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9570" firstSheet="1" activeTab="1"/>
  </bookViews>
  <sheets>
    <sheet name="foxz" sheetId="10" state="veryHidden" r:id="rId1"/>
    <sheet name="Giá VLXD tháng 9"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'Giá VLXD tháng 9'!$A$2:$A$255</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F65" i="5" l="1"/>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<sst xmlns="http://schemas.openxmlformats.org/spreadsheetml/2006/main" count="3685" uniqueCount="1210">
  <si>
    <t>Mã hiệu</t>
  </si>
  <si>
    <t>Nhóm vật liệu</t>
  </si>
  <si>
    <t>Xuất xứ</t>
  </si>
  <si>
    <t>Điều kiện thương mại</t>
  </si>
  <si>
    <t>Vận chuyển</t>
  </si>
  <si>
    <t>Ghi chú: các thông tin (*) là bắt buộc.</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</si>
  <si>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</si>
  <si>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</si>
  <si>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</si>
  <si>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</si>
  <si>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</si>
  <si>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</si>
  <si>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</si>
  <si>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</si>
  <si>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</si>
  <si>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</si>
  <si>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</si>
  <si>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</si>
  <si>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</si>
  <si>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</si>
  <si>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</si>
  <si>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</si>
  <si>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</si>
  <si>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</si>
  <si>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</si>
  <si>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</si>
  <si>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</si>
  <si>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</si>
  <si>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</si>
  <si>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</si>
  <si>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</si>
  <si>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</si>
  <si>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</si>
  <si>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</si>
  <si>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</si>
  <si>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</si>
  <si>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</si>
  <si>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</si>
  <si>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</si>
  <si>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</si>
  <si>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</si>
  <si>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</si>
  <si>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</si>
  <si>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</si>
  <si>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</si>
  <si>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</si>
  <si>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</si>
  <si>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</si>
  <si>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</si>
  <si>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</si>
  <si>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</si>
  <si>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</si>
  <si>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</si>
  <si>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</si>
  <si>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</si>
  <si>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</si>
  <si>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</si>
  <si>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</si>
  <si>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</si>
  <si>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</si>
  <si>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</si>
  <si>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</si>
  <si>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</si>
  <si>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</si>
  <si>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</si>
  <si>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</si>
  <si>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</si>
  <si>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</si>
  <si>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</si>
  <si>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</si>
  <si>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</si>
  <si>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</si>
  <si>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</si>
  <si>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</si>
  <si>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</si>
  <si>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</si>
  <si>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</si>
  <si>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</si>
  <si>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</si>
  <si>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</si>
  <si>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</si>
  <si>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</si>
  <si>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</si>
  <si>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</si>
  <si>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</si>
  <si>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</si>
  <si>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</si>
  <si>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</si>
  <si>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</si>
  <si>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</si>
  <si>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</si>
  <si>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</si>
  <si>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</si>
  <si>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</si>
  <si>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</si>
  <si>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</si>
  <si>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</si>
  <si>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</si>
  <si>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</si>
  <si>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</si>
  <si>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</si>
  <si>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</si>
  <si>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</si>
  <si>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</si>
  <si>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</si>
  <si>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</si>
  <si>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</si>
  <si>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</si>
  <si>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</si>
  <si>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</si>
  <si>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</si>
  <si>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</si>
  <si>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</si>
  <si>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</si>
  <si>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</si>
  <si>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</si>
  <si>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</si>
  <si>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</si>
  <si>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</si>
  <si>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</si>
  <si>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</si>
  <si>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</si>
  <si>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</si>
  <si>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</si>
  <si>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</si>
  <si>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</si>
  <si>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</si>
  <si>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</si>
  <si>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</si>
  <si>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</si>
  <si>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</si>
  <si>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</si>
  <si>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</si>
  <si>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</si>
  <si>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</si>
  <si>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</si>
  <si>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</si>
  <si>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</si>
  <si>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</si>
  <si>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</si>
  <si>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</si>
  <si>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</si>
  <si>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</si>
  <si>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</si>
  <si>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</si>
  <si>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</si>
  <si>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</si>
  <si>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</si>
  <si>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</si>
  <si>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</si>
  <si>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</si>
  <si>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</si>
  <si>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</si>
  <si>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</si>
  <si>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</si>
  <si>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</si>
  <si>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</si>
  <si>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</si>
  <si>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</si>
  <si>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</si>
  <si>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</si>
  <si>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</si>
  <si>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</si>
  <si>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</si>
  <si>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</si>
  <si>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</si>
  <si>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</si>
  <si>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</si>
  <si>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</si>
  <si>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</si>
  <si>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</si>
  <si>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</si>
  <si>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</si>
  <si>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</si>
  <si>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</si>
  <si>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</si>
  <si>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</si>
  <si>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</si>
  <si>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</si>
  <si>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</si>
  <si>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</si>
  <si>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</si>
  <si>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</si>
  <si>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</si>
  <si>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</si>
  <si>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</si>
  <si>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</si>
  <si>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</si>
  <si>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</si>
  <si>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</si>
  <si>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</si>
  <si>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</si>
  <si>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</si>
  <si>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</si>
  <si>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</si>
  <si>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</si>
  <si>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</si>
  <si>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</si>
  <si>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</si>
  <si>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</si>
  <si>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</si>
  <si>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</si>
  <si>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</si>
  <si>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</si>
  <si>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</si>
  <si>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</si>
  <si>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</si>
  <si>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</si>
  <si>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</si>
  <si>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</si>
  <si>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</si>
  <si>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</si>
  <si>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</si>
  <si>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</si>
  <si>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</si>
  <si>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</si>
  <si>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</si>
  <si>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</si>
  <si>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</si>
  <si>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</si>
  <si>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</si>
  <si>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</si>
  <si>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</si>
  <si>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</si>
  <si>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</si>
  <si>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</si>
  <si>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</si>
  <si>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</si>
  <si>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</si>
  <si>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</si>
  <si>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</si>
  <si>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</si>
  <si>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</si>
  <si>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</si>
  <si>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</si>
  <si>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</si>
  <si>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</si>
  <si>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</si>
  <si>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</si>
  <si>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</si>
  <si>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</si>
  <si>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</si>
  <si>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</si>
  <si>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</si>
  <si>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</si>
  <si>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</si>
  <si>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</si>
  <si>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</si>
  <si>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</si>
  <si>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</si>
  <si>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</si>
  <si>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</si>
  <si>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</si>
  <si>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</si>
  <si>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</si>
  <si>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</si>
  <si>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</si>
  <si>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</si>
  <si>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</si>
  <si>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</si>
  <si>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</si>
  <si>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</si>
  <si>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</si>
  <si>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</si>
  <si>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</si>
  <si>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</si>
  <si>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</si>
  <si>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</si>
  <si>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</si>
  <si>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</si>
  <si>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</si>
  <si>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</si>
  <si>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</si>
  <si>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</si>
  <si>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</si>
  <si>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</si>
  <si>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</si>
  <si>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</si>
  <si>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</si>
  <si>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</si>
  <si>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</si>
  <si>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</si>
  <si>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</si>
  <si>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</si>
  <si>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</si>
  <si>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</si>
  <si>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</si>
  <si>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</si>
  <si>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</si>
  <si>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</si>
  <si>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</si>
  <si>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</si>
  <si>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</si>
  <si>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</si>
  <si>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</si>
  <si>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</si>
  <si>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</si>
  <si>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</si>
  <si>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</si>
  <si>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</si>
  <si>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</si>
  <si>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</si>
  <si>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</si>
  <si>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</si>
  <si>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</si>
  <si>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</si>
  <si>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</si>
  <si>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</si>
  <si>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</si>
  <si>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</si>
  <si>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</si>
  <si>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</si>
  <si>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</si>
  <si>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</si>
  <si>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</si>
  <si>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</si>
  <si>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</si>
  <si>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</si>
  <si>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</si>
  <si>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</si>
  <si>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</si>
  <si>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</si>
  <si>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</si>
  <si>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</si>
  <si>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</si>
  <si>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</si>
  <si>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</si>
  <si>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</si>
  <si>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</si>
  <si>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</si>
  <si>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</si>
  <si>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</si>
  <si>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</si>
  <si>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</si>
  <si>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</si>
  <si>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</si>
  <si>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</si>
  <si>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</si>
  <si>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</si>
  <si>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</si>
  <si>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</si>
  <si>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</si>
  <si>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</si>
  <si>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</si>
  <si>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</si>
  <si>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</si>
  <si>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</si>
  <si>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</si>
  <si>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</si>
  <si>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</si>
  <si>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</si>
  <si>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</si>
  <si>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</si>
  <si>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</si>
  <si>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</si>
  <si>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</si>
  <si>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</si>
  <si>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</si>
  <si>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</si>
  <si>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</si>
  <si>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</si>
  <si>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</si>
  <si>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</si>
  <si>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</si>
  <si>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</si>
  <si>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</si>
  <si>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</si>
  <si>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</si>
  <si>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</si>
  <si>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</si>
  <si>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</si>
  <si>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</si>
  <si>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</si>
  <si>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</si>
  <si>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</si>
  <si>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</si>
  <si>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</si>
  <si>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</si>
  <si>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</si>
  <si>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</si>
  <si>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</si>
  <si>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</si>
  <si>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</si>
  <si>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</si>
  <si>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</si>
  <si>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</si>
  <si>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</si>
  <si>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</si>
  <si>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</si>
  <si>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</si>
  <si>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</si>
  <si>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</si>
  <si>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</si>
  <si>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</si>
  <si>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</si>
  <si>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</si>
  <si>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</si>
  <si>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</si>
  <si>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</si>
  <si>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</si>
  <si>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</si>
  <si>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</si>
  <si>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</si>
  <si>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</si>
  <si>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</si>
  <si>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</si>
  <si>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</si>
  <si>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</si>
  <si>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</si>
  <si>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</si>
  <si>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</si>
  <si>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</si>
  <si>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</si>
  <si>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</si>
  <si>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</si>
  <si>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</si>
  <si>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</si>
  <si>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</si>
  <si>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</si>
  <si>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</si>
  <si>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</si>
  <si>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</si>
  <si>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</si>
  <si>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</si>
  <si>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</si>
  <si>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</si>
  <si>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</si>
  <si>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</si>
  <si>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</si>
  <si>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</si>
  <si>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</si>
  <si>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</si>
  <si>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</si>
  <si>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</si>
  <si>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</si>
  <si>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</si>
  <si>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</si>
  <si>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</si>
  <si>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</si>
  <si>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</si>
  <si>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</si>
  <si>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</si>
  <si>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</si>
  <si>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</si>
  <si>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</si>
  <si>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</si>
  <si>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</si>
  <si>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</si>
  <si>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</si>
  <si>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</si>
  <si>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</si>
  <si>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</si>
  <si>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</si>
  <si>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</si>
  <si>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</si>
  <si>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</si>
  <si>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</si>
  <si>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</si>
  <si>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</si>
  <si>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</si>
  <si>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</si>
  <si>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</si>
  <si>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</si>
  <si>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</si>
  <si>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</si>
  <si>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</si>
  <si>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</si>
  <si>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</si>
  <si>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</si>
  <si>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</si>
  <si>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</si>
  <si>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</si>
  <si>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</si>
  <si>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</si>
  <si>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</si>
  <si>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</si>
  <si>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</si>
  <si>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</si>
  <si>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</si>
  <si>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</si>
  <si>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</si>
  <si>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</si>
  <si>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</si>
  <si>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</si>
  <si>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</si>
  <si>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</si>
  <si>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</si>
  <si>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</si>
  <si>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</si>
  <si>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</si>
  <si>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</si>
  <si>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</si>
  <si>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</si>
  <si>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</si>
  <si>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</si>
  <si>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</si>
  <si>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</si>
  <si>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</si>
  <si>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</si>
  <si>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</si>
  <si>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</si>
  <si>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</si>
  <si>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</si>
  <si>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</si>
  <si>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</si>
  <si>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</si>
  <si>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</si>
  <si>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</si>
  <si>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</si>
  <si>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</si>
  <si>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</si>
  <si>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</si>
  <si>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</si>
  <si>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</si>
  <si>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</si>
  <si>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</si>
  <si>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</si>
  <si>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</si>
  <si>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</si>
  <si>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</si>
  <si>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</si>
  <si>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</si>
  <si>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</si>
  <si>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</si>
  <si>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</si>
  <si>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</si>
  <si>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</si>
  <si>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</si>
  <si>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</si>
  <si>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</si>
  <si>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</si>
  <si>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</si>
  <si>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</si>
  <si>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</si>
  <si>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</si>
  <si>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</si>
  <si>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</si>
  <si>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</si>
  <si>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</si>
  <si>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</si>
  <si>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</si>
  <si>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</si>
  <si>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</si>
  <si>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</si>
  <si>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</si>
  <si>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</si>
  <si>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</si>
  <si>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</si>
  <si>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</si>
  <si>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</si>
  <si>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</si>
  <si>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</si>
  <si>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</si>
  <si>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</si>
  <si>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</si>
  <si>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</si>
  <si>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</si>
  <si>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</si>
  <si>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</si>
  <si>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</si>
  <si>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</si>
  <si>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</si>
  <si>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</si>
  <si>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</si>
  <si>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</si>
  <si>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</si>
  <si>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</si>
  <si>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</si>
  <si>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</si>
  <si>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</si>
  <si>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</si>
  <si>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</si>
  <si>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</si>
  <si>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</si>
  <si>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</si>
  <si>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</si>
  <si>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</si>
  <si>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</si>
  <si>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</si>
  <si>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</si>
  <si>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</si>
  <si>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</si>
  <si>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</si>
  <si>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</si>
  <si>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</si>
  <si>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</si>
  <si>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</si>
  <si>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</si>
  <si>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</si>
  <si>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</si>
  <si>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</si>
  <si>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</si>
  <si>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</si>
  <si>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</si>
  <si>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</si>
  <si>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</si>
  <si>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</si>
  <si>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</si>
  <si>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</si>
  <si>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</si>
  <si>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</si>
  <si>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</si>
  <si>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</si>
  <si>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</si>
  <si>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</si>
  <si>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</si>
  <si>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</si>
  <si>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</si>
  <si>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</si>
  <si>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</si>
  <si>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</si>
  <si>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</si>
  <si>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</si>
  <si>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</si>
  <si>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</si>
  <si>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</si>
  <si>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</si>
  <si>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</si>
  <si>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</si>
  <si>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</si>
  <si>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</si>
  <si>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</si>
  <si>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</si>
  <si>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</si>
  <si>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</si>
  <si>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</si>
  <si>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</si>
  <si>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</si>
  <si>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</si>
  <si>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</si>
  <si>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</si>
  <si>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</si>
  <si>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</si>
  <si>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</si>
  <si>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</si>
  <si>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</si>
  <si>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</si>
  <si>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</si>
  <si>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</si>
  <si>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</si>
  <si>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</si>
  <si>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</si>
  <si>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</si>
  <si>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</si>
  <si>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</si>
  <si>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</si>
  <si>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</si>
  <si>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</si>
  <si>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</si>
  <si>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</si>
  <si>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</si>
  <si>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</si>
  <si>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</si>
  <si>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</si>
  <si>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</si>
  <si>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</si>
  <si>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</si>
  <si>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</si>
  <si>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</si>
  <si>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</si>
  <si>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</si>
  <si>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</si>
  <si>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</si>
  <si>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</si>
  <si>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</si>
  <si>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</si>
  <si>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</si>
  <si>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</si>
  <si>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</si>
  <si>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</si>
  <si>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</si>
  <si>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</si>
  <si>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</si>
  <si>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</si>
  <si>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</si>
  <si>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</si>
  <si>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</si>
  <si>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</si>
  <si>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</si>
  <si>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</si>
  <si>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</si>
  <si>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</si>
  <si>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</si>
  <si>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</si>
  <si>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</si>
  <si>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</si>
  <si>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</si>
  <si>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</si>
  <si>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</si>
  <si>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</si>
  <si>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</si>
  <si>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</si>
  <si>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</si>
  <si>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</si>
  <si>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</si>
  <si>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</si>
  <si>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</si>
  <si>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</si>
  <si>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</si>
  <si>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</si>
  <si>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</si>
  <si>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</si>
  <si>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</si>
  <si>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</si>
  <si>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</si>
  <si>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</si>
  <si>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</si>
  <si>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</si>
  <si>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</si>
  <si>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</si>
  <si>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</si>
  <si>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</si>
  <si>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</si>
  <si>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</si>
  <si>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</si>
  <si>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</si>
  <si>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</si>
  <si>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</si>
  <si>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</si>
  <si>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</si>
  <si>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</si>
  <si>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</si>
  <si>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</si>
  <si>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</si>
  <si>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</si>
  <si>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</si>
  <si>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</si>
  <si>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</si>
  <si>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</si>
  <si>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</si>
  <si>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</si>
  <si>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</si>
  <si>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</si>
  <si>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</si>
  <si>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</si>
  <si>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</si>
  <si>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</si>
  <si>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</si>
  <si>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</si>
  <si>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</si>
  <si>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</si>
  <si>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</si>
  <si>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</si>
  <si>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</si>
  <si>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</si>
  <si>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</si>
  <si>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</si>
  <si>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</si>
  <si>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</si>
  <si>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</si>
  <si>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</si>
  <si>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</si>
  <si>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</si>
  <si>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</si>
  <si>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</si>
  <si>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</si>
  <si>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</si>
  <si>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</si>
  <si>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</si>
  <si>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</si>
  <si>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</si>
  <si>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</si>
  <si>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</si>
  <si>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</si>
  <si>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</si>
  <si>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</si>
  <si>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</si>
  <si>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</si>
  <si>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</si>
  <si>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</si>
  <si>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</si>
  <si>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</si>
  <si>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</si>
  <si>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</si>
  <si>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</si>
  <si>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</si>
  <si>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</si>
  <si>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</si>
  <si>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</si>
  <si>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</si>
  <si>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</si>
  <si>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</si>
  <si>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</si>
  <si>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</si>
  <si>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</si>
  <si>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</si>
  <si>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</si>
  <si>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</si>
  <si>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</si>
  <si>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</si>
  <si>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</si>
  <si>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</si>
  <si>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</si>
  <si>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</si>
  <si>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</si>
  <si>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</si>
  <si>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</si>
  <si>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</si>
  <si>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</si>
  <si>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</si>
  <si>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</si>
  <si>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</si>
  <si>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</si>
  <si>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</si>
  <si>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</si>
  <si>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</si>
  <si>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</si>
  <si>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</si>
  <si>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</si>
  <si>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</si>
  <si>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</si>
  <si>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</si>
  <si>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</si>
  <si>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</si>
  <si>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</si>
  <si>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</si>
  <si>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</si>
  <si>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</si>
  <si>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</si>
  <si>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</si>
  <si>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</si>
  <si>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</si>
  <si>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</si>
  <si>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</si>
  <si>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</si>
  <si>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</si>
  <si>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</si>
  <si>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</si>
  <si>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</si>
  <si>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</si>
  <si>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</si>
  <si>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</si>
  <si>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</si>
  <si>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</si>
  <si>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</si>
  <si>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</si>
  <si>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</si>
  <si>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</si>
  <si>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</si>
  <si>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</si>
  <si>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</si>
  <si>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</si>
  <si>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</si>
  <si>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</si>
  <si>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</si>
  <si>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</si>
  <si>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</si>
  <si>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</si>
  <si>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</si>
  <si>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</si>
  <si>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</si>
  <si>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</si>
  <si>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</si>
  <si>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</si>
  <si>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</si>
  <si>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</si>
  <si>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</si>
  <si>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</si>
  <si>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</si>
  <si>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</si>
  <si>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</si>
  <si>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</si>
  <si>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</si>
  <si>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</si>
  <si>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</si>
  <si>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</si>
  <si>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</si>
  <si>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</si>
  <si>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</si>
  <si>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</si>
  <si>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</si>
  <si>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</si>
  <si>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</si>
  <si>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</si>
  <si>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</si>
  <si>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</si>
  <si>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</si>
  <si>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</si>
  <si>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</si>
  <si>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</si>
  <si>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</si>
  <si>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</si>
  <si>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</si>
  <si>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</si>
  <si>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</si>
  <si>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</si>
  <si>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</si>
  <si>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</si>
  <si>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</si>
  <si>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</si>
  <si>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</si>
  <si>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</si>
  <si>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</si>
  <si>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</si>
  <si>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</si>
  <si>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</si>
  <si>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</si>
  <si>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</si>
  <si>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</si>
  <si>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</si>
  <si>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</si>
  <si>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</si>
  <si>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</si>
  <si>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</si>
  <si>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</si>
  <si>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</si>
  <si>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</si>
  <si>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</si>
  <si>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</si>
  <si>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</si>
  <si>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</si>
  <si>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</si>
  <si>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</si>
  <si>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</si>
  <si>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</si>
  <si>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</si>
  <si>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</si>
  <si>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</si>
  <si>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</si>
  <si>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</si>
  <si>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</si>
  <si>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</si>
  <si>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</si>
  <si>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</si>
  <si>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</si>
  <si>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</si>
  <si>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</si>
  <si>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</si>
  <si>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</si>
  <si>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</si>
  <si>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</si>
  <si>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</si>
  <si>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</si>
  <si>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</si>
  <si>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</si>
  <si>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</si>
  <si>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</si>
  <si>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</si>
  <si>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</si>
  <si>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</si>
  <si>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</si>
  <si>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</si>
  <si>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</si>
  <si>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</si>
  <si>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</si>
  <si>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</si>
  <si>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</si>
  <si>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</si>
  <si>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</si>
  <si>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</si>
  <si>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</si>
  <si>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</si>
  <si>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</si>
  <si>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</si>
  <si>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</si>
  <si>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</si>
  <si>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</si>
  <si>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</si>
  <si>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</si>
  <si>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</si>
  <si>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</si>
  <si>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</si>
  <si>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</si>
  <si>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</si>
  <si>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</si>
  <si>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</si>
  <si>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</si>
  <si>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</si>
  <si>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</si>
  <si>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</si>
  <si>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</si>
  <si>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</si>
  <si>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</si>
  <si>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</si>
  <si>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</si>
  <si>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</si>
  <si>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</si>
  <si>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</si>
  <si>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</si>
  <si>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</si>
  <si>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</si>
  <si>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</si>
  <si>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</si>
  <si>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</si>
  <si>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</si>
  <si>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</si>
  <si>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</si>
  <si>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</si>
  <si>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</si>
  <si>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</si>
  <si>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</si>
  <si>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</si>
  <si>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</si>
  <si>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</si>
  <si>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</si>
  <si>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</si>
  <si>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</si>
  <si>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</si>
  <si>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</si>
  <si>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</si>
  <si>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</si>
  <si>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</si>
  <si>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</si>
  <si>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</si>
  <si>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</si>
  <si>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</si>
  <si>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Vận chuyển (*)</t>
  </si>
  <si>
    <t>Thép cuộn trơn CB240T Ф6 - Ф8</t>
  </si>
  <si>
    <t>Thép cuộn gai CB300V Ф8</t>
  </si>
  <si>
    <t>Tập đoàn Hòa Phát</t>
  </si>
  <si>
    <t>Giá bán tại thành phố Cao Bằng</t>
  </si>
  <si>
    <t>TCVN 1651-1:2008, TCVN 1651-2:2008, ASTM A615/A615M-4b, JIS G3112:2010,</t>
  </si>
  <si>
    <t>Tháng 04/2024</t>
  </si>
  <si>
    <t>- Cát xây</t>
  </si>
  <si>
    <t>- Cát bê tông</t>
  </si>
  <si>
    <t>- Cát trát</t>
  </si>
  <si>
    <t>Quy chuẩn 16:2019/QCVN</t>
  </si>
  <si>
    <t>Mỏ cát sỏi Kéo Thin, xã Bạch Đằng</t>
  </si>
  <si>
    <t>Giá bán tại mỏ</t>
  </si>
  <si>
    <t>Đá hộc</t>
  </si>
  <si>
    <t>Đá dăm 4 x 6</t>
  </si>
  <si>
    <t>Đá dăm 2 x 4</t>
  </si>
  <si>
    <t>Đá dăm 1 x 2</t>
  </si>
  <si>
    <t>Base B</t>
  </si>
  <si>
    <t>Đá dăm 0,5</t>
  </si>
  <si>
    <t>Bột đá</t>
  </si>
  <si>
    <t>Đá xô bồ</t>
  </si>
  <si>
    <t>&lt;1&gt;</t>
  </si>
  <si>
    <t>&lt;2&gt;</t>
  </si>
  <si>
    <t>&lt;3&gt;</t>
  </si>
  <si>
    <t>&lt;4&gt;</t>
  </si>
  <si>
    <t>&lt;5&gt;</t>
  </si>
  <si>
    <t>&lt;6&gt;</t>
  </si>
  <si>
    <t>&lt;7&gt;</t>
  </si>
  <si>
    <t>&lt;8&gt;</t>
  </si>
  <si>
    <t>&lt;9&gt;</t>
  </si>
  <si>
    <t>&lt;10&gt;</t>
  </si>
  <si>
    <t>&lt;11&gt;</t>
  </si>
  <si>
    <t>&lt;12&gt;</t>
  </si>
  <si>
    <t>Gạch chỉ tuy nen 2 lỗ loại A</t>
  </si>
  <si>
    <t>Gạch 2 lỗ thông tâm không nung KT: 220x105x65mm</t>
  </si>
  <si>
    <t>Gạch đặc không nung (TC-M15-105-TCCS 04:2013) KT: 216x104x61mm</t>
  </si>
  <si>
    <t>Viên</t>
  </si>
  <si>
    <t xml:space="preserve">Công ty CP SXVL xây dựng Cao Bằng </t>
  </si>
  <si>
    <t>- 2 lỗ tròn đường kính Ø30 KT: 210x95x55 mm</t>
  </si>
  <si>
    <t>- 2 lỗ tròn đường kính Ø25 KT: 210x95x55 mm</t>
  </si>
  <si>
    <t>- Gạch tuynel đặc loại A KT: 210x95x55 mm</t>
  </si>
  <si>
    <t>- Gạch tuynel loại A 4 lỗ KT: 220x105x135mm</t>
  </si>
  <si>
    <t>- Gạch tuynel loại A 6 lỗ KT: 220x105x135mm</t>
  </si>
  <si>
    <t>Công ty CP Gốm Tân Phong</t>
  </si>
  <si>
    <t>Loại A</t>
  </si>
  <si>
    <t>Loại A1</t>
  </si>
  <si>
    <t xml:space="preserve">- Gạch đặc, KT 210x95x55mm  </t>
  </si>
  <si>
    <t>- Gạch 4 lỗ vuông, KT 220x105x130mm</t>
  </si>
  <si>
    <t>- Gạch 6 lỗ Ø30, KT 220x105x150mm</t>
  </si>
  <si>
    <t>- Gạch 8 lỗ Ø30, KT 400x105x180mm</t>
  </si>
  <si>
    <t>- Gạch 8 lỗ vuông, KT 340x120x180mm</t>
  </si>
  <si>
    <t>- Gạch 10 lỗ Ø30, KT 320x215x120mm</t>
  </si>
  <si>
    <t>- Gạch 10 lỗ vuông, KT 320x215x120mm</t>
  </si>
  <si>
    <t>Giao tại kho nhà máy sx</t>
  </si>
  <si>
    <t>QCVN 16:2019/BXD</t>
  </si>
  <si>
    <t>viên</t>
  </si>
  <si>
    <t>Đá  hộc</t>
  </si>
  <si>
    <t>Đá 2x4</t>
  </si>
  <si>
    <t>Đá 4x6</t>
  </si>
  <si>
    <t>Cát nghiền</t>
  </si>
  <si>
    <t xml:space="preserve">Gạch không nung 2 lỗ KT: 65x105x215 </t>
  </si>
  <si>
    <t>Gạch Block xi măng KT: 140x200x400</t>
  </si>
  <si>
    <t>Gạch Block xi măng KT: 120x200x400</t>
  </si>
  <si>
    <t>Giá tại bán tại đơn vị</t>
  </si>
  <si>
    <t>Đá dăm 2x4</t>
  </si>
  <si>
    <t>Đá dăm 4x6</t>
  </si>
  <si>
    <t>Đá dăm 1x2</t>
  </si>
  <si>
    <t>Cấp phối đá dăm loại 1 (đá Base A)</t>
  </si>
  <si>
    <t>Cấp phối đá dăm loại 2 (đá Base B)</t>
  </si>
  <si>
    <t xml:space="preserve">Cấp phối đá dăm loại 1 </t>
  </si>
  <si>
    <t xml:space="preserve">Cấp phối đá dăm loại 2 </t>
  </si>
  <si>
    <t>Giá bán tại đơn vị</t>
  </si>
  <si>
    <t>Đá Base</t>
  </si>
  <si>
    <t>Đá 0,5</t>
  </si>
  <si>
    <t>Đá Subbase</t>
  </si>
  <si>
    <t>Gạch chỉ không nung 2 lỗ KT 220x105x60mm</t>
  </si>
  <si>
    <t>Gạch chỉ không nung 2 lỗ KT 390x120x180mm</t>
  </si>
  <si>
    <t>Đá base A</t>
  </si>
  <si>
    <t>Đá base B</t>
  </si>
  <si>
    <t>Doanh nghiệp tư nhân Thành Hiếu - Xóm Bản Mới, Xã Khâm Thành</t>
  </si>
  <si>
    <t>Gạch  bê tông KT: 220x105x60</t>
  </si>
  <si>
    <t>Gạch bê tông KT: 390x180x120</t>
  </si>
  <si>
    <t>Gạch bê tông KT: 390x180x140</t>
  </si>
  <si>
    <t>Gạch bê tông KT: 390x180x160</t>
  </si>
  <si>
    <t>Gạch bê tông KT: 390x180x200</t>
  </si>
  <si>
    <t>Đá dăm 1 x 2 </t>
  </si>
  <si>
    <t>Đá dăm 0,5 </t>
  </si>
  <si>
    <t>Gạch 2 lỗ KT: 220x105x65mm</t>
  </si>
  <si>
    <t>Gạch 2 lỗ KT: 390x120x180mm</t>
  </si>
  <si>
    <t>Gạch 2 lỗ KT: 390x140x180mm</t>
  </si>
  <si>
    <t>Gạch 2 lỗ KT: 390x160x180mm</t>
  </si>
  <si>
    <t xml:space="preserve">Cát nghiền </t>
  </si>
  <si>
    <t>Công ty TNHH TM &amp; XD Sơn Việt 68</t>
  </si>
  <si>
    <t>Gạch 2 lỗ KT: 60x105x210mm</t>
  </si>
  <si>
    <t>Gạch 2 lỗ KT: 120x190x39mm</t>
  </si>
  <si>
    <t>Gạch 2 lỗ KT: 140x190x390mm</t>
  </si>
  <si>
    <t>Gạch2 lỗ KT: 160x190x390mm</t>
  </si>
  <si>
    <t>Cấp phối xô bồ</t>
  </si>
  <si>
    <t xml:space="preserve">Mỏ đá Bó Choong 2 (Công ty TNHH Hữu Hòa)
</t>
  </si>
  <si>
    <t>Mỏ đá Ngườm Cảng (Công ty TNHH TM &amp; XD Sơn Việt 68)</t>
  </si>
  <si>
    <t xml:space="preserve">Gạch bê tông đặc KT: 210x100x60mm  </t>
  </si>
  <si>
    <t xml:space="preserve">Gạch bê tông 2 lỗ Ø28  KT: 220x105x65mm  </t>
  </si>
  <si>
    <t>Giá bán tại nhà máy</t>
  </si>
  <si>
    <t>Công ty CP xi măng - XDCT Cao Bằng</t>
  </si>
  <si>
    <t>Đá  0,5</t>
  </si>
  <si>
    <t>- Cát bê tông (Cát nghiền)</t>
  </si>
  <si>
    <t>Doanh nghiệp Cao Phong, Lũng Phẩy, xã Lý Quốc</t>
  </si>
  <si>
    <t>- Đất đắp</t>
  </si>
  <si>
    <t>Đá 05</t>
  </si>
  <si>
    <t>Đá Base A</t>
  </si>
  <si>
    <t>Đá Base B</t>
  </si>
  <si>
    <t>- Cát san lấp</t>
  </si>
  <si>
    <t>TCVN: 13567:1-2022;</t>
  </si>
  <si>
    <t xml:space="preserve">HTX Toàn Phát - Mỏ Chẻ Rào - xã Khánh Xuân </t>
  </si>
  <si>
    <t>Công ty TNHH xây dựng và TM Hoàng Thảo Anh (Xóm Bản Đà, xã Trùng Khánh)</t>
  </si>
  <si>
    <t>Công ty TNHH TM&amp;XD Bảo Ngọc (xã Độc Lập)</t>
  </si>
  <si>
    <t xml:space="preserve">Gạch bê tông 2 lỗ thông tâm  KT: 220x105x65mm  </t>
  </si>
  <si>
    <t>Xã Thanh Long</t>
  </si>
  <si>
    <t>TCVN 6477:2016</t>
  </si>
  <si>
    <t>Cơ sở SX VLXD Đức Giang, xóm Nà Danh, xã Thạch An</t>
  </si>
  <si>
    <t>Mỏ đá Xóm 8, Phường Tân Giang (Công ty TNHH Toàn Trung)</t>
  </si>
  <si>
    <t>Mỏ Khưa Vặn, phường Tân Giang (Công ty TNHH Thọ Hoàng)</t>
  </si>
  <si>
    <t>Mỏ Xóm 5, phường Tân Giang (Công ty Khoáng sản và thương mại Thành Phát)</t>
  </si>
  <si>
    <t xml:space="preserve">Đá Base B </t>
  </si>
  <si>
    <t>HTX khai thác đá SXVLXD, xóm Bó Mu, xã Quang Long</t>
  </si>
  <si>
    <t>Mỏ đá Lũng Làn, xã Thạch An</t>
  </si>
  <si>
    <t>Thép cuộn Ф6, Ф8 mác thép CT3</t>
  </si>
  <si>
    <t>TCVN 1651-1:2008, TCVN 1651-2:2008, JIS G3112:2010, A615/A615M-04b, BS 4449 : 1997, TCVN 6285 : 1997, TCVN 1656 - 93, TCVN 1654 - 75, TCVN 1655 - 75</t>
  </si>
  <si>
    <t>Công ty cổ phần thép gang thép Thái Nguyên</t>
  </si>
  <si>
    <t>Thép vằn D10 mác thép CT5, SD295A chiều dài  L ≥ 11,7m</t>
  </si>
  <si>
    <t>Thép vằn D12 mác thép CT5, SD295A chiều dài  L ≥ 11,7m</t>
  </si>
  <si>
    <t>Thép vằn D14 – D40 mác thép CT5 SD295A chiều dài  L ≥ 11,7m</t>
  </si>
  <si>
    <t>Thép góc L40 SS400, CT38, CT42  chiều dài L =6,9,12m</t>
  </si>
  <si>
    <t>Thép góc L50 SS400, CT38, CT42  chiều dài L =6,9,12m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</si>
  <si>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</si>
  <si>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</si>
  <si>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</si>
  <si>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</si>
  <si>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</si>
  <si>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</si>
  <si>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</si>
  <si>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</si>
  <si>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</si>
  <si>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</si>
  <si>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</si>
  <si>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</si>
  <si>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</si>
  <si>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Sắt vuông 10x10 đến 18x18 (thép đặc)</t>
  </si>
  <si>
    <t>Thép hộp mạ kẽm</t>
  </si>
  <si>
    <t>Dây thép</t>
  </si>
  <si>
    <t>Thép cuộn VAS: CB240-T Ф6 - Ф8</t>
  </si>
  <si>
    <t>TCVN 1651-1:2018</t>
  </si>
  <si>
    <t>Công ty cổ phần Tập đoàn VAS Nghi Sơn</t>
  </si>
  <si>
    <t>Thép cuộn VAS: CB300  Ф8</t>
  </si>
  <si>
    <t>Thép thanh VAS Gr40/CB300-V  Ф10</t>
  </si>
  <si>
    <t>TCVN 1651-2:2018; ASTM A615/A615M-20</t>
  </si>
  <si>
    <t>Thép thanh VAS CB300-V  Ф12</t>
  </si>
  <si>
    <t>Thép thanh VAS CB300-V  Ф14 - Ф20</t>
  </si>
  <si>
    <t>Thép thanh VAS CB400-V/CB500-V  Ф10</t>
  </si>
  <si>
    <t>Thép thanh VAS CB400-V/CB500-V  Ф12</t>
  </si>
  <si>
    <t>Thép thanh VAS CB400-V/CB500-V  Ф14 - Ф32</t>
  </si>
  <si>
    <t>Thép thanh VAS CB400-V/CB500-V  Ф36</t>
  </si>
  <si>
    <t>Thép thanh VAS CB400-V/CB500-V  Ф40</t>
  </si>
  <si>
    <t>Thép thanh vằn mác CB300/Gr40 Ф10 chiều dài 11,7m</t>
  </si>
  <si>
    <t>Thép thanh vằn  mác CB300/Gr40 Ф12 – Ф25 chiều dài 11,7m</t>
  </si>
  <si>
    <t>Thép thanh vằn  mác CB400/CB500/Gr60  Ф10 chiều dài 11,7m</t>
  </si>
  <si>
    <t>Thép thanh vằn  mác CB400/CB500/Gr60 Ф12 - Ф32  chiều dài 11,7m</t>
  </si>
  <si>
    <t>Thép thanh vằn mác CB400/CB500/Gr60 Ф36 chiều dài 11,7m</t>
  </si>
  <si>
    <t>Giá bán tại các phường Thục Phán, Nùng Chí Cao, Tân Giang</t>
  </si>
  <si>
    <t>Giá bán tại các phường Thục Phán, Nùng Chí Cao, Tân Gian</t>
  </si>
  <si>
    <t>Tập đoàn Hòa Phát (Đ/c cung cấp: Công ty TNHH Hồng Dũng thép Hòa Phát, Tổ 11, phường Thục Phán , tỉnh Cao Bằng)</t>
  </si>
  <si>
    <r>
      <t>m</t>
    </r>
    <r>
      <rPr>
        <vertAlign val="superscript"/>
        <sz val="11"/>
        <rFont val="Times New Roman"/>
        <family val="1"/>
      </rPr>
      <t>3</t>
    </r>
  </si>
  <si>
    <t>Mỏ đá khu Diều Phon, xã Độc Lập (Công ty TNHH TM&amp;XD Bảo Ngọc)</t>
  </si>
  <si>
    <r>
      <t xml:space="preserve">- Gạch 2 lỗ </t>
    </r>
    <r>
      <rPr>
        <sz val="11"/>
        <rFont val="Calibri"/>
        <family val="2"/>
      </rPr>
      <t>Ø25</t>
    </r>
    <r>
      <rPr>
        <i/>
        <sz val="11"/>
        <rFont val="Times New Roman"/>
        <family val="1"/>
      </rPr>
      <t xml:space="preserve">, KT 210x95x55mm  </t>
    </r>
  </si>
  <si>
    <r>
      <t xml:space="preserve">- Gạch 2 lỗ </t>
    </r>
    <r>
      <rPr>
        <sz val="11"/>
        <rFont val="Calibri"/>
        <family val="2"/>
      </rPr>
      <t>Ø</t>
    </r>
    <r>
      <rPr>
        <i/>
        <sz val="11"/>
        <rFont val="Times New Roman"/>
        <family val="1"/>
      </rPr>
      <t xml:space="preserve">30, KT 220x105x60mm  </t>
    </r>
  </si>
  <si>
    <t>Thép góc L120÷L130 SS400, CT38, CT42 chiều dài L =6,9,12m</t>
  </si>
  <si>
    <t>Thép góc L150 SS400,  chiều dài L =6,9,12m</t>
  </si>
  <si>
    <t>Thép góc L100 SS540 chiều dài L =6,9,12m</t>
  </si>
  <si>
    <t>Công ty TNHH Hiệp Thành (Mỏ đá Vĩnh Phong, xã Bảo Lâm)</t>
  </si>
  <si>
    <t>Công ty TNHH Nam Hải - Mỏ đá Km10, xã Bảo Lâm</t>
  </si>
  <si>
    <t>Mỏ cát đồi Đồng Tâm, Tổ 20, phường Thục Phán</t>
  </si>
  <si>
    <t>Mỏ cát Cải Chắp, phường Thục Phán và phường Tân Giang</t>
  </si>
  <si>
    <t>Công ty Cổ phần Sea Holdings, (Phường Tân Giang)</t>
  </si>
  <si>
    <t>Công ty TNHH Xây dựng và Thương mại Đình Văn</t>
  </si>
  <si>
    <t>Nhựa đường 60/70 Singapore - xá</t>
  </si>
  <si>
    <t>Nhựa đường 60/70 Singapore - đúng thùng</t>
  </si>
  <si>
    <t>Nhựa đường Polime PMB3</t>
  </si>
  <si>
    <t>Nhựa đường lỏng MC70 - Xá</t>
  </si>
  <si>
    <t>Nhựa đường nhũ tương CRS1- Xá</t>
  </si>
  <si>
    <t>Nhựa đường nhũ tương CRS1P - Xá</t>
  </si>
  <si>
    <t>TCVN 8818:2011</t>
  </si>
  <si>
    <t>TCVN 8817:2011</t>
  </si>
  <si>
    <t>TCVN 8816:2011</t>
  </si>
  <si>
    <t xml:space="preserve">kg </t>
  </si>
  <si>
    <t>Xe téc chuyên dùng</t>
  </si>
  <si>
    <t>Công ty TNHH Nhựa đường PETROLIMEX (Chi nhánh nhựa đường Prtrolimex Hải Phòng)</t>
  </si>
  <si>
    <t>TCVN: 13567:1-2021;</t>
  </si>
  <si>
    <t>Giá tại các Xã còn lại của tỉnh Cao Bằng</t>
  </si>
  <si>
    <t>PHỤ LỤC: CÔNG BỐ GIÁ VẬT LIỆU XÂY DỰNG CHỦ YẾU TRÊN ĐỊA BÀN TỈNH CAO BẰNG THÁNG 9 NĂM 2025</t>
  </si>
  <si>
    <t>Mỏ đá Bản Chá, xã Trường Hà (Công ty TNHH 336 Cao Bằng)</t>
  </si>
  <si>
    <t>Mỏ đá Nà Cháo, xã Trường Hà (HTX Trường Thành)</t>
  </si>
  <si>
    <t>Mỏ đá Nà Lẹng, xã Minh Tâm (Công ty TNHH Toàn Trung)</t>
  </si>
  <si>
    <t>Cát xây</t>
  </si>
  <si>
    <t>Công ty cổ phần khoáng sản luyện kim Cao Bằng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</si>
</sst>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38"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9"/>
      <color rgb="FF000000"/>
      <name val="Tahoma"/>
      <family val="2"/>
    </font>
    <font>
      <sz val="9"/>
      <color rgb="FF000000"/>
      <name val="Tahoma"/>
      <family val="2"/>
    </font>
    <font>
      <sz val="13"/>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1"/>
      <name val="Times New Roman"/>
      <family val="1"/>
    </font>
    <font>
      <sz val="11"/>
      <color theme="1"/>
      <name val="Calibri"/>
      <family val="2"/>
      <scheme val="minor"/>
    </font>
    <font>
      <sz val="10"/>
      <name val="MS Sans Serif"/>
      <family val="2"/>
    </font>
    <font>
      <vertAlign val="superscript"/>
      <sz val="11"/>
      <name val="Times New Roman"/>
      <family val="1"/>
    </font>
    <font>
      <b/>
      <sz val="11"/>
      <name val="Times New Roman"/>
      <family val="1"/>
    </font>
    <font>
      <b/>
      <sz val="12"/>
      <name val="Times New Roman"/>
      <family val="1"/>
    </font>
    <font>
      <sz val="12"/>
      <name val="Times New Roman"/>
      <family val="1"/>
    </font>
    <font>
      <i/>
      <sz val="12"/>
      <name val="Times New Roman"/>
      <family val="1"/>
    </font>
    <font>
      <i/>
      <sz val="11"/>
      <name val="Times New Roman"/>
      <family val="1"/>
    </font>
    <font>
      <sz val="11"/>
      <name val="Calibri"/>
      <family val="2"/>
    </font>
    <font>
      <b/>
      <i/>
      <sz val="11"/>
      <name val="Times New Roman"/>
      <family val="1"/>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4">
    <xf numFmtId="0" fontId="0" fillId="0" borderId="0"/>
    <xf numFmtId="0" fontId="10" fillId="0" borderId="0"/>
    <xf numFmtId="0" fontId="6" fillId="0" borderId="0"/>
    <xf numFmtId="164" fontId="2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241">
    <xf numFmtId="0" fontId="0" fillId="0" borderId="0" xfId="0"/>
    <xf numFmtId="0" fontId="10" fillId="0" borderId="0" xfId="1"/>
    <xf numFmtId="0" fontId="9" fillId="0" borderId="2" xfId="1" applyFont="1" applyBorder="1"/>
    <xf numFmtId="0" fontId="9" fillId="0" borderId="2" xfId="1" applyFont="1" applyBorder="1" applyAlignment="1">
      <alignment vertical="center" wrapText="1"/>
    </xf>
    <xf numFmtId="0" fontId="9" fillId="0" borderId="6" xfId="1" applyFont="1" applyBorder="1" applyAlignment="1">
      <alignment vertical="center" wrapText="1"/>
    </xf>
    <xf numFmtId="0" fontId="9" fillId="0" borderId="3" xfId="1" applyFont="1" applyBorder="1" applyAlignment="1">
      <alignment vertical="center" wrapText="1"/>
    </xf>
    <xf numFmtId="0" fontId="9"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9" fillId="0" borderId="9" xfId="1" applyFont="1" applyBorder="1"/>
    <xf numFmtId="0" fontId="9" fillId="0" borderId="10" xfId="1" applyFont="1" applyBorder="1"/>
    <xf numFmtId="0" fontId="9" fillId="2" borderId="2" xfId="1" applyFont="1" applyFill="1" applyBorder="1" applyAlignment="1">
      <alignment vertical="center" wrapText="1"/>
    </xf>
    <xf numFmtId="0" fontId="9" fillId="0" borderId="11" xfId="1" applyFont="1" applyBorder="1"/>
    <xf numFmtId="0" fontId="9" fillId="0" borderId="12" xfId="1" applyFont="1" applyBorder="1"/>
    <xf numFmtId="0" fontId="10" fillId="0" borderId="5" xfId="1" applyBorder="1"/>
    <xf numFmtId="0" fontId="9" fillId="0" borderId="13" xfId="1" applyFont="1" applyBorder="1" applyAlignment="1">
      <alignment vertical="center" wrapText="1"/>
    </xf>
    <xf numFmtId="0" fontId="9" fillId="0" borderId="13" xfId="1" applyFont="1" applyBorder="1"/>
    <xf numFmtId="0" fontId="9" fillId="0" borderId="0" xfId="1" applyFont="1"/>
    <xf numFmtId="0" fontId="15" fillId="0" borderId="0" xfId="1" applyFont="1" applyFill="1"/>
    <xf numFmtId="0" fontId="12" fillId="3" borderId="0" xfId="0" applyFont="1" applyFill="1"/>
    <xf numFmtId="0" fontId="11" fillId="4" borderId="0" xfId="0" applyFont="1" applyFill="1"/>
    <xf numFmtId="0" fontId="9" fillId="0" borderId="10" xfId="1" applyFont="1" applyBorder="1" applyAlignment="1">
      <alignment vertical="center" wrapText="1"/>
    </xf>
    <xf numFmtId="0" fontId="9" fillId="2" borderId="10" xfId="1" applyFont="1" applyFill="1" applyBorder="1" applyAlignment="1">
      <alignment vertical="center" wrapText="1"/>
    </xf>
    <xf numFmtId="0" fontId="9" fillId="0" borderId="12" xfId="1" applyFont="1" applyBorder="1" applyAlignment="1">
      <alignment vertical="center" wrapText="1"/>
    </xf>
    <xf numFmtId="0" fontId="16" fillId="0" borderId="0" xfId="0" applyFont="1"/>
    <xf numFmtId="0" fontId="17" fillId="0" borderId="0" xfId="0" applyFont="1" applyAlignment="1">
      <alignment vertical="center"/>
    </xf>
    <xf numFmtId="0" fontId="12"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wrapText="1"/>
    </xf>
    <xf numFmtId="3" fontId="16" fillId="0" borderId="4" xfId="0" applyNumberFormat="1" applyFont="1" applyBorder="1" applyAlignment="1">
      <alignment horizontal="center" vertical="center" wrapText="1"/>
    </xf>
    <xf numFmtId="0" fontId="16" fillId="0" borderId="0" xfId="0" applyFont="1" applyAlignment="1">
      <alignment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3" fontId="18" fillId="0" borderId="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3" fontId="16" fillId="0" borderId="3" xfId="0" applyNumberFormat="1" applyFont="1" applyBorder="1" applyAlignment="1">
      <alignment horizontal="center" vertical="center" wrapText="1"/>
    </xf>
    <xf numFmtId="0" fontId="20" fillId="0" borderId="0" xfId="0" applyFont="1"/>
    <xf numFmtId="49" fontId="16" fillId="0" borderId="0" xfId="0" applyNumberFormat="1" applyFont="1"/>
    <xf numFmtId="0" fontId="21" fillId="0" borderId="0" xfId="0" applyFont="1"/>
    <xf numFmtId="0" fontId="9" fillId="0" borderId="2" xfId="1" applyFont="1" applyFill="1" applyBorder="1"/>
    <xf numFmtId="0" fontId="21" fillId="0" borderId="0" xfId="0" applyFont="1" applyAlignment="1">
      <alignment wrapText="1"/>
    </xf>
    <xf numFmtId="0" fontId="24" fillId="0" borderId="2" xfId="1" applyNumberFormat="1" applyFont="1" applyBorder="1" applyAlignment="1">
      <alignment wrapText="1"/>
    </xf>
    <xf numFmtId="0" fontId="9" fillId="0" borderId="0" xfId="1" applyFont="1" applyFill="1"/>
    <xf numFmtId="0" fontId="21" fillId="0" borderId="2" xfId="0" applyFont="1" applyBorder="1"/>
    <xf numFmtId="0" fontId="21"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21" fillId="0" borderId="3" xfId="0" applyFont="1" applyBorder="1"/>
    <xf numFmtId="0" fontId="21" fillId="0" borderId="3" xfId="0" applyFont="1" applyBorder="1" applyAlignment="1">
      <alignment horizontal="left" vertical="center" wrapText="1"/>
    </xf>
    <xf numFmtId="0" fontId="21" fillId="0" borderId="4" xfId="0" applyFont="1" applyBorder="1"/>
    <xf numFmtId="0" fontId="21" fillId="0" borderId="4" xfId="0" applyFont="1" applyBorder="1" applyAlignment="1">
      <alignment horizontal="left" vertical="center" wrapText="1"/>
    </xf>
    <xf numFmtId="0" fontId="22" fillId="0" borderId="1" xfId="0" applyFont="1" applyBorder="1" applyAlignment="1">
      <alignment horizontal="center" vertical="center"/>
    </xf>
    <xf numFmtId="0" fontId="25" fillId="0" borderId="2" xfId="1" applyFont="1" applyFill="1" applyBorder="1"/>
    <xf numFmtId="0" fontId="9" fillId="0" borderId="2" xfId="1" applyFont="1" applyBorder="1" applyAlignment="1">
      <alignment wrapText="1"/>
    </xf>
    <xf numFmtId="0" fontId="25" fillId="0" borderId="2" xfId="1" applyFont="1" applyFill="1" applyBorder="1" applyAlignment="1">
      <alignment wrapText="1"/>
    </xf>
    <xf numFmtId="0" fontId="9" fillId="0" borderId="2" xfId="1" applyFont="1" applyFill="1" applyBorder="1" applyAlignment="1">
      <alignment wrapText="1"/>
    </xf>
    <xf numFmtId="0" fontId="9" fillId="2" borderId="2" xfId="1" applyFont="1" applyFill="1" applyBorder="1" applyAlignment="1">
      <alignment wrapText="1"/>
    </xf>
    <xf numFmtId="0" fontId="26" fillId="0" borderId="2" xfId="1" applyFont="1" applyFill="1" applyBorder="1"/>
    <xf numFmtId="3" fontId="27" fillId="0" borderId="6" xfId="0" applyNumberFormat="1" applyFont="1" applyFill="1" applyBorder="1" applyAlignment="1">
      <alignment horizontal="right" vertical="center" wrapText="1"/>
    </xf>
    <xf numFmtId="3" fontId="27" fillId="0" borderId="5" xfId="0" applyNumberFormat="1" applyFont="1" applyFill="1" applyBorder="1" applyAlignment="1">
      <alignment horizontal="right" vertical="center" wrapText="1"/>
    </xf>
    <xf numFmtId="3" fontId="27" fillId="0" borderId="2" xfId="0" applyNumberFormat="1" applyFont="1" applyFill="1" applyBorder="1" applyAlignment="1">
      <alignment horizontal="right" vertical="center" wrapText="1"/>
    </xf>
    <xf numFmtId="3" fontId="27" fillId="0" borderId="3" xfId="0" applyNumberFormat="1" applyFont="1" applyFill="1" applyBorder="1" applyAlignment="1">
      <alignment horizontal="right" vertical="center" wrapText="1"/>
    </xf>
    <xf numFmtId="3" fontId="27" fillId="0" borderId="2" xfId="0" applyNumberFormat="1" applyFont="1" applyBorder="1" applyAlignment="1">
      <alignment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3" fontId="27" fillId="0" borderId="6" xfId="0" applyNumberFormat="1" applyFont="1" applyBorder="1" applyAlignment="1">
      <alignment vertical="center" wrapText="1"/>
    </xf>
    <xf numFmtId="3" fontId="27" fillId="0" borderId="14" xfId="0" applyNumberFormat="1" applyFont="1" applyBorder="1" applyAlignment="1">
      <alignment horizontal="center" vertical="center" wrapText="1"/>
    </xf>
    <xf numFmtId="0" fontId="27" fillId="0" borderId="14" xfId="0" applyFont="1" applyFill="1" applyBorder="1" applyAlignment="1">
      <alignment vertical="center" wrapText="1"/>
    </xf>
    <xf numFmtId="0" fontId="27" fillId="0" borderId="13" xfId="0" applyFont="1" applyFill="1" applyBorder="1" applyAlignment="1">
      <alignment vertical="center" wrapText="1"/>
    </xf>
    <xf numFmtId="0" fontId="27" fillId="0" borderId="4" xfId="0" applyFont="1" applyFill="1" applyBorder="1" applyAlignment="1">
      <alignment vertical="center" wrapText="1"/>
    </xf>
    <xf numFmtId="3" fontId="27" fillId="0" borderId="5" xfId="0" applyNumberFormat="1" applyFont="1" applyBorder="1" applyAlignment="1">
      <alignment horizontal="center" vertical="center" wrapText="1"/>
    </xf>
    <xf numFmtId="3" fontId="27" fillId="0" borderId="2" xfId="0" applyNumberFormat="1" applyFont="1" applyBorder="1" applyAlignment="1">
      <alignment horizontal="center" vertical="center" wrapText="1"/>
    </xf>
    <xf numFmtId="0" fontId="27" fillId="0" borderId="0" xfId="0" applyFont="1" applyProtection="1"/>
    <xf numFmtId="0" fontId="31" fillId="0" borderId="0" xfId="0" applyFont="1" applyAlignment="1" applyProtection="1">
      <alignment vertical="center"/>
    </xf>
    <xf numFmtId="0" fontId="27" fillId="0" borderId="0" xfId="0" applyFont="1" applyProtection="1">
      <protection locked="0"/>
    </xf>
    <xf numFmtId="0" fontId="33" fillId="0" borderId="0" xfId="0" applyFont="1" applyProtection="1"/>
    <xf numFmtId="0" fontId="32" fillId="0" borderId="1" xfId="0" applyFont="1" applyBorder="1" applyAlignment="1" applyProtection="1">
      <alignment horizontal="center" vertical="center" wrapText="1"/>
    </xf>
    <xf numFmtId="0" fontId="32" fillId="0" borderId="14" xfId="0" applyFont="1" applyBorder="1" applyAlignment="1" applyProtection="1">
      <alignment horizontal="center" vertical="center" wrapText="1"/>
    </xf>
    <xf numFmtId="0" fontId="27" fillId="0" borderId="5" xfId="0" applyFont="1" applyBorder="1" applyAlignment="1" applyProtection="1">
      <alignment horizontal="left" vertical="center" wrapText="1"/>
      <protection locked="0"/>
    </xf>
    <xf numFmtId="0" fontId="27" fillId="0"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7" fillId="0" borderId="5" xfId="0" applyFont="1" applyBorder="1" applyAlignment="1" applyProtection="1">
      <alignment vertical="center" wrapText="1"/>
      <protection locked="0"/>
    </xf>
    <xf numFmtId="0" fontId="27" fillId="0" borderId="0" xfId="0" applyFont="1" applyAlignment="1" applyProtection="1">
      <alignment wrapText="1"/>
      <protection locked="0"/>
    </xf>
    <xf numFmtId="0" fontId="27" fillId="0" borderId="2" xfId="0" applyFont="1" applyBorder="1" applyAlignment="1" applyProtection="1">
      <alignment horizontal="left" vertical="center" wrapText="1"/>
      <protection locked="0"/>
    </xf>
    <xf numFmtId="0" fontId="27" fillId="0" borderId="2" xfId="0" quotePrefix="1"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2" xfId="0" applyFont="1" applyBorder="1" applyAlignment="1" applyProtection="1">
      <alignment vertical="center" wrapText="1"/>
      <protection locked="0"/>
    </xf>
    <xf numFmtId="0" fontId="27" fillId="0" borderId="2" xfId="0" applyFont="1" applyFill="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3" xfId="0" quotePrefix="1"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3" xfId="0" applyFont="1" applyFill="1" applyBorder="1" applyAlignment="1">
      <alignment vertical="center" wrapText="1"/>
    </xf>
    <xf numFmtId="0" fontId="27" fillId="0" borderId="3" xfId="0" applyFont="1" applyBorder="1" applyAlignment="1" applyProtection="1">
      <alignment vertical="center" wrapText="1"/>
      <protection locked="0"/>
    </xf>
    <xf numFmtId="0" fontId="27" fillId="0" borderId="3" xfId="0" applyFont="1" applyFill="1" applyBorder="1" applyAlignment="1">
      <alignment horizontal="left" vertical="center" wrapText="1"/>
    </xf>
    <xf numFmtId="0" fontId="27" fillId="0" borderId="6" xfId="0" applyFont="1" applyBorder="1" applyAlignment="1" applyProtection="1">
      <alignment horizontal="left" vertical="center" wrapText="1"/>
      <protection locked="0"/>
    </xf>
    <xf numFmtId="0" fontId="27" fillId="0" borderId="6" xfId="0" applyFont="1" applyBorder="1" applyAlignment="1" applyProtection="1">
      <alignment vertical="center" wrapText="1"/>
      <protection locked="0"/>
    </xf>
    <xf numFmtId="0" fontId="27" fillId="0" borderId="4" xfId="0" applyFont="1" applyFill="1" applyBorder="1" applyAlignment="1">
      <alignment horizontal="center" vertical="center" wrapText="1"/>
    </xf>
    <xf numFmtId="0" fontId="27" fillId="0" borderId="4" xfId="0" applyFont="1" applyBorder="1" applyAlignment="1" applyProtection="1">
      <alignment horizontal="left" vertical="center" wrapText="1"/>
      <protection locked="0"/>
    </xf>
    <xf numFmtId="0" fontId="27" fillId="0" borderId="4" xfId="0" applyFont="1" applyBorder="1" applyAlignment="1" applyProtection="1">
      <alignment vertical="center" wrapText="1"/>
      <protection locked="0"/>
    </xf>
    <xf numFmtId="0" fontId="27" fillId="0" borderId="3" xfId="0" applyFont="1" applyBorder="1" applyAlignment="1" applyProtection="1">
      <alignment horizontal="center" vertical="center" wrapText="1"/>
      <protection locked="0"/>
    </xf>
    <xf numFmtId="0" fontId="27" fillId="0" borderId="2" xfId="0" applyFont="1" applyFill="1" applyBorder="1" applyAlignment="1">
      <alignment vertical="center" wrapText="1"/>
    </xf>
    <xf numFmtId="0" fontId="27" fillId="0" borderId="5" xfId="0" applyFont="1" applyBorder="1"/>
    <xf numFmtId="3" fontId="27" fillId="0" borderId="5" xfId="0" applyNumberFormat="1" applyFont="1" applyBorder="1" applyAlignment="1">
      <alignment horizontal="right" vertical="center" wrapText="1"/>
    </xf>
    <xf numFmtId="0" fontId="27" fillId="0" borderId="2" xfId="0" applyFont="1" applyBorder="1"/>
    <xf numFmtId="3" fontId="27" fillId="0" borderId="2" xfId="0" applyNumberFormat="1" applyFont="1" applyBorder="1" applyAlignment="1">
      <alignment horizontal="right" vertical="center" wrapText="1"/>
    </xf>
    <xf numFmtId="0" fontId="27" fillId="0" borderId="3" xfId="0" applyFont="1" applyBorder="1"/>
    <xf numFmtId="3" fontId="27" fillId="0" borderId="3" xfId="0" applyNumberFormat="1" applyFont="1" applyBorder="1" applyAlignment="1">
      <alignment horizontal="right" vertical="center" wrapText="1"/>
    </xf>
    <xf numFmtId="0" fontId="27" fillId="0" borderId="5"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Fill="1" applyBorder="1" applyAlignment="1">
      <alignment vertical="center" wrapText="1"/>
    </xf>
    <xf numFmtId="3" fontId="27" fillId="0" borderId="4" xfId="0" applyNumberFormat="1" applyFont="1" applyBorder="1" applyAlignment="1">
      <alignment horizontal="right" vertical="center" wrapText="1"/>
    </xf>
    <xf numFmtId="0" fontId="27" fillId="0" borderId="6" xfId="0" applyFont="1" applyBorder="1" applyAlignment="1">
      <alignment horizontal="left" vertical="center" wrapText="1"/>
    </xf>
    <xf numFmtId="3" fontId="27" fillId="0" borderId="4" xfId="0" applyNumberFormat="1" applyFont="1" applyFill="1" applyBorder="1" applyAlignment="1">
      <alignment horizontal="right" vertical="center" wrapText="1"/>
    </xf>
    <xf numFmtId="3" fontId="27" fillId="0" borderId="2" xfId="0" applyNumberFormat="1" applyFont="1" applyFill="1" applyBorder="1" applyAlignment="1">
      <alignment horizontal="center" vertical="center" wrapText="1"/>
    </xf>
    <xf numFmtId="0" fontId="27" fillId="0" borderId="6" xfId="0" applyFont="1" applyFill="1" applyBorder="1" applyAlignment="1">
      <alignment vertical="center" wrapText="1"/>
    </xf>
    <xf numFmtId="3" fontId="27" fillId="0" borderId="6" xfId="0" applyNumberFormat="1" applyFont="1" applyBorder="1" applyAlignment="1">
      <alignment horizontal="right" vertical="center" wrapText="1"/>
    </xf>
    <xf numFmtId="165" fontId="27" fillId="0" borderId="5" xfId="3" applyNumberFormat="1" applyFont="1" applyBorder="1" applyAlignment="1">
      <alignment horizontal="center" vertical="center" wrapText="1"/>
    </xf>
    <xf numFmtId="0" fontId="31" fillId="0" borderId="5" xfId="0" applyFont="1" applyFill="1" applyBorder="1" applyAlignment="1">
      <alignment horizontal="left" vertical="center" wrapText="1"/>
    </xf>
    <xf numFmtId="3" fontId="27" fillId="0" borderId="5" xfId="0" applyNumberFormat="1" applyFont="1" applyBorder="1" applyAlignment="1" applyProtection="1">
      <alignment horizontal="right" vertical="center" wrapText="1"/>
      <protection locked="0"/>
    </xf>
    <xf numFmtId="0" fontId="27" fillId="0" borderId="5" xfId="0" applyFont="1" applyBorder="1" applyAlignment="1" applyProtection="1">
      <alignment horizontal="center" vertical="center" wrapText="1"/>
      <protection locked="0"/>
    </xf>
    <xf numFmtId="0" fontId="35" fillId="0" borderId="2" xfId="0" quotePrefix="1" applyFont="1" applyFill="1" applyBorder="1" applyAlignment="1">
      <alignment horizontal="left" vertical="center" wrapText="1"/>
    </xf>
    <xf numFmtId="0" fontId="31" fillId="0" borderId="2" xfId="0" applyFont="1" applyFill="1" applyBorder="1" applyAlignment="1">
      <alignment horizontal="left" vertical="center" wrapText="1"/>
    </xf>
    <xf numFmtId="0" fontId="27" fillId="0" borderId="2" xfId="0" applyFont="1" applyBorder="1" applyAlignment="1" applyProtection="1">
      <alignment horizontal="center" vertical="center" wrapText="1"/>
      <protection locked="0"/>
    </xf>
    <xf numFmtId="0" fontId="35" fillId="0" borderId="6" xfId="0" quotePrefix="1" applyFont="1" applyFill="1" applyBorder="1" applyAlignment="1">
      <alignment horizontal="left" vertical="center" wrapText="1"/>
    </xf>
    <xf numFmtId="0" fontId="27" fillId="0" borderId="6" xfId="0" applyFont="1" applyFill="1" applyBorder="1" applyAlignment="1">
      <alignment horizontal="center" vertical="center" wrapText="1"/>
    </xf>
    <xf numFmtId="0" fontId="35" fillId="0" borderId="5"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27" fillId="0" borderId="5"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7" fillId="0" borderId="13" xfId="0" applyFont="1" applyBorder="1" applyAlignment="1" applyProtection="1">
      <alignment horizontal="center" vertical="center" wrapText="1"/>
      <protection locked="0"/>
    </xf>
    <xf numFmtId="0" fontId="35" fillId="0" borderId="1" xfId="0" applyFont="1" applyFill="1" applyBorder="1" applyAlignment="1">
      <alignment horizontal="left" vertical="center" wrapText="1"/>
    </xf>
    <xf numFmtId="0" fontId="27" fillId="0" borderId="4" xfId="0" applyFont="1" applyBorder="1" applyAlignment="1" applyProtection="1">
      <alignment horizontal="center" vertical="center" wrapText="1"/>
      <protection locked="0"/>
    </xf>
    <xf numFmtId="3" fontId="27" fillId="0" borderId="4" xfId="0" applyNumberFormat="1" applyFont="1" applyBorder="1" applyAlignment="1" applyProtection="1">
      <alignment horizontal="left" vertical="center" wrapText="1"/>
      <protection locked="0"/>
    </xf>
    <xf numFmtId="3" fontId="27" fillId="0" borderId="4" xfId="0" applyNumberFormat="1" applyFont="1" applyBorder="1" applyAlignment="1" applyProtection="1">
      <alignment horizontal="right" vertical="center" wrapText="1"/>
      <protection locked="0"/>
    </xf>
    <xf numFmtId="0" fontId="27" fillId="0" borderId="5" xfId="2" applyFont="1" applyBorder="1" applyAlignment="1">
      <alignment horizontal="justify" vertical="center" wrapText="1"/>
    </xf>
    <xf numFmtId="0" fontId="27" fillId="0" borderId="2" xfId="2" applyFont="1" applyBorder="1" applyAlignment="1">
      <alignment horizontal="justify" vertical="center" wrapText="1"/>
    </xf>
    <xf numFmtId="3" fontId="27" fillId="0" borderId="2" xfId="0" applyNumberFormat="1" applyFont="1" applyBorder="1" applyAlignment="1" applyProtection="1">
      <alignment horizontal="right" vertical="center" wrapText="1"/>
      <protection locked="0"/>
    </xf>
    <xf numFmtId="0" fontId="27" fillId="0" borderId="3" xfId="2" applyFont="1" applyBorder="1" applyAlignment="1">
      <alignment horizontal="justify" vertical="center" wrapText="1"/>
    </xf>
    <xf numFmtId="0" fontId="27" fillId="0" borderId="13" xfId="0" applyFont="1" applyBorder="1" applyAlignment="1" applyProtection="1">
      <alignment horizontal="left" vertical="center" wrapText="1"/>
      <protection locked="0"/>
    </xf>
    <xf numFmtId="3" fontId="27" fillId="0" borderId="6" xfId="0" applyNumberFormat="1" applyFont="1" applyBorder="1" applyAlignment="1" applyProtection="1">
      <alignment horizontal="right" vertical="center" wrapText="1"/>
      <protection locked="0"/>
    </xf>
    <xf numFmtId="3" fontId="27" fillId="0" borderId="3" xfId="0" applyNumberFormat="1" applyFont="1" applyBorder="1" applyAlignment="1" applyProtection="1">
      <alignment horizontal="right" vertical="center" wrapText="1"/>
      <protection locked="0"/>
    </xf>
    <xf numFmtId="3" fontId="27" fillId="0" borderId="5" xfId="0" applyNumberFormat="1" applyFont="1" applyBorder="1" applyAlignment="1" applyProtection="1">
      <alignment horizontal="left" vertical="center" wrapText="1"/>
      <protection locked="0"/>
    </xf>
    <xf numFmtId="3" fontId="27" fillId="0" borderId="2" xfId="0" applyNumberFormat="1" applyFont="1" applyBorder="1" applyAlignment="1" applyProtection="1">
      <alignment horizontal="left" vertical="center" wrapText="1"/>
      <protection locked="0"/>
    </xf>
    <xf numFmtId="3" fontId="27" fillId="0" borderId="6" xfId="0" applyNumberFormat="1" applyFont="1" applyBorder="1" applyAlignment="1" applyProtection="1">
      <alignment horizontal="left" vertical="center" wrapText="1"/>
      <protection locked="0"/>
    </xf>
    <xf numFmtId="0" fontId="37" fillId="0" borderId="0" xfId="0" applyFont="1" applyProtection="1"/>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left" vertical="center" wrapText="1"/>
    </xf>
    <xf numFmtId="0" fontId="27" fillId="0" borderId="5"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3" fontId="27" fillId="0" borderId="2"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3" fontId="27" fillId="0" borderId="3" xfId="0" applyNumberFormat="1" applyFont="1" applyBorder="1" applyAlignment="1">
      <alignment horizontal="center" vertical="center" wrapText="1"/>
    </xf>
    <xf numFmtId="3" fontId="27" fillId="0" borderId="3" xfId="0" applyNumberFormat="1" applyFont="1" applyBorder="1" applyAlignment="1" applyProtection="1">
      <alignment horizontal="left" vertical="center" wrapText="1"/>
      <protection locked="0"/>
    </xf>
    <xf numFmtId="0" fontId="27" fillId="0" borderId="3" xfId="0" applyFont="1" applyFill="1" applyBorder="1" applyAlignment="1">
      <alignment horizontal="center" vertical="center" wrapText="1"/>
    </xf>
    <xf numFmtId="0" fontId="27" fillId="0" borderId="13" xfId="0" applyFont="1" applyBorder="1" applyAlignment="1" applyProtection="1">
      <alignment horizontal="center" vertical="center" wrapText="1"/>
      <protection locked="0"/>
    </xf>
    <xf numFmtId="0" fontId="27" fillId="0" borderId="13" xfId="0" applyFont="1" applyFill="1" applyBorder="1" applyAlignment="1">
      <alignment horizontal="center" vertical="center" wrapText="1"/>
    </xf>
    <xf numFmtId="0" fontId="27" fillId="0" borderId="13" xfId="0" quotePrefix="1" applyFont="1" applyFill="1" applyBorder="1" applyAlignment="1">
      <alignment horizontal="left" vertical="center" wrapText="1"/>
    </xf>
    <xf numFmtId="0" fontId="27" fillId="0" borderId="13" xfId="0" applyFont="1" applyBorder="1" applyAlignment="1" applyProtection="1">
      <alignment vertical="center" wrapText="1"/>
      <protection locked="0"/>
    </xf>
    <xf numFmtId="3" fontId="27" fillId="0" borderId="13" xfId="0" applyNumberFormat="1" applyFont="1" applyFill="1" applyBorder="1" applyAlignment="1">
      <alignment horizontal="right" vertical="center" wrapText="1"/>
    </xf>
    <xf numFmtId="0" fontId="27" fillId="0" borderId="5"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3" fillId="0" borderId="5"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14"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6" xfId="0" applyFont="1" applyFill="1" applyBorder="1" applyAlignment="1">
      <alignment horizontal="center" vertical="center" wrapText="1"/>
    </xf>
    <xf numFmtId="3" fontId="27" fillId="0" borderId="2" xfId="0" applyNumberFormat="1" applyFont="1" applyBorder="1" applyAlignment="1">
      <alignment horizontal="center" vertical="center" wrapText="1"/>
    </xf>
    <xf numFmtId="3" fontId="27" fillId="0" borderId="6" xfId="0" applyNumberFormat="1" applyFont="1" applyBorder="1" applyAlignment="1">
      <alignment horizontal="center" vertical="center" wrapText="1"/>
    </xf>
    <xf numFmtId="3" fontId="27" fillId="0" borderId="5" xfId="0" applyNumberFormat="1" applyFont="1" applyBorder="1" applyAlignment="1">
      <alignment horizontal="center" vertical="center" wrapText="1"/>
    </xf>
    <xf numFmtId="3" fontId="27" fillId="0" borderId="3" xfId="0" applyNumberFormat="1" applyFont="1" applyBorder="1" applyAlignment="1">
      <alignment horizontal="center" vertical="center" wrapText="1"/>
    </xf>
    <xf numFmtId="0" fontId="27" fillId="0" borderId="5" xfId="0" applyFont="1" applyFill="1" applyBorder="1" applyAlignment="1">
      <alignment horizontal="center" vertical="center" wrapText="1"/>
    </xf>
    <xf numFmtId="3" fontId="27" fillId="0" borderId="5" xfId="0" applyNumberFormat="1" applyFont="1" applyFill="1" applyBorder="1" applyAlignment="1">
      <alignment horizontal="center" vertical="center" wrapText="1"/>
    </xf>
    <xf numFmtId="3" fontId="27" fillId="0" borderId="2" xfId="0" applyNumberFormat="1" applyFont="1" applyFill="1" applyBorder="1" applyAlignment="1">
      <alignment horizontal="center" vertical="center" wrapText="1"/>
    </xf>
    <xf numFmtId="3" fontId="27" fillId="0" borderId="3"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32" fillId="0" borderId="0" xfId="0" applyFont="1" applyAlignment="1" applyProtection="1">
      <alignment horizontal="center" vertical="center"/>
    </xf>
    <xf numFmtId="0" fontId="34" fillId="0" borderId="15" xfId="0" applyFont="1" applyBorder="1" applyAlignment="1" applyProtection="1">
      <alignment horizontal="right"/>
    </xf>
    <xf numFmtId="3" fontId="27" fillId="0" borderId="4" xfId="0" applyNumberFormat="1"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14"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 xfId="0" applyFont="1" applyBorder="1" applyAlignment="1" applyProtection="1">
      <alignment horizontal="center" vertical="center" wrapText="1"/>
      <protection locked="0"/>
    </xf>
    <xf numFmtId="0" fontId="35" fillId="0" borderId="6"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17" fillId="0" borderId="0" xfId="0" applyFont="1" applyAlignment="1">
      <alignment horizontal="center" vertical="center"/>
    </xf>
    <xf numFmtId="0" fontId="22" fillId="0" borderId="1" xfId="0" applyFont="1" applyBorder="1" applyAlignment="1">
      <alignment horizontal="center" vertical="center" wrapText="1"/>
    </xf>
  </cellXfs>
  <cellStyles count="64">
    <cellStyle name="Comma" xfId="3" builtinId="3"/>
    <cellStyle name="Comma 10" xfId="41"/>
    <cellStyle name="Comma 13" xfId="42"/>
    <cellStyle name="Comma 16" xfId="43"/>
    <cellStyle name="Comma 19" xfId="44"/>
    <cellStyle name="Comma 22" xfId="45"/>
    <cellStyle name="Comma 25" xfId="46"/>
    <cellStyle name="Comma 28" xfId="47"/>
    <cellStyle name="Comma 31" xfId="48"/>
    <cellStyle name="Comma 34" xfId="50"/>
    <cellStyle name="Comma 35" xfId="49"/>
    <cellStyle name="Comma 38" xfId="51"/>
    <cellStyle name="Comma 41" xfId="52"/>
    <cellStyle name="Comma 44" xfId="53"/>
    <cellStyle name="Comma 47" xfId="54"/>
    <cellStyle name="Comma 50" xfId="55"/>
    <cellStyle name="Comma 53" xfId="56"/>
    <cellStyle name="Comma 56" xfId="57"/>
    <cellStyle name="Comma 59" xfId="58"/>
    <cellStyle name="Comma 6" xfId="39"/>
    <cellStyle name="Comma 7" xfId="40"/>
    <cellStyle name="Normal" xfId="0" builtinId="0"/>
    <cellStyle name="Normal 11" xfId="7"/>
    <cellStyle name="Normal 12" xfId="8"/>
    <cellStyle name="Normal 14" xfId="9"/>
    <cellStyle name="Normal 15" xfId="10"/>
    <cellStyle name="Normal 17" xfId="11"/>
    <cellStyle name="Normal 18" xfId="12"/>
    <cellStyle name="Normal 2 2" xfId="1"/>
    <cellStyle name="Normal 20" xfId="13"/>
    <cellStyle name="Normal 21" xfId="14"/>
    <cellStyle name="Normal 23" xfId="15"/>
    <cellStyle name="Normal 24" xfId="16"/>
    <cellStyle name="Normal 26" xfId="17"/>
    <cellStyle name="Normal 27" xfId="18"/>
    <cellStyle name="Normal 29" xfId="19"/>
    <cellStyle name="Normal 3" xfId="2"/>
    <cellStyle name="Normal 3 2" xfId="59"/>
    <cellStyle name="Normal 3 3" xfId="60"/>
    <cellStyle name="Normal 3 4" xfId="61"/>
    <cellStyle name="Normal 3 5" xfId="62"/>
    <cellStyle name="Normal 3 6" xfId="63"/>
    <cellStyle name="Normal 30" xfId="20"/>
    <cellStyle name="Normal 32" xfId="21"/>
    <cellStyle name="Normal 33" xfId="22"/>
    <cellStyle name="Normal 36" xfId="23"/>
    <cellStyle name="Normal 37" xfId="24"/>
    <cellStyle name="Normal 39" xfId="25"/>
    <cellStyle name="Normal 40" xfId="26"/>
    <cellStyle name="Normal 42" xfId="27"/>
    <cellStyle name="Normal 43" xfId="28"/>
    <cellStyle name="Normal 45" xfId="29"/>
    <cellStyle name="Normal 46" xfId="30"/>
    <cellStyle name="Normal 48" xfId="31"/>
    <cellStyle name="Normal 49" xfId="32"/>
    <cellStyle name="Normal 5" xfId="4"/>
    <cellStyle name="Normal 51" xfId="33"/>
    <cellStyle name="Normal 52" xfId="34"/>
    <cellStyle name="Normal 54" xfId="35"/>
    <cellStyle name="Normal 55" xfId="36"/>
    <cellStyle name="Normal 57" xfId="37"/>
    <cellStyle name="Normal 58" xfId="38"/>
    <cellStyle name="Normal 8" xfId="5"/>
    <cellStyle name="Normal 9" xfId="6"/>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53"/>
  <sheetViews>
    <sheetView tabSelected="1" zoomScale="90" zoomScaleNormal="90" workbookViewId="0">
      <pane ySplit="4" topLeftCell="A113" activePane="bottomLeft" state="frozen"/>
      <selection pane="bottomLeft" activeCell="G122" sqref="G122:G128"/>
    </sheetView>
  </sheetViews>
  <sheetFormatPr defaultColWidth="8.7109375" defaultRowHeight="15" x14ac:dyDescent="0.25"/>
  <cols>
    <col min="1" max="1" width="7.140625" style="84" customWidth="1"/>
    <col min="2" max="2" width="14.42578125" style="84" customWidth="1"/>
    <col min="3" max="3" width="39" style="84" customWidth="1"/>
    <col min="4" max="4" width="10.140625" style="84" customWidth="1"/>
    <col min="5" max="5" width="14.140625" style="84" customWidth="1"/>
    <col min="6" max="6" width="12.140625" style="84" customWidth="1"/>
    <col min="7" max="7" width="15.28515625" style="84" customWidth="1"/>
    <col min="8" max="11" width="14.42578125" style="84" customWidth="1"/>
    <col min="12" max="12" width="26.7109375" style="84" customWidth="1"/>
    <col min="13" max="16384" width="8.7109375" style="84"/>
  </cols>
  <sheetData>
    <row r="1" spans="1:12" ht="21.95" customHeight="1" x14ac:dyDescent="0.25">
      <c r="A1" s="82"/>
      <c r="B1" s="83"/>
      <c r="C1" s="83"/>
      <c r="D1" s="83"/>
      <c r="E1" s="83"/>
      <c r="F1" s="83"/>
      <c r="G1" s="83"/>
      <c r="H1" s="83"/>
      <c r="I1" s="83"/>
      <c r="J1" s="83"/>
      <c r="K1" s="83"/>
      <c r="L1" s="83" t="s">
        <v>137</v>
      </c>
    </row>
    <row r="2" spans="1:12" ht="21.95" customHeight="1" x14ac:dyDescent="0.25">
      <c r="A2" s="225" t="s">
        <v>1204</v>
      </c>
      <c r="B2" s="225"/>
      <c r="C2" s="225"/>
      <c r="D2" s="225"/>
      <c r="E2" s="225"/>
      <c r="F2" s="225"/>
      <c r="G2" s="225"/>
      <c r="H2" s="225"/>
      <c r="I2" s="225"/>
      <c r="J2" s="225"/>
      <c r="K2" s="225"/>
      <c r="L2" s="225"/>
    </row>
    <row r="3" spans="1:12" ht="18" customHeight="1" x14ac:dyDescent="0.25">
      <c r="A3" s="85"/>
      <c r="B3" s="85"/>
      <c r="C3" s="85"/>
      <c r="D3" s="85"/>
      <c r="E3" s="85"/>
      <c r="F3" s="85"/>
      <c r="G3" s="85"/>
      <c r="H3" s="85"/>
      <c r="I3" s="85"/>
      <c r="J3" s="226" t="s">
        <v>1005</v>
      </c>
      <c r="K3" s="226"/>
      <c r="L3" s="226"/>
    </row>
    <row r="4" spans="1:12" ht="39.75" customHeight="1" x14ac:dyDescent="0.25">
      <c r="A4" s="86" t="s">
        <v>1003</v>
      </c>
      <c r="B4" s="86" t="s">
        <v>1</v>
      </c>
      <c r="C4" s="86" t="s">
        <v>891</v>
      </c>
      <c r="D4" s="86" t="s">
        <v>892</v>
      </c>
      <c r="E4" s="86" t="s">
        <v>893</v>
      </c>
      <c r="F4" s="86" t="s">
        <v>894</v>
      </c>
      <c r="G4" s="86" t="s">
        <v>895</v>
      </c>
      <c r="H4" s="86" t="s">
        <v>2</v>
      </c>
      <c r="I4" s="86" t="s">
        <v>3</v>
      </c>
      <c r="J4" s="86" t="s">
        <v>1006</v>
      </c>
      <c r="K4" s="86" t="s">
        <v>916</v>
      </c>
      <c r="L4" s="86" t="s">
        <v>1004</v>
      </c>
    </row>
    <row r="5" spans="1:12" ht="15.75" x14ac:dyDescent="0.25">
      <c r="A5" s="87" t="s">
        <v>1027</v>
      </c>
      <c r="B5" s="87" t="s">
        <v>1028</v>
      </c>
      <c r="C5" s="87" t="s">
        <v>1029</v>
      </c>
      <c r="D5" s="87" t="s">
        <v>1030</v>
      </c>
      <c r="E5" s="87" t="s">
        <v>1031</v>
      </c>
      <c r="F5" s="87" t="s">
        <v>1032</v>
      </c>
      <c r="G5" s="87" t="s">
        <v>1033</v>
      </c>
      <c r="H5" s="87" t="s">
        <v>1034</v>
      </c>
      <c r="I5" s="87" t="s">
        <v>1035</v>
      </c>
      <c r="J5" s="87" t="s">
        <v>1036</v>
      </c>
      <c r="K5" s="87" t="s">
        <v>1037</v>
      </c>
      <c r="L5" s="87" t="s">
        <v>1038</v>
      </c>
    </row>
    <row r="6" spans="1:12" s="92" customFormat="1" ht="19.5" customHeight="1" x14ac:dyDescent="0.25">
      <c r="A6" s="199">
        <v>1</v>
      </c>
      <c r="B6" s="88" t="s">
        <v>140</v>
      </c>
      <c r="C6" s="89" t="s">
        <v>1013</v>
      </c>
      <c r="D6" s="90" t="s">
        <v>1177</v>
      </c>
      <c r="E6" s="215" t="s">
        <v>1016</v>
      </c>
      <c r="F6" s="88"/>
      <c r="G6" s="215" t="s">
        <v>1017</v>
      </c>
      <c r="H6" s="199" t="s">
        <v>904</v>
      </c>
      <c r="I6" s="88"/>
      <c r="J6" s="195" t="s">
        <v>1018</v>
      </c>
      <c r="K6" s="91"/>
      <c r="L6" s="67">
        <v>320000</v>
      </c>
    </row>
    <row r="7" spans="1:12" s="92" customFormat="1" ht="18" x14ac:dyDescent="0.25">
      <c r="A7" s="200"/>
      <c r="B7" s="93" t="s">
        <v>974</v>
      </c>
      <c r="C7" s="94" t="s">
        <v>1111</v>
      </c>
      <c r="D7" s="95" t="s">
        <v>1177</v>
      </c>
      <c r="E7" s="202"/>
      <c r="F7" s="93"/>
      <c r="G7" s="202"/>
      <c r="H7" s="200"/>
      <c r="I7" s="93"/>
      <c r="J7" s="197"/>
      <c r="K7" s="96"/>
      <c r="L7" s="68">
        <v>320000</v>
      </c>
    </row>
    <row r="8" spans="1:12" s="92" customFormat="1" ht="18" x14ac:dyDescent="0.25">
      <c r="A8" s="200"/>
      <c r="B8" s="93" t="s">
        <v>140</v>
      </c>
      <c r="C8" s="97" t="s">
        <v>1015</v>
      </c>
      <c r="D8" s="95" t="s">
        <v>1177</v>
      </c>
      <c r="E8" s="202"/>
      <c r="F8" s="93"/>
      <c r="G8" s="202"/>
      <c r="H8" s="200"/>
      <c r="I8" s="93"/>
      <c r="J8" s="197"/>
      <c r="K8" s="96"/>
      <c r="L8" s="68">
        <v>380000</v>
      </c>
    </row>
    <row r="9" spans="1:12" s="92" customFormat="1" ht="18" x14ac:dyDescent="0.25">
      <c r="A9" s="200"/>
      <c r="B9" s="98" t="s">
        <v>140</v>
      </c>
      <c r="C9" s="99" t="s">
        <v>1117</v>
      </c>
      <c r="D9" s="100" t="s">
        <v>1177</v>
      </c>
      <c r="E9" s="101"/>
      <c r="F9" s="98"/>
      <c r="G9" s="203"/>
      <c r="H9" s="201"/>
      <c r="I9" s="98"/>
      <c r="J9" s="198"/>
      <c r="K9" s="102"/>
      <c r="L9" s="69">
        <v>100000</v>
      </c>
    </row>
    <row r="10" spans="1:12" s="92" customFormat="1" ht="25.5" customHeight="1" x14ac:dyDescent="0.25">
      <c r="A10" s="199">
        <v>2</v>
      </c>
      <c r="B10" s="88" t="s">
        <v>140</v>
      </c>
      <c r="C10" s="89" t="s">
        <v>1013</v>
      </c>
      <c r="D10" s="90" t="s">
        <v>1177</v>
      </c>
      <c r="E10" s="215" t="s">
        <v>1016</v>
      </c>
      <c r="F10" s="88"/>
      <c r="G10" s="215" t="s">
        <v>1187</v>
      </c>
      <c r="H10" s="199" t="s">
        <v>904</v>
      </c>
      <c r="I10" s="88"/>
      <c r="J10" s="195" t="s">
        <v>1018</v>
      </c>
      <c r="K10" s="91"/>
      <c r="L10" s="67">
        <v>320000</v>
      </c>
    </row>
    <row r="11" spans="1:12" s="92" customFormat="1" ht="25.5" customHeight="1" x14ac:dyDescent="0.25">
      <c r="A11" s="200"/>
      <c r="B11" s="93" t="s">
        <v>140</v>
      </c>
      <c r="C11" s="97" t="s">
        <v>1014</v>
      </c>
      <c r="D11" s="95" t="s">
        <v>1177</v>
      </c>
      <c r="E11" s="202"/>
      <c r="F11" s="93"/>
      <c r="G11" s="202"/>
      <c r="H11" s="200"/>
      <c r="I11" s="93"/>
      <c r="J11" s="197"/>
      <c r="K11" s="96"/>
      <c r="L11" s="68">
        <v>320000</v>
      </c>
    </row>
    <row r="12" spans="1:12" s="92" customFormat="1" ht="25.5" customHeight="1" x14ac:dyDescent="0.25">
      <c r="A12" s="201"/>
      <c r="B12" s="98" t="s">
        <v>140</v>
      </c>
      <c r="C12" s="103" t="s">
        <v>1015</v>
      </c>
      <c r="D12" s="100" t="s">
        <v>1177</v>
      </c>
      <c r="E12" s="203"/>
      <c r="F12" s="98"/>
      <c r="G12" s="203"/>
      <c r="H12" s="201"/>
      <c r="I12" s="98"/>
      <c r="J12" s="198"/>
      <c r="K12" s="102"/>
      <c r="L12" s="69">
        <v>370000</v>
      </c>
    </row>
    <row r="13" spans="1:12" s="92" customFormat="1" ht="18" customHeight="1" x14ac:dyDescent="0.25">
      <c r="A13" s="199">
        <v>3</v>
      </c>
      <c r="B13" s="88" t="s">
        <v>140</v>
      </c>
      <c r="C13" s="89" t="s">
        <v>1013</v>
      </c>
      <c r="D13" s="90" t="s">
        <v>1177</v>
      </c>
      <c r="E13" s="208" t="s">
        <v>1016</v>
      </c>
      <c r="F13" s="88"/>
      <c r="G13" s="215" t="s">
        <v>1186</v>
      </c>
      <c r="H13" s="199" t="s">
        <v>904</v>
      </c>
      <c r="I13" s="88"/>
      <c r="J13" s="195" t="s">
        <v>1018</v>
      </c>
      <c r="K13" s="91"/>
      <c r="L13" s="67">
        <v>320000</v>
      </c>
    </row>
    <row r="14" spans="1:12" s="92" customFormat="1" ht="18" x14ac:dyDescent="0.25">
      <c r="A14" s="200"/>
      <c r="B14" s="93" t="s">
        <v>140</v>
      </c>
      <c r="C14" s="97" t="s">
        <v>1014</v>
      </c>
      <c r="D14" s="95" t="s">
        <v>1177</v>
      </c>
      <c r="E14" s="209"/>
      <c r="F14" s="93"/>
      <c r="G14" s="202"/>
      <c r="H14" s="200"/>
      <c r="I14" s="93"/>
      <c r="J14" s="197"/>
      <c r="K14" s="96"/>
      <c r="L14" s="68">
        <v>320000</v>
      </c>
    </row>
    <row r="15" spans="1:12" s="92" customFormat="1" ht="18" x14ac:dyDescent="0.25">
      <c r="A15" s="200"/>
      <c r="B15" s="93" t="s">
        <v>140</v>
      </c>
      <c r="C15" s="97" t="s">
        <v>1015</v>
      </c>
      <c r="D15" s="95" t="s">
        <v>1177</v>
      </c>
      <c r="E15" s="209"/>
      <c r="F15" s="104"/>
      <c r="G15" s="220"/>
      <c r="H15" s="200"/>
      <c r="I15" s="104"/>
      <c r="J15" s="196"/>
      <c r="K15" s="105"/>
      <c r="L15" s="66">
        <v>350000</v>
      </c>
    </row>
    <row r="16" spans="1:12" s="92" customFormat="1" ht="18" x14ac:dyDescent="0.25">
      <c r="A16" s="201"/>
      <c r="B16" s="98" t="s">
        <v>983</v>
      </c>
      <c r="C16" s="99" t="s">
        <v>1113</v>
      </c>
      <c r="D16" s="100" t="s">
        <v>1177</v>
      </c>
      <c r="E16" s="101"/>
      <c r="F16" s="98"/>
      <c r="G16" s="203"/>
      <c r="H16" s="201"/>
      <c r="I16" s="98"/>
      <c r="J16" s="198"/>
      <c r="K16" s="102"/>
      <c r="L16" s="69">
        <v>50000</v>
      </c>
    </row>
    <row r="17" spans="1:12" s="92" customFormat="1" ht="60" x14ac:dyDescent="0.25">
      <c r="A17" s="190">
        <v>4</v>
      </c>
      <c r="B17" s="153" t="s">
        <v>140</v>
      </c>
      <c r="C17" s="192" t="s">
        <v>1208</v>
      </c>
      <c r="D17" s="189" t="s">
        <v>1177</v>
      </c>
      <c r="E17" s="78" t="s">
        <v>1016</v>
      </c>
      <c r="F17" s="153"/>
      <c r="G17" s="191" t="s">
        <v>1209</v>
      </c>
      <c r="H17" s="190" t="s">
        <v>904</v>
      </c>
      <c r="I17" s="153"/>
      <c r="J17" s="190" t="s">
        <v>1018</v>
      </c>
      <c r="K17" s="193"/>
      <c r="L17" s="194">
        <v>300000</v>
      </c>
    </row>
    <row r="18" spans="1:12" s="92" customFormat="1" ht="18" x14ac:dyDescent="0.25">
      <c r="A18" s="199">
        <v>5</v>
      </c>
      <c r="B18" s="88" t="s">
        <v>141</v>
      </c>
      <c r="C18" s="89" t="s">
        <v>1019</v>
      </c>
      <c r="D18" s="90" t="s">
        <v>1177</v>
      </c>
      <c r="E18" s="91"/>
      <c r="F18" s="88"/>
      <c r="G18" s="215" t="s">
        <v>1126</v>
      </c>
      <c r="H18" s="199" t="s">
        <v>904</v>
      </c>
      <c r="I18" s="88"/>
      <c r="J18" s="195" t="s">
        <v>1018</v>
      </c>
      <c r="K18" s="91"/>
      <c r="L18" s="67">
        <v>160000</v>
      </c>
    </row>
    <row r="19" spans="1:12" s="92" customFormat="1" ht="18" x14ac:dyDescent="0.25">
      <c r="A19" s="200"/>
      <c r="B19" s="93" t="s">
        <v>141</v>
      </c>
      <c r="C19" s="97" t="s">
        <v>1024</v>
      </c>
      <c r="D19" s="95" t="s">
        <v>1177</v>
      </c>
      <c r="E19" s="202" t="s">
        <v>1016</v>
      </c>
      <c r="F19" s="93"/>
      <c r="G19" s="202"/>
      <c r="H19" s="200"/>
      <c r="I19" s="93"/>
      <c r="J19" s="197"/>
      <c r="K19" s="96"/>
      <c r="L19" s="68">
        <v>180000</v>
      </c>
    </row>
    <row r="20" spans="1:12" s="92" customFormat="1" ht="18" x14ac:dyDescent="0.25">
      <c r="A20" s="200"/>
      <c r="B20" s="93" t="s">
        <v>141</v>
      </c>
      <c r="C20" s="97" t="s">
        <v>1022</v>
      </c>
      <c r="D20" s="95" t="s">
        <v>1177</v>
      </c>
      <c r="E20" s="202"/>
      <c r="F20" s="93"/>
      <c r="G20" s="202"/>
      <c r="H20" s="200"/>
      <c r="I20" s="93"/>
      <c r="J20" s="197"/>
      <c r="K20" s="96"/>
      <c r="L20" s="68">
        <v>180000</v>
      </c>
    </row>
    <row r="21" spans="1:12" s="92" customFormat="1" ht="18" x14ac:dyDescent="0.25">
      <c r="A21" s="200"/>
      <c r="B21" s="93" t="s">
        <v>141</v>
      </c>
      <c r="C21" s="97" t="s">
        <v>1021</v>
      </c>
      <c r="D21" s="160" t="s">
        <v>1177</v>
      </c>
      <c r="E21" s="220"/>
      <c r="F21" s="104"/>
      <c r="G21" s="220"/>
      <c r="H21" s="200"/>
      <c r="I21" s="104"/>
      <c r="J21" s="196"/>
      <c r="K21" s="105"/>
      <c r="L21" s="68">
        <v>180000</v>
      </c>
    </row>
    <row r="22" spans="1:12" s="92" customFormat="1" ht="18" x14ac:dyDescent="0.25">
      <c r="A22" s="200"/>
      <c r="B22" s="93" t="s">
        <v>141</v>
      </c>
      <c r="C22" s="97" t="s">
        <v>1020</v>
      </c>
      <c r="D22" s="160" t="s">
        <v>1177</v>
      </c>
      <c r="E22" s="220"/>
      <c r="F22" s="104"/>
      <c r="G22" s="220"/>
      <c r="H22" s="200"/>
      <c r="I22" s="104"/>
      <c r="J22" s="196"/>
      <c r="K22" s="105"/>
      <c r="L22" s="68">
        <v>180000</v>
      </c>
    </row>
    <row r="23" spans="1:12" s="92" customFormat="1" ht="18.75" customHeight="1" x14ac:dyDescent="0.25">
      <c r="A23" s="201"/>
      <c r="B23" s="98" t="s">
        <v>141</v>
      </c>
      <c r="C23" s="103" t="s">
        <v>1025</v>
      </c>
      <c r="D23" s="161" t="s">
        <v>1177</v>
      </c>
      <c r="E23" s="203"/>
      <c r="F23" s="98"/>
      <c r="G23" s="203"/>
      <c r="H23" s="201"/>
      <c r="I23" s="98"/>
      <c r="J23" s="198"/>
      <c r="K23" s="102"/>
      <c r="L23" s="69">
        <v>180000</v>
      </c>
    </row>
    <row r="24" spans="1:12" s="92" customFormat="1" ht="18" x14ac:dyDescent="0.25">
      <c r="A24" s="199">
        <v>6</v>
      </c>
      <c r="B24" s="88" t="s">
        <v>141</v>
      </c>
      <c r="C24" s="89" t="s">
        <v>1025</v>
      </c>
      <c r="D24" s="90" t="s">
        <v>1177</v>
      </c>
      <c r="E24" s="215" t="s">
        <v>1016</v>
      </c>
      <c r="F24" s="88"/>
      <c r="G24" s="215" t="s">
        <v>1127</v>
      </c>
      <c r="H24" s="199" t="s">
        <v>904</v>
      </c>
      <c r="I24" s="88"/>
      <c r="J24" s="195" t="s">
        <v>1018</v>
      </c>
      <c r="K24" s="91"/>
      <c r="L24" s="67">
        <v>200000</v>
      </c>
    </row>
    <row r="25" spans="1:12" s="92" customFormat="1" ht="18" x14ac:dyDescent="0.25">
      <c r="A25" s="200"/>
      <c r="B25" s="93" t="s">
        <v>141</v>
      </c>
      <c r="C25" s="97" t="s">
        <v>1024</v>
      </c>
      <c r="D25" s="106" t="s">
        <v>1177</v>
      </c>
      <c r="E25" s="219"/>
      <c r="F25" s="107"/>
      <c r="G25" s="219"/>
      <c r="H25" s="200"/>
      <c r="I25" s="107"/>
      <c r="J25" s="207"/>
      <c r="K25" s="108"/>
      <c r="L25" s="68">
        <v>200000</v>
      </c>
    </row>
    <row r="26" spans="1:12" s="92" customFormat="1" ht="18" x14ac:dyDescent="0.25">
      <c r="A26" s="200"/>
      <c r="B26" s="93" t="s">
        <v>141</v>
      </c>
      <c r="C26" s="97" t="s">
        <v>1022</v>
      </c>
      <c r="D26" s="95" t="s">
        <v>1177</v>
      </c>
      <c r="E26" s="202"/>
      <c r="F26" s="93"/>
      <c r="G26" s="202"/>
      <c r="H26" s="200"/>
      <c r="I26" s="93"/>
      <c r="J26" s="197"/>
      <c r="K26" s="96"/>
      <c r="L26" s="68">
        <v>200000</v>
      </c>
    </row>
    <row r="27" spans="1:12" s="92" customFormat="1" ht="18" x14ac:dyDescent="0.25">
      <c r="A27" s="200"/>
      <c r="B27" s="93" t="s">
        <v>141</v>
      </c>
      <c r="C27" s="97" t="s">
        <v>1021</v>
      </c>
      <c r="D27" s="95" t="s">
        <v>1177</v>
      </c>
      <c r="E27" s="202"/>
      <c r="F27" s="93"/>
      <c r="G27" s="202"/>
      <c r="H27" s="200"/>
      <c r="I27" s="93"/>
      <c r="J27" s="197"/>
      <c r="K27" s="96"/>
      <c r="L27" s="68">
        <v>200000</v>
      </c>
    </row>
    <row r="28" spans="1:12" s="92" customFormat="1" ht="18" x14ac:dyDescent="0.25">
      <c r="A28" s="200"/>
      <c r="B28" s="93" t="s">
        <v>141</v>
      </c>
      <c r="C28" s="97" t="s">
        <v>1020</v>
      </c>
      <c r="D28" s="95" t="s">
        <v>1177</v>
      </c>
      <c r="E28" s="202"/>
      <c r="F28" s="93"/>
      <c r="G28" s="202"/>
      <c r="H28" s="200"/>
      <c r="I28" s="93"/>
      <c r="J28" s="197"/>
      <c r="K28" s="96"/>
      <c r="L28" s="68">
        <v>200000</v>
      </c>
    </row>
    <row r="29" spans="1:12" s="92" customFormat="1" ht="18" x14ac:dyDescent="0.25">
      <c r="A29" s="200"/>
      <c r="B29" s="93" t="s">
        <v>141</v>
      </c>
      <c r="C29" s="97" t="s">
        <v>1019</v>
      </c>
      <c r="D29" s="95" t="s">
        <v>1177</v>
      </c>
      <c r="E29" s="96"/>
      <c r="F29" s="93"/>
      <c r="G29" s="202"/>
      <c r="H29" s="200"/>
      <c r="I29" s="93"/>
      <c r="J29" s="197"/>
      <c r="K29" s="96"/>
      <c r="L29" s="68">
        <v>180000</v>
      </c>
    </row>
    <row r="30" spans="1:12" s="92" customFormat="1" ht="18" x14ac:dyDescent="0.25">
      <c r="A30" s="201"/>
      <c r="B30" s="98" t="s">
        <v>141</v>
      </c>
      <c r="C30" s="103" t="s">
        <v>1023</v>
      </c>
      <c r="D30" s="100" t="s">
        <v>1177</v>
      </c>
      <c r="E30" s="109"/>
      <c r="F30" s="98"/>
      <c r="G30" s="203"/>
      <c r="H30" s="201"/>
      <c r="I30" s="98"/>
      <c r="J30" s="198"/>
      <c r="K30" s="102"/>
      <c r="L30" s="69">
        <v>160000</v>
      </c>
    </row>
    <row r="31" spans="1:12" s="92" customFormat="1" ht="18" x14ac:dyDescent="0.25">
      <c r="A31" s="195">
        <v>7</v>
      </c>
      <c r="B31" s="88" t="s">
        <v>141</v>
      </c>
      <c r="C31" s="89" t="s">
        <v>1024</v>
      </c>
      <c r="D31" s="90" t="s">
        <v>1177</v>
      </c>
      <c r="E31" s="215" t="s">
        <v>1016</v>
      </c>
      <c r="F31" s="88"/>
      <c r="G31" s="215" t="s">
        <v>1128</v>
      </c>
      <c r="H31" s="199" t="s">
        <v>904</v>
      </c>
      <c r="I31" s="88"/>
      <c r="J31" s="195" t="s">
        <v>1018</v>
      </c>
      <c r="K31" s="91"/>
      <c r="L31" s="67">
        <v>200741</v>
      </c>
    </row>
    <row r="32" spans="1:12" s="92" customFormat="1" ht="18" x14ac:dyDescent="0.25">
      <c r="A32" s="197"/>
      <c r="B32" s="93" t="s">
        <v>141</v>
      </c>
      <c r="C32" s="97" t="s">
        <v>1022</v>
      </c>
      <c r="D32" s="95" t="s">
        <v>1177</v>
      </c>
      <c r="E32" s="202"/>
      <c r="F32" s="93"/>
      <c r="G32" s="202"/>
      <c r="H32" s="200"/>
      <c r="I32" s="93"/>
      <c r="J32" s="197"/>
      <c r="K32" s="96"/>
      <c r="L32" s="68">
        <v>200741</v>
      </c>
    </row>
    <row r="33" spans="1:12" s="92" customFormat="1" ht="18" x14ac:dyDescent="0.25">
      <c r="A33" s="197"/>
      <c r="B33" s="93" t="s">
        <v>141</v>
      </c>
      <c r="C33" s="97" t="s">
        <v>1021</v>
      </c>
      <c r="D33" s="95" t="s">
        <v>1177</v>
      </c>
      <c r="E33" s="202"/>
      <c r="F33" s="93"/>
      <c r="G33" s="202"/>
      <c r="H33" s="200"/>
      <c r="I33" s="93"/>
      <c r="J33" s="197"/>
      <c r="K33" s="96"/>
      <c r="L33" s="68">
        <v>200741</v>
      </c>
    </row>
    <row r="34" spans="1:12" s="92" customFormat="1" ht="18" x14ac:dyDescent="0.25">
      <c r="A34" s="197"/>
      <c r="B34" s="93" t="s">
        <v>141</v>
      </c>
      <c r="C34" s="97" t="s">
        <v>1020</v>
      </c>
      <c r="D34" s="95" t="s">
        <v>1177</v>
      </c>
      <c r="E34" s="202"/>
      <c r="F34" s="93"/>
      <c r="G34" s="202"/>
      <c r="H34" s="200"/>
      <c r="I34" s="93"/>
      <c r="J34" s="197"/>
      <c r="K34" s="96"/>
      <c r="L34" s="68">
        <v>200741</v>
      </c>
    </row>
    <row r="35" spans="1:12" s="92" customFormat="1" ht="18" x14ac:dyDescent="0.25">
      <c r="A35" s="197"/>
      <c r="B35" s="93" t="s">
        <v>141</v>
      </c>
      <c r="C35" s="97" t="s">
        <v>1019</v>
      </c>
      <c r="D35" s="95" t="s">
        <v>1177</v>
      </c>
      <c r="E35" s="93"/>
      <c r="F35" s="93"/>
      <c r="G35" s="202"/>
      <c r="H35" s="200"/>
      <c r="I35" s="93"/>
      <c r="J35" s="197"/>
      <c r="K35" s="96"/>
      <c r="L35" s="68">
        <v>191818</v>
      </c>
    </row>
    <row r="36" spans="1:12" s="92" customFormat="1" ht="18" x14ac:dyDescent="0.25">
      <c r="A36" s="197"/>
      <c r="B36" s="93" t="s">
        <v>141</v>
      </c>
      <c r="C36" s="97" t="s">
        <v>1025</v>
      </c>
      <c r="D36" s="95" t="s">
        <v>1177</v>
      </c>
      <c r="E36" s="93"/>
      <c r="F36" s="93"/>
      <c r="G36" s="202"/>
      <c r="H36" s="200"/>
      <c r="I36" s="93"/>
      <c r="J36" s="197"/>
      <c r="K36" s="96"/>
      <c r="L36" s="68">
        <v>202222</v>
      </c>
    </row>
    <row r="37" spans="1:12" s="92" customFormat="1" ht="18" x14ac:dyDescent="0.25">
      <c r="A37" s="197"/>
      <c r="B37" s="93" t="s">
        <v>141</v>
      </c>
      <c r="C37" s="97" t="s">
        <v>1115</v>
      </c>
      <c r="D37" s="95" t="s">
        <v>1177</v>
      </c>
      <c r="E37" s="93"/>
      <c r="F37" s="93"/>
      <c r="G37" s="202"/>
      <c r="H37" s="200"/>
      <c r="I37" s="93"/>
      <c r="J37" s="197"/>
      <c r="K37" s="96"/>
      <c r="L37" s="68">
        <v>201370</v>
      </c>
    </row>
    <row r="38" spans="1:12" s="92" customFormat="1" ht="18" x14ac:dyDescent="0.25">
      <c r="A38" s="198"/>
      <c r="B38" s="98" t="s">
        <v>141</v>
      </c>
      <c r="C38" s="103" t="s">
        <v>1116</v>
      </c>
      <c r="D38" s="100" t="s">
        <v>1177</v>
      </c>
      <c r="E38" s="98"/>
      <c r="F38" s="98"/>
      <c r="G38" s="203"/>
      <c r="H38" s="201"/>
      <c r="I38" s="98"/>
      <c r="J38" s="198"/>
      <c r="K38" s="102"/>
      <c r="L38" s="69">
        <v>192279</v>
      </c>
    </row>
    <row r="39" spans="1:12" s="92" customFormat="1" ht="18" customHeight="1" x14ac:dyDescent="0.25">
      <c r="A39" s="200">
        <v>8</v>
      </c>
      <c r="B39" s="88" t="s">
        <v>141</v>
      </c>
      <c r="C39" s="89" t="s">
        <v>1025</v>
      </c>
      <c r="D39" s="90" t="s">
        <v>1177</v>
      </c>
      <c r="E39" s="215" t="s">
        <v>1016</v>
      </c>
      <c r="F39" s="88"/>
      <c r="G39" s="215" t="s">
        <v>1188</v>
      </c>
      <c r="H39" s="199" t="s">
        <v>904</v>
      </c>
      <c r="I39" s="88"/>
      <c r="J39" s="195" t="s">
        <v>1018</v>
      </c>
      <c r="K39" s="91"/>
      <c r="L39" s="67">
        <v>200000</v>
      </c>
    </row>
    <row r="40" spans="1:12" s="92" customFormat="1" ht="18" customHeight="1" x14ac:dyDescent="0.25">
      <c r="A40" s="200"/>
      <c r="B40" s="93" t="s">
        <v>141</v>
      </c>
      <c r="C40" s="97" t="s">
        <v>1024</v>
      </c>
      <c r="D40" s="95" t="s">
        <v>1177</v>
      </c>
      <c r="E40" s="202"/>
      <c r="F40" s="93"/>
      <c r="G40" s="202"/>
      <c r="H40" s="200"/>
      <c r="I40" s="93"/>
      <c r="J40" s="197"/>
      <c r="K40" s="96"/>
      <c r="L40" s="68">
        <v>200000</v>
      </c>
    </row>
    <row r="41" spans="1:12" s="92" customFormat="1" ht="18" x14ac:dyDescent="0.25">
      <c r="A41" s="200"/>
      <c r="B41" s="93" t="s">
        <v>141</v>
      </c>
      <c r="C41" s="97" t="s">
        <v>1022</v>
      </c>
      <c r="D41" s="95" t="s">
        <v>1177</v>
      </c>
      <c r="E41" s="202"/>
      <c r="F41" s="93"/>
      <c r="G41" s="202"/>
      <c r="H41" s="200"/>
      <c r="I41" s="93"/>
      <c r="J41" s="197"/>
      <c r="K41" s="96"/>
      <c r="L41" s="68">
        <v>200000</v>
      </c>
    </row>
    <row r="42" spans="1:12" s="92" customFormat="1" ht="18" x14ac:dyDescent="0.25">
      <c r="A42" s="200"/>
      <c r="B42" s="93" t="s">
        <v>141</v>
      </c>
      <c r="C42" s="97" t="s">
        <v>1021</v>
      </c>
      <c r="D42" s="95" t="s">
        <v>1177</v>
      </c>
      <c r="E42" s="202"/>
      <c r="F42" s="93"/>
      <c r="G42" s="202"/>
      <c r="H42" s="200"/>
      <c r="I42" s="93"/>
      <c r="J42" s="197"/>
      <c r="K42" s="96"/>
      <c r="L42" s="68">
        <v>200000</v>
      </c>
    </row>
    <row r="43" spans="1:12" s="92" customFormat="1" ht="18" x14ac:dyDescent="0.25">
      <c r="A43" s="200"/>
      <c r="B43" s="93" t="s">
        <v>141</v>
      </c>
      <c r="C43" s="97" t="s">
        <v>1020</v>
      </c>
      <c r="D43" s="95" t="s">
        <v>1177</v>
      </c>
      <c r="E43" s="202"/>
      <c r="F43" s="93"/>
      <c r="G43" s="202"/>
      <c r="H43" s="200"/>
      <c r="I43" s="93"/>
      <c r="J43" s="197"/>
      <c r="K43" s="96"/>
      <c r="L43" s="68">
        <v>200000</v>
      </c>
    </row>
    <row r="44" spans="1:12" s="92" customFormat="1" ht="18" x14ac:dyDescent="0.25">
      <c r="A44" s="200"/>
      <c r="B44" s="93" t="s">
        <v>141</v>
      </c>
      <c r="C44" s="97" t="s">
        <v>1019</v>
      </c>
      <c r="D44" s="95" t="s">
        <v>1177</v>
      </c>
      <c r="E44" s="110"/>
      <c r="F44" s="93"/>
      <c r="G44" s="202"/>
      <c r="H44" s="200"/>
      <c r="I44" s="93"/>
      <c r="J44" s="197"/>
      <c r="K44" s="96"/>
      <c r="L44" s="68">
        <v>180000</v>
      </c>
    </row>
    <row r="45" spans="1:12" s="92" customFormat="1" ht="18" x14ac:dyDescent="0.25">
      <c r="A45" s="200"/>
      <c r="B45" s="93" t="s">
        <v>141</v>
      </c>
      <c r="C45" s="97" t="s">
        <v>1115</v>
      </c>
      <c r="D45" s="95" t="s">
        <v>1177</v>
      </c>
      <c r="E45" s="110"/>
      <c r="F45" s="93"/>
      <c r="G45" s="202"/>
      <c r="H45" s="200"/>
      <c r="I45" s="93"/>
      <c r="J45" s="197"/>
      <c r="K45" s="96"/>
      <c r="L45" s="68">
        <v>200000</v>
      </c>
    </row>
    <row r="46" spans="1:12" s="92" customFormat="1" ht="18" x14ac:dyDescent="0.25">
      <c r="A46" s="200"/>
      <c r="B46" s="98" t="s">
        <v>141</v>
      </c>
      <c r="C46" s="103" t="s">
        <v>1129</v>
      </c>
      <c r="D46" s="100" t="s">
        <v>1177</v>
      </c>
      <c r="E46" s="101"/>
      <c r="F46" s="98"/>
      <c r="G46" s="203"/>
      <c r="H46" s="201"/>
      <c r="I46" s="98"/>
      <c r="J46" s="198"/>
      <c r="K46" s="102"/>
      <c r="L46" s="69">
        <v>170000</v>
      </c>
    </row>
    <row r="47" spans="1:12" s="92" customFormat="1" ht="18" x14ac:dyDescent="0.25">
      <c r="A47" s="231">
        <v>9</v>
      </c>
      <c r="B47" s="88" t="s">
        <v>141</v>
      </c>
      <c r="C47" s="111" t="s">
        <v>1062</v>
      </c>
      <c r="D47" s="90" t="s">
        <v>1177</v>
      </c>
      <c r="E47" s="91"/>
      <c r="F47" s="88"/>
      <c r="G47" s="215" t="s">
        <v>1119</v>
      </c>
      <c r="H47" s="195" t="s">
        <v>904</v>
      </c>
      <c r="I47" s="88"/>
      <c r="J47" s="195" t="s">
        <v>1018</v>
      </c>
      <c r="K47" s="91"/>
      <c r="L47" s="112">
        <v>200000</v>
      </c>
    </row>
    <row r="48" spans="1:12" s="92" customFormat="1" ht="18" x14ac:dyDescent="0.25">
      <c r="A48" s="231"/>
      <c r="B48" s="93" t="s">
        <v>141</v>
      </c>
      <c r="C48" s="113" t="s">
        <v>899</v>
      </c>
      <c r="D48" s="95" t="s">
        <v>1177</v>
      </c>
      <c r="E48" s="202" t="s">
        <v>1016</v>
      </c>
      <c r="F48" s="93"/>
      <c r="G48" s="202"/>
      <c r="H48" s="197"/>
      <c r="I48" s="93"/>
      <c r="J48" s="197"/>
      <c r="K48" s="96"/>
      <c r="L48" s="114">
        <v>250000</v>
      </c>
    </row>
    <row r="49" spans="1:12" s="92" customFormat="1" ht="18" x14ac:dyDescent="0.25">
      <c r="A49" s="231"/>
      <c r="B49" s="93" t="s">
        <v>141</v>
      </c>
      <c r="C49" s="113" t="s">
        <v>1063</v>
      </c>
      <c r="D49" s="95" t="s">
        <v>1177</v>
      </c>
      <c r="E49" s="202"/>
      <c r="F49" s="93"/>
      <c r="G49" s="202"/>
      <c r="H49" s="197"/>
      <c r="I49" s="93"/>
      <c r="J49" s="197"/>
      <c r="K49" s="96"/>
      <c r="L49" s="114">
        <v>250000</v>
      </c>
    </row>
    <row r="50" spans="1:12" s="92" customFormat="1" ht="18" x14ac:dyDescent="0.25">
      <c r="A50" s="231"/>
      <c r="B50" s="98" t="s">
        <v>141</v>
      </c>
      <c r="C50" s="115" t="s">
        <v>1064</v>
      </c>
      <c r="D50" s="100" t="s">
        <v>1177</v>
      </c>
      <c r="E50" s="203"/>
      <c r="F50" s="98"/>
      <c r="G50" s="203"/>
      <c r="H50" s="198"/>
      <c r="I50" s="98"/>
      <c r="J50" s="198"/>
      <c r="K50" s="102"/>
      <c r="L50" s="116">
        <v>220000</v>
      </c>
    </row>
    <row r="51" spans="1:12" s="92" customFormat="1" ht="18" x14ac:dyDescent="0.25">
      <c r="A51" s="231">
        <v>10</v>
      </c>
      <c r="B51" s="88" t="s">
        <v>141</v>
      </c>
      <c r="C51" s="111" t="s">
        <v>1110</v>
      </c>
      <c r="D51" s="90" t="s">
        <v>1177</v>
      </c>
      <c r="E51" s="90"/>
      <c r="F51" s="88"/>
      <c r="G51" s="208" t="s">
        <v>1185</v>
      </c>
      <c r="H51" s="195" t="s">
        <v>904</v>
      </c>
      <c r="I51" s="88"/>
      <c r="J51" s="195" t="s">
        <v>1018</v>
      </c>
      <c r="K51" s="91"/>
      <c r="L51" s="112">
        <v>268000</v>
      </c>
    </row>
    <row r="52" spans="1:12" s="92" customFormat="1" ht="18" x14ac:dyDescent="0.25">
      <c r="A52" s="231"/>
      <c r="B52" s="93" t="s">
        <v>141</v>
      </c>
      <c r="C52" s="113" t="s">
        <v>899</v>
      </c>
      <c r="D52" s="95" t="s">
        <v>1177</v>
      </c>
      <c r="E52" s="202" t="s">
        <v>1016</v>
      </c>
      <c r="F52" s="93"/>
      <c r="G52" s="209"/>
      <c r="H52" s="197"/>
      <c r="I52" s="93"/>
      <c r="J52" s="197"/>
      <c r="K52" s="96"/>
      <c r="L52" s="114">
        <v>277000</v>
      </c>
    </row>
    <row r="53" spans="1:12" s="92" customFormat="1" ht="18" x14ac:dyDescent="0.25">
      <c r="A53" s="231"/>
      <c r="B53" s="93" t="s">
        <v>141</v>
      </c>
      <c r="C53" s="113" t="s">
        <v>1063</v>
      </c>
      <c r="D53" s="95" t="s">
        <v>1177</v>
      </c>
      <c r="E53" s="202"/>
      <c r="F53" s="93"/>
      <c r="G53" s="209"/>
      <c r="H53" s="197"/>
      <c r="I53" s="93"/>
      <c r="J53" s="197"/>
      <c r="K53" s="96"/>
      <c r="L53" s="114">
        <v>268000</v>
      </c>
    </row>
    <row r="54" spans="1:12" s="92" customFormat="1" ht="18" x14ac:dyDescent="0.25">
      <c r="A54" s="231"/>
      <c r="B54" s="98" t="s">
        <v>141</v>
      </c>
      <c r="C54" s="115" t="s">
        <v>1064</v>
      </c>
      <c r="D54" s="100" t="s">
        <v>1177</v>
      </c>
      <c r="E54" s="203"/>
      <c r="F54" s="98"/>
      <c r="G54" s="210"/>
      <c r="H54" s="198"/>
      <c r="I54" s="98"/>
      <c r="J54" s="198"/>
      <c r="K54" s="102"/>
      <c r="L54" s="116">
        <v>231000</v>
      </c>
    </row>
    <row r="55" spans="1:12" s="92" customFormat="1" ht="21.75" customHeight="1" x14ac:dyDescent="0.25">
      <c r="A55" s="199">
        <v>11</v>
      </c>
      <c r="B55" s="88" t="s">
        <v>141</v>
      </c>
      <c r="C55" s="117" t="s">
        <v>1025</v>
      </c>
      <c r="D55" s="90" t="s">
        <v>1177</v>
      </c>
      <c r="E55" s="91"/>
      <c r="F55" s="88"/>
      <c r="G55" s="215" t="s">
        <v>1184</v>
      </c>
      <c r="H55" s="195" t="s">
        <v>904</v>
      </c>
      <c r="I55" s="88"/>
      <c r="J55" s="195" t="s">
        <v>1018</v>
      </c>
      <c r="K55" s="91"/>
      <c r="L55" s="112">
        <v>268182</v>
      </c>
    </row>
    <row r="56" spans="1:12" s="92" customFormat="1" ht="18" x14ac:dyDescent="0.25">
      <c r="A56" s="200"/>
      <c r="B56" s="93" t="s">
        <v>141</v>
      </c>
      <c r="C56" s="118" t="s">
        <v>1114</v>
      </c>
      <c r="D56" s="95" t="s">
        <v>1177</v>
      </c>
      <c r="E56" s="96"/>
      <c r="F56" s="93"/>
      <c r="G56" s="202"/>
      <c r="H56" s="197"/>
      <c r="I56" s="93"/>
      <c r="J56" s="197"/>
      <c r="K56" s="96"/>
      <c r="L56" s="114">
        <v>277273</v>
      </c>
    </row>
    <row r="57" spans="1:12" s="92" customFormat="1" ht="20.25" customHeight="1" x14ac:dyDescent="0.25">
      <c r="A57" s="200"/>
      <c r="B57" s="93" t="s">
        <v>141</v>
      </c>
      <c r="C57" s="118" t="s">
        <v>899</v>
      </c>
      <c r="D57" s="95" t="s">
        <v>1177</v>
      </c>
      <c r="E57" s="202" t="s">
        <v>1016</v>
      </c>
      <c r="F57" s="93"/>
      <c r="G57" s="202"/>
      <c r="H57" s="197"/>
      <c r="I57" s="93"/>
      <c r="J57" s="197"/>
      <c r="K57" s="96"/>
      <c r="L57" s="114">
        <v>277273</v>
      </c>
    </row>
    <row r="58" spans="1:12" s="92" customFormat="1" ht="18" x14ac:dyDescent="0.25">
      <c r="A58" s="200"/>
      <c r="B58" s="93" t="s">
        <v>141</v>
      </c>
      <c r="C58" s="118" t="s">
        <v>1063</v>
      </c>
      <c r="D58" s="95" t="s">
        <v>1177</v>
      </c>
      <c r="E58" s="202"/>
      <c r="F58" s="93"/>
      <c r="G58" s="202"/>
      <c r="H58" s="197"/>
      <c r="I58" s="93"/>
      <c r="J58" s="197"/>
      <c r="K58" s="96"/>
      <c r="L58" s="114">
        <v>277273</v>
      </c>
    </row>
    <row r="59" spans="1:12" s="92" customFormat="1" ht="18" x14ac:dyDescent="0.25">
      <c r="A59" s="200"/>
      <c r="B59" s="93" t="s">
        <v>141</v>
      </c>
      <c r="C59" s="118" t="s">
        <v>1064</v>
      </c>
      <c r="D59" s="95" t="s">
        <v>1177</v>
      </c>
      <c r="E59" s="202"/>
      <c r="F59" s="93"/>
      <c r="G59" s="202"/>
      <c r="H59" s="197"/>
      <c r="I59" s="93"/>
      <c r="J59" s="197"/>
      <c r="K59" s="96"/>
      <c r="L59" s="114">
        <v>240909</v>
      </c>
    </row>
    <row r="60" spans="1:12" s="92" customFormat="1" ht="18" x14ac:dyDescent="0.25">
      <c r="A60" s="200"/>
      <c r="B60" s="93" t="s">
        <v>141</v>
      </c>
      <c r="C60" s="118" t="s">
        <v>1019</v>
      </c>
      <c r="D60" s="95" t="s">
        <v>1177</v>
      </c>
      <c r="E60" s="95"/>
      <c r="F60" s="93"/>
      <c r="G60" s="202"/>
      <c r="H60" s="197"/>
      <c r="I60" s="93"/>
      <c r="J60" s="197"/>
      <c r="K60" s="96"/>
      <c r="L60" s="114">
        <v>190000</v>
      </c>
    </row>
    <row r="61" spans="1:12" s="92" customFormat="1" ht="18" x14ac:dyDescent="0.25">
      <c r="A61" s="200"/>
      <c r="B61" s="93" t="s">
        <v>141</v>
      </c>
      <c r="C61" s="118" t="s">
        <v>1115</v>
      </c>
      <c r="D61" s="95" t="s">
        <v>1177</v>
      </c>
      <c r="E61" s="95"/>
      <c r="F61" s="93"/>
      <c r="G61" s="202"/>
      <c r="H61" s="197"/>
      <c r="I61" s="93"/>
      <c r="J61" s="197"/>
      <c r="K61" s="96"/>
      <c r="L61" s="114">
        <v>268182</v>
      </c>
    </row>
    <row r="62" spans="1:12" s="92" customFormat="1" ht="18" x14ac:dyDescent="0.25">
      <c r="A62" s="200"/>
      <c r="B62" s="98" t="s">
        <v>141</v>
      </c>
      <c r="C62" s="119" t="s">
        <v>1116</v>
      </c>
      <c r="D62" s="100" t="s">
        <v>1177</v>
      </c>
      <c r="E62" s="101"/>
      <c r="F62" s="98"/>
      <c r="G62" s="203"/>
      <c r="H62" s="198"/>
      <c r="I62" s="98"/>
      <c r="J62" s="198"/>
      <c r="K62" s="102"/>
      <c r="L62" s="114">
        <v>240909</v>
      </c>
    </row>
    <row r="63" spans="1:12" s="92" customFormat="1" ht="18" x14ac:dyDescent="0.25">
      <c r="A63" s="199">
        <v>12</v>
      </c>
      <c r="B63" s="88" t="s">
        <v>140</v>
      </c>
      <c r="C63" s="120" t="s">
        <v>1065</v>
      </c>
      <c r="D63" s="71" t="s">
        <v>1177</v>
      </c>
      <c r="E63" s="221" t="s">
        <v>1016</v>
      </c>
      <c r="F63" s="88"/>
      <c r="G63" s="221" t="s">
        <v>1112</v>
      </c>
      <c r="H63" s="199" t="s">
        <v>904</v>
      </c>
      <c r="I63" s="88"/>
      <c r="J63" s="199" t="s">
        <v>1018</v>
      </c>
      <c r="K63" s="91"/>
      <c r="L63" s="112">
        <v>250000</v>
      </c>
    </row>
    <row r="64" spans="1:12" s="92" customFormat="1" ht="18" x14ac:dyDescent="0.25">
      <c r="A64" s="200"/>
      <c r="B64" s="93" t="s">
        <v>141</v>
      </c>
      <c r="C64" s="121" t="s">
        <v>899</v>
      </c>
      <c r="D64" s="71" t="s">
        <v>1177</v>
      </c>
      <c r="E64" s="222"/>
      <c r="F64" s="93"/>
      <c r="G64" s="222"/>
      <c r="H64" s="200"/>
      <c r="I64" s="93"/>
      <c r="J64" s="200"/>
      <c r="K64" s="96"/>
      <c r="L64" s="114">
        <v>200000</v>
      </c>
    </row>
    <row r="65" spans="1:12" s="92" customFormat="1" ht="18" x14ac:dyDescent="0.25">
      <c r="A65" s="200"/>
      <c r="B65" s="93" t="s">
        <v>141</v>
      </c>
      <c r="C65" s="121" t="s">
        <v>1063</v>
      </c>
      <c r="D65" s="71" t="s">
        <v>1177</v>
      </c>
      <c r="E65" s="222"/>
      <c r="F65" s="93"/>
      <c r="G65" s="222"/>
      <c r="H65" s="200"/>
      <c r="I65" s="93"/>
      <c r="J65" s="200"/>
      <c r="K65" s="96"/>
      <c r="L65" s="114">
        <v>200000</v>
      </c>
    </row>
    <row r="66" spans="1:12" s="92" customFormat="1" ht="18" x14ac:dyDescent="0.25">
      <c r="A66" s="200"/>
      <c r="B66" s="93" t="s">
        <v>141</v>
      </c>
      <c r="C66" s="121" t="s">
        <v>1064</v>
      </c>
      <c r="D66" s="71" t="s">
        <v>1177</v>
      </c>
      <c r="E66" s="222"/>
      <c r="F66" s="93"/>
      <c r="G66" s="222"/>
      <c r="H66" s="200"/>
      <c r="I66" s="93"/>
      <c r="J66" s="200"/>
      <c r="K66" s="96"/>
      <c r="L66" s="114">
        <v>190000</v>
      </c>
    </row>
    <row r="67" spans="1:12" s="92" customFormat="1" ht="18" x14ac:dyDescent="0.25">
      <c r="A67" s="201"/>
      <c r="B67" s="93" t="s">
        <v>141</v>
      </c>
      <c r="C67" s="122" t="s">
        <v>1019</v>
      </c>
      <c r="D67" s="71" t="s">
        <v>1177</v>
      </c>
      <c r="E67" s="228"/>
      <c r="F67" s="98"/>
      <c r="G67" s="228"/>
      <c r="H67" s="201"/>
      <c r="I67" s="98"/>
      <c r="J67" s="201"/>
      <c r="K67" s="102"/>
      <c r="L67" s="116">
        <v>176000</v>
      </c>
    </row>
    <row r="68" spans="1:12" s="92" customFormat="1" ht="18" x14ac:dyDescent="0.25">
      <c r="A68" s="195">
        <v>13</v>
      </c>
      <c r="B68" s="88" t="s">
        <v>141</v>
      </c>
      <c r="C68" s="121" t="s">
        <v>1024</v>
      </c>
      <c r="D68" s="160" t="s">
        <v>1177</v>
      </c>
      <c r="E68" s="123"/>
      <c r="F68" s="88"/>
      <c r="G68" s="215" t="s">
        <v>1205</v>
      </c>
      <c r="H68" s="195" t="s">
        <v>904</v>
      </c>
      <c r="I68" s="88"/>
      <c r="J68" s="195" t="s">
        <v>1018</v>
      </c>
      <c r="K68" s="91"/>
      <c r="L68" s="114">
        <v>227272.72727272726</v>
      </c>
    </row>
    <row r="69" spans="1:12" s="92" customFormat="1" ht="18" x14ac:dyDescent="0.25">
      <c r="A69" s="197"/>
      <c r="B69" s="93" t="s">
        <v>141</v>
      </c>
      <c r="C69" s="121" t="s">
        <v>1072</v>
      </c>
      <c r="D69" s="95" t="s">
        <v>1177</v>
      </c>
      <c r="E69" s="211" t="s">
        <v>1060</v>
      </c>
      <c r="F69" s="93"/>
      <c r="G69" s="202"/>
      <c r="H69" s="197"/>
      <c r="I69" s="93"/>
      <c r="J69" s="197"/>
      <c r="K69" s="96"/>
      <c r="L69" s="114">
        <v>227272.72727272726</v>
      </c>
    </row>
    <row r="70" spans="1:12" s="92" customFormat="1" ht="18" x14ac:dyDescent="0.25">
      <c r="A70" s="197"/>
      <c r="B70" s="93" t="s">
        <v>141</v>
      </c>
      <c r="C70" s="121" t="s">
        <v>1070</v>
      </c>
      <c r="D70" s="160" t="s">
        <v>1177</v>
      </c>
      <c r="E70" s="211"/>
      <c r="F70" s="93"/>
      <c r="G70" s="202"/>
      <c r="H70" s="197"/>
      <c r="I70" s="93"/>
      <c r="J70" s="197"/>
      <c r="K70" s="96"/>
      <c r="L70" s="114">
        <v>227272.72727272726</v>
      </c>
    </row>
    <row r="71" spans="1:12" s="92" customFormat="1" ht="18" x14ac:dyDescent="0.25">
      <c r="A71" s="197"/>
      <c r="B71" s="93" t="s">
        <v>141</v>
      </c>
      <c r="C71" s="121" t="s">
        <v>1071</v>
      </c>
      <c r="D71" s="160" t="s">
        <v>1177</v>
      </c>
      <c r="E71" s="211"/>
      <c r="F71" s="93"/>
      <c r="G71" s="202"/>
      <c r="H71" s="197"/>
      <c r="I71" s="93"/>
      <c r="J71" s="197"/>
      <c r="K71" s="96"/>
      <c r="L71" s="114">
        <v>200000</v>
      </c>
    </row>
    <row r="72" spans="1:12" s="92" customFormat="1" ht="18" x14ac:dyDescent="0.25">
      <c r="A72" s="197"/>
      <c r="B72" s="93" t="s">
        <v>141</v>
      </c>
      <c r="C72" s="121" t="s">
        <v>1019</v>
      </c>
      <c r="D72" s="160" t="s">
        <v>1177</v>
      </c>
      <c r="E72" s="211"/>
      <c r="F72" s="93"/>
      <c r="G72" s="202"/>
      <c r="H72" s="197"/>
      <c r="I72" s="93"/>
      <c r="J72" s="197"/>
      <c r="K72" s="96"/>
      <c r="L72" s="114">
        <v>200000</v>
      </c>
    </row>
    <row r="73" spans="1:12" s="92" customFormat="1" ht="18" x14ac:dyDescent="0.25">
      <c r="A73" s="197"/>
      <c r="B73" s="93" t="s">
        <v>141</v>
      </c>
      <c r="C73" s="121" t="s">
        <v>1025</v>
      </c>
      <c r="D73" s="160" t="s">
        <v>1177</v>
      </c>
      <c r="E73" s="70"/>
      <c r="F73" s="93"/>
      <c r="G73" s="202"/>
      <c r="H73" s="197"/>
      <c r="I73" s="93"/>
      <c r="J73" s="197"/>
      <c r="K73" s="96"/>
      <c r="L73" s="114">
        <v>200000</v>
      </c>
    </row>
    <row r="74" spans="1:12" s="92" customFormat="1" ht="18" x14ac:dyDescent="0.25">
      <c r="A74" s="197"/>
      <c r="B74" s="93" t="s">
        <v>141</v>
      </c>
      <c r="C74" s="121" t="s">
        <v>1073</v>
      </c>
      <c r="D74" s="160" t="s">
        <v>1177</v>
      </c>
      <c r="E74" s="110"/>
      <c r="F74" s="93"/>
      <c r="G74" s="202"/>
      <c r="H74" s="197"/>
      <c r="I74" s="93"/>
      <c r="J74" s="197"/>
      <c r="K74" s="96"/>
      <c r="L74" s="114">
        <v>190909</v>
      </c>
    </row>
    <row r="75" spans="1:12" s="92" customFormat="1" ht="18" x14ac:dyDescent="0.25">
      <c r="A75" s="198"/>
      <c r="B75" s="98" t="s">
        <v>141</v>
      </c>
      <c r="C75" s="122" t="s">
        <v>1074</v>
      </c>
      <c r="D75" s="100" t="s">
        <v>1177</v>
      </c>
      <c r="E75" s="101"/>
      <c r="F75" s="98"/>
      <c r="G75" s="203"/>
      <c r="H75" s="198"/>
      <c r="I75" s="98"/>
      <c r="J75" s="198"/>
      <c r="K75" s="102"/>
      <c r="L75" s="116">
        <v>163636</v>
      </c>
    </row>
    <row r="76" spans="1:12" s="92" customFormat="1" ht="18" x14ac:dyDescent="0.25">
      <c r="A76" s="197">
        <v>14</v>
      </c>
      <c r="B76" s="93" t="s">
        <v>141</v>
      </c>
      <c r="C76" s="121" t="s">
        <v>1072</v>
      </c>
      <c r="D76" s="95" t="s">
        <v>1177</v>
      </c>
      <c r="E76" s="211" t="s">
        <v>1060</v>
      </c>
      <c r="F76" s="93"/>
      <c r="G76" s="215" t="s">
        <v>1206</v>
      </c>
      <c r="H76" s="195" t="s">
        <v>904</v>
      </c>
      <c r="I76" s="93"/>
      <c r="J76" s="195" t="s">
        <v>1018</v>
      </c>
      <c r="K76" s="96"/>
      <c r="L76" s="114">
        <v>228148</v>
      </c>
    </row>
    <row r="77" spans="1:12" s="92" customFormat="1" ht="18" x14ac:dyDescent="0.25">
      <c r="A77" s="197"/>
      <c r="B77" s="93" t="s">
        <v>141</v>
      </c>
      <c r="C77" s="121" t="s">
        <v>1070</v>
      </c>
      <c r="D77" s="95" t="s">
        <v>1177</v>
      </c>
      <c r="E77" s="211"/>
      <c r="F77" s="93"/>
      <c r="G77" s="202"/>
      <c r="H77" s="197"/>
      <c r="I77" s="93"/>
      <c r="J77" s="197"/>
      <c r="K77" s="96"/>
      <c r="L77" s="114">
        <v>228148</v>
      </c>
    </row>
    <row r="78" spans="1:12" s="92" customFormat="1" ht="18" x14ac:dyDescent="0.25">
      <c r="A78" s="197"/>
      <c r="B78" s="93" t="s">
        <v>141</v>
      </c>
      <c r="C78" s="121" t="s">
        <v>1071</v>
      </c>
      <c r="D78" s="95" t="s">
        <v>1177</v>
      </c>
      <c r="E78" s="211"/>
      <c r="F78" s="93"/>
      <c r="G78" s="202"/>
      <c r="H78" s="197"/>
      <c r="I78" s="93"/>
      <c r="J78" s="197"/>
      <c r="K78" s="96"/>
      <c r="L78" s="114">
        <v>228148</v>
      </c>
    </row>
    <row r="79" spans="1:12" s="92" customFormat="1" ht="18" x14ac:dyDescent="0.25">
      <c r="A79" s="197"/>
      <c r="B79" s="93" t="s">
        <v>141</v>
      </c>
      <c r="C79" s="121" t="s">
        <v>1019</v>
      </c>
      <c r="D79" s="95" t="s">
        <v>1177</v>
      </c>
      <c r="E79" s="110"/>
      <c r="F79" s="93"/>
      <c r="G79" s="202"/>
      <c r="H79" s="197"/>
      <c r="I79" s="93"/>
      <c r="J79" s="197"/>
      <c r="K79" s="96"/>
      <c r="L79" s="114">
        <v>182425</v>
      </c>
    </row>
    <row r="80" spans="1:12" s="92" customFormat="1" ht="18" x14ac:dyDescent="0.25">
      <c r="A80" s="197"/>
      <c r="B80" s="93" t="s">
        <v>141</v>
      </c>
      <c r="C80" s="121" t="s">
        <v>1024</v>
      </c>
      <c r="D80" s="95" t="s">
        <v>1177</v>
      </c>
      <c r="E80" s="110"/>
      <c r="F80" s="93"/>
      <c r="G80" s="202"/>
      <c r="H80" s="197"/>
      <c r="I80" s="93"/>
      <c r="J80" s="197"/>
      <c r="K80" s="96"/>
      <c r="L80" s="124">
        <v>279074</v>
      </c>
    </row>
    <row r="81" spans="1:12" s="92" customFormat="1" ht="18" x14ac:dyDescent="0.25">
      <c r="A81" s="197"/>
      <c r="B81" s="93" t="s">
        <v>141</v>
      </c>
      <c r="C81" s="121" t="s">
        <v>1075</v>
      </c>
      <c r="D81" s="95" t="s">
        <v>1177</v>
      </c>
      <c r="E81" s="110"/>
      <c r="F81" s="93"/>
      <c r="G81" s="202"/>
      <c r="H81" s="197"/>
      <c r="I81" s="93"/>
      <c r="J81" s="197"/>
      <c r="K81" s="96"/>
      <c r="L81" s="114">
        <v>192167</v>
      </c>
    </row>
    <row r="82" spans="1:12" s="92" customFormat="1" ht="18" x14ac:dyDescent="0.25">
      <c r="A82" s="198"/>
      <c r="B82" s="98" t="s">
        <v>141</v>
      </c>
      <c r="C82" s="122" t="s">
        <v>1076</v>
      </c>
      <c r="D82" s="100" t="s">
        <v>1177</v>
      </c>
      <c r="E82" s="101"/>
      <c r="F82" s="98"/>
      <c r="G82" s="203"/>
      <c r="H82" s="198"/>
      <c r="I82" s="98"/>
      <c r="J82" s="198"/>
      <c r="K82" s="102"/>
      <c r="L82" s="116">
        <v>181056</v>
      </c>
    </row>
    <row r="83" spans="1:12" s="92" customFormat="1" ht="18" x14ac:dyDescent="0.25">
      <c r="A83" s="197">
        <v>15</v>
      </c>
      <c r="B83" s="93" t="s">
        <v>141</v>
      </c>
      <c r="C83" s="121" t="s">
        <v>1072</v>
      </c>
      <c r="D83" s="71" t="s">
        <v>1177</v>
      </c>
      <c r="E83" s="211" t="s">
        <v>1060</v>
      </c>
      <c r="F83" s="93"/>
      <c r="G83" s="202" t="s">
        <v>1207</v>
      </c>
      <c r="H83" s="197" t="s">
        <v>904</v>
      </c>
      <c r="I83" s="93"/>
      <c r="J83" s="197" t="s">
        <v>1018</v>
      </c>
      <c r="K83" s="96"/>
      <c r="L83" s="114">
        <v>200000</v>
      </c>
    </row>
    <row r="84" spans="1:12" s="92" customFormat="1" ht="18" x14ac:dyDescent="0.25">
      <c r="A84" s="197"/>
      <c r="B84" s="93" t="s">
        <v>141</v>
      </c>
      <c r="C84" s="121" t="s">
        <v>1070</v>
      </c>
      <c r="D84" s="71" t="s">
        <v>1177</v>
      </c>
      <c r="E84" s="211"/>
      <c r="F84" s="93"/>
      <c r="G84" s="202"/>
      <c r="H84" s="197"/>
      <c r="I84" s="93"/>
      <c r="J84" s="197"/>
      <c r="K84" s="96"/>
      <c r="L84" s="114">
        <v>200000</v>
      </c>
    </row>
    <row r="85" spans="1:12" s="92" customFormat="1" ht="18" x14ac:dyDescent="0.25">
      <c r="A85" s="197"/>
      <c r="B85" s="93" t="s">
        <v>141</v>
      </c>
      <c r="C85" s="125" t="s">
        <v>1024</v>
      </c>
      <c r="D85" s="72" t="s">
        <v>1177</v>
      </c>
      <c r="E85" s="211"/>
      <c r="F85" s="93"/>
      <c r="G85" s="202"/>
      <c r="H85" s="197"/>
      <c r="I85" s="93"/>
      <c r="J85" s="197"/>
      <c r="K85" s="96"/>
      <c r="L85" s="114">
        <v>200000</v>
      </c>
    </row>
    <row r="86" spans="1:12" s="92" customFormat="1" ht="18" x14ac:dyDescent="0.25">
      <c r="A86" s="196"/>
      <c r="B86" s="104" t="s">
        <v>141</v>
      </c>
      <c r="C86" s="125" t="s">
        <v>1025</v>
      </c>
      <c r="D86" s="73" t="s">
        <v>1177</v>
      </c>
      <c r="E86" s="212"/>
      <c r="F86" s="104"/>
      <c r="G86" s="220"/>
      <c r="H86" s="196"/>
      <c r="I86" s="104"/>
      <c r="J86" s="196"/>
      <c r="K86" s="105"/>
      <c r="L86" s="114">
        <v>200000</v>
      </c>
    </row>
    <row r="87" spans="1:12" s="92" customFormat="1" ht="18" x14ac:dyDescent="0.25">
      <c r="A87" s="196"/>
      <c r="B87" s="98" t="s">
        <v>141</v>
      </c>
      <c r="C87" s="122" t="s">
        <v>1019</v>
      </c>
      <c r="D87" s="73" t="s">
        <v>1177</v>
      </c>
      <c r="E87" s="212"/>
      <c r="F87" s="104"/>
      <c r="G87" s="220"/>
      <c r="H87" s="196"/>
      <c r="I87" s="104"/>
      <c r="J87" s="196"/>
      <c r="K87" s="105"/>
      <c r="L87" s="116">
        <v>180000</v>
      </c>
    </row>
    <row r="88" spans="1:12" s="92" customFormat="1" ht="18.75" customHeight="1" x14ac:dyDescent="0.25">
      <c r="A88" s="199">
        <v>16</v>
      </c>
      <c r="B88" s="107" t="s">
        <v>141</v>
      </c>
      <c r="C88" s="97" t="s">
        <v>1092</v>
      </c>
      <c r="D88" s="71" t="s">
        <v>1177</v>
      </c>
      <c r="E88" s="77"/>
      <c r="F88" s="88"/>
      <c r="G88" s="215" t="s">
        <v>1178</v>
      </c>
      <c r="H88" s="195" t="s">
        <v>904</v>
      </c>
      <c r="I88" s="88"/>
      <c r="J88" s="195" t="s">
        <v>1018</v>
      </c>
      <c r="K88" s="91"/>
      <c r="L88" s="68">
        <v>218182</v>
      </c>
    </row>
    <row r="89" spans="1:12" s="92" customFormat="1" ht="18.75" customHeight="1" x14ac:dyDescent="0.25">
      <c r="A89" s="200"/>
      <c r="B89" s="93" t="s">
        <v>974</v>
      </c>
      <c r="C89" s="97" t="s">
        <v>1025</v>
      </c>
      <c r="D89" s="72" t="s">
        <v>1177</v>
      </c>
      <c r="E89" s="209" t="s">
        <v>1060</v>
      </c>
      <c r="F89" s="107"/>
      <c r="G89" s="219"/>
      <c r="H89" s="207"/>
      <c r="I89" s="107"/>
      <c r="J89" s="207"/>
      <c r="K89" s="108"/>
      <c r="L89" s="68">
        <v>218182</v>
      </c>
    </row>
    <row r="90" spans="1:12" s="92" customFormat="1" ht="18.75" customHeight="1" x14ac:dyDescent="0.25">
      <c r="A90" s="200"/>
      <c r="B90" s="93" t="s">
        <v>141</v>
      </c>
      <c r="C90" s="97" t="s">
        <v>1091</v>
      </c>
      <c r="D90" s="72" t="s">
        <v>1177</v>
      </c>
      <c r="E90" s="209"/>
      <c r="F90" s="107"/>
      <c r="G90" s="219"/>
      <c r="H90" s="207"/>
      <c r="I90" s="107"/>
      <c r="J90" s="207"/>
      <c r="K90" s="108"/>
      <c r="L90" s="126">
        <v>200000</v>
      </c>
    </row>
    <row r="91" spans="1:12" s="92" customFormat="1" ht="18.75" customHeight="1" x14ac:dyDescent="0.25">
      <c r="A91" s="200"/>
      <c r="B91" s="93" t="s">
        <v>141</v>
      </c>
      <c r="C91" s="97" t="s">
        <v>1021</v>
      </c>
      <c r="D91" s="72" t="s">
        <v>1177</v>
      </c>
      <c r="E91" s="78"/>
      <c r="F91" s="107"/>
      <c r="G91" s="219"/>
      <c r="H91" s="207"/>
      <c r="I91" s="107"/>
      <c r="J91" s="207"/>
      <c r="K91" s="108"/>
      <c r="L91" s="126">
        <v>200000</v>
      </c>
    </row>
    <row r="92" spans="1:12" s="92" customFormat="1" ht="18.75" customHeight="1" x14ac:dyDescent="0.25">
      <c r="A92" s="200"/>
      <c r="B92" s="93" t="s">
        <v>141</v>
      </c>
      <c r="C92" s="97" t="s">
        <v>1019</v>
      </c>
      <c r="D92" s="72" t="s">
        <v>1177</v>
      </c>
      <c r="E92" s="78"/>
      <c r="F92" s="107"/>
      <c r="G92" s="219"/>
      <c r="H92" s="207"/>
      <c r="I92" s="107"/>
      <c r="J92" s="207"/>
      <c r="K92" s="108"/>
      <c r="L92" s="126">
        <v>200000</v>
      </c>
    </row>
    <row r="93" spans="1:12" s="92" customFormat="1" ht="18.75" customHeight="1" x14ac:dyDescent="0.25">
      <c r="A93" s="200"/>
      <c r="B93" s="93" t="s">
        <v>141</v>
      </c>
      <c r="C93" s="97" t="s">
        <v>1083</v>
      </c>
      <c r="D93" s="72" t="s">
        <v>1177</v>
      </c>
      <c r="E93" s="78"/>
      <c r="F93" s="107"/>
      <c r="G93" s="219"/>
      <c r="H93" s="207"/>
      <c r="I93" s="107"/>
      <c r="J93" s="207"/>
      <c r="K93" s="108"/>
      <c r="L93" s="126">
        <v>200000</v>
      </c>
    </row>
    <row r="94" spans="1:12" s="92" customFormat="1" ht="18.75" customHeight="1" x14ac:dyDescent="0.25">
      <c r="A94" s="200"/>
      <c r="B94" s="93" t="s">
        <v>141</v>
      </c>
      <c r="C94" s="97" t="s">
        <v>1084</v>
      </c>
      <c r="D94" s="74" t="s">
        <v>1177</v>
      </c>
      <c r="E94" s="79"/>
      <c r="F94" s="107"/>
      <c r="G94" s="219"/>
      <c r="H94" s="207"/>
      <c r="I94" s="107"/>
      <c r="J94" s="207"/>
      <c r="K94" s="108"/>
      <c r="L94" s="126">
        <v>154545</v>
      </c>
    </row>
    <row r="95" spans="1:12" s="92" customFormat="1" ht="19.5" customHeight="1" x14ac:dyDescent="0.25">
      <c r="A95" s="200"/>
      <c r="B95" s="98" t="s">
        <v>141</v>
      </c>
      <c r="C95" s="103" t="s">
        <v>1026</v>
      </c>
      <c r="D95" s="74" t="s">
        <v>1177</v>
      </c>
      <c r="E95" s="75"/>
      <c r="F95" s="104"/>
      <c r="G95" s="220"/>
      <c r="H95" s="196"/>
      <c r="I95" s="104"/>
      <c r="J95" s="196"/>
      <c r="K95" s="105"/>
      <c r="L95" s="66">
        <v>70000</v>
      </c>
    </row>
    <row r="96" spans="1:12" s="92" customFormat="1" ht="18" customHeight="1" x14ac:dyDescent="0.25">
      <c r="A96" s="200">
        <v>17</v>
      </c>
      <c r="B96" s="88" t="s">
        <v>141</v>
      </c>
      <c r="C96" s="89" t="s">
        <v>1071</v>
      </c>
      <c r="D96" s="165" t="s">
        <v>1177</v>
      </c>
      <c r="E96" s="216" t="s">
        <v>1060</v>
      </c>
      <c r="F96" s="88"/>
      <c r="G96" s="202" t="s">
        <v>1105</v>
      </c>
      <c r="H96" s="197" t="s">
        <v>904</v>
      </c>
      <c r="I96" s="88"/>
      <c r="J96" s="195" t="s">
        <v>1018</v>
      </c>
      <c r="K96" s="91"/>
      <c r="L96" s="67">
        <v>200000</v>
      </c>
    </row>
    <row r="97" spans="1:12" s="92" customFormat="1" ht="18" customHeight="1" x14ac:dyDescent="0.25">
      <c r="A97" s="200"/>
      <c r="B97" s="93" t="s">
        <v>141</v>
      </c>
      <c r="C97" s="97" t="s">
        <v>1021</v>
      </c>
      <c r="D97" s="166" t="s">
        <v>1177</v>
      </c>
      <c r="E97" s="227"/>
      <c r="F97" s="107"/>
      <c r="G97" s="202"/>
      <c r="H97" s="197"/>
      <c r="I97" s="107"/>
      <c r="J97" s="207"/>
      <c r="K97" s="108"/>
      <c r="L97" s="126">
        <v>200000</v>
      </c>
    </row>
    <row r="98" spans="1:12" s="92" customFormat="1" ht="18" customHeight="1" x14ac:dyDescent="0.25">
      <c r="A98" s="200"/>
      <c r="B98" s="93" t="s">
        <v>141</v>
      </c>
      <c r="C98" s="97" t="s">
        <v>1091</v>
      </c>
      <c r="D98" s="72" t="s">
        <v>1177</v>
      </c>
      <c r="E98" s="217"/>
      <c r="F98" s="93"/>
      <c r="G98" s="202"/>
      <c r="H98" s="197"/>
      <c r="I98" s="93"/>
      <c r="J98" s="197"/>
      <c r="K98" s="96"/>
      <c r="L98" s="68">
        <v>200000</v>
      </c>
    </row>
    <row r="99" spans="1:12" s="92" customFormat="1" ht="18" customHeight="1" x14ac:dyDescent="0.25">
      <c r="A99" s="200"/>
      <c r="B99" s="93" t="s">
        <v>141</v>
      </c>
      <c r="C99" s="97" t="s">
        <v>1024</v>
      </c>
      <c r="D99" s="72" t="s">
        <v>1177</v>
      </c>
      <c r="E99" s="217"/>
      <c r="F99" s="93"/>
      <c r="G99" s="202"/>
      <c r="H99" s="197"/>
      <c r="I99" s="93"/>
      <c r="J99" s="197"/>
      <c r="K99" s="96"/>
      <c r="L99" s="68">
        <v>227273</v>
      </c>
    </row>
    <row r="100" spans="1:12" s="92" customFormat="1" ht="18" customHeight="1" x14ac:dyDescent="0.25">
      <c r="A100" s="200"/>
      <c r="B100" s="93" t="s">
        <v>974</v>
      </c>
      <c r="C100" s="97" t="s">
        <v>1097</v>
      </c>
      <c r="D100" s="72" t="s">
        <v>1177</v>
      </c>
      <c r="E100" s="217"/>
      <c r="F100" s="93"/>
      <c r="G100" s="202"/>
      <c r="H100" s="197"/>
      <c r="I100" s="93"/>
      <c r="J100" s="197"/>
      <c r="K100" s="96"/>
      <c r="L100" s="68">
        <v>409091</v>
      </c>
    </row>
    <row r="101" spans="1:12" s="92" customFormat="1" ht="18" customHeight="1" x14ac:dyDescent="0.25">
      <c r="A101" s="200"/>
      <c r="B101" s="93" t="s">
        <v>974</v>
      </c>
      <c r="C101" s="97" t="s">
        <v>1025</v>
      </c>
      <c r="D101" s="72" t="s">
        <v>1177</v>
      </c>
      <c r="E101" s="127"/>
      <c r="F101" s="93"/>
      <c r="G101" s="202"/>
      <c r="H101" s="197"/>
      <c r="I101" s="93"/>
      <c r="J101" s="197"/>
      <c r="K101" s="96"/>
      <c r="L101" s="68">
        <v>227273</v>
      </c>
    </row>
    <row r="102" spans="1:12" s="92" customFormat="1" ht="18" customHeight="1" x14ac:dyDescent="0.25">
      <c r="A102" s="200"/>
      <c r="B102" s="93" t="s">
        <v>141</v>
      </c>
      <c r="C102" s="97" t="s">
        <v>1019</v>
      </c>
      <c r="D102" s="72" t="s">
        <v>1177</v>
      </c>
      <c r="E102" s="110"/>
      <c r="F102" s="93"/>
      <c r="G102" s="202"/>
      <c r="H102" s="197"/>
      <c r="I102" s="93"/>
      <c r="J102" s="197"/>
      <c r="K102" s="96"/>
      <c r="L102" s="68">
        <v>181818</v>
      </c>
    </row>
    <row r="103" spans="1:12" s="92" customFormat="1" ht="18" customHeight="1" x14ac:dyDescent="0.25">
      <c r="A103" s="200"/>
      <c r="B103" s="93" t="s">
        <v>141</v>
      </c>
      <c r="C103" s="97" t="s">
        <v>1083</v>
      </c>
      <c r="D103" s="72" t="s">
        <v>1177</v>
      </c>
      <c r="E103" s="110"/>
      <c r="F103" s="93"/>
      <c r="G103" s="202"/>
      <c r="H103" s="197"/>
      <c r="I103" s="93"/>
      <c r="J103" s="197"/>
      <c r="K103" s="96"/>
      <c r="L103" s="68">
        <v>200000</v>
      </c>
    </row>
    <row r="104" spans="1:12" s="92" customFormat="1" ht="18" customHeight="1" x14ac:dyDescent="0.25">
      <c r="A104" s="200"/>
      <c r="B104" s="93" t="s">
        <v>141</v>
      </c>
      <c r="C104" s="97" t="s">
        <v>1084</v>
      </c>
      <c r="D104" s="72" t="s">
        <v>1177</v>
      </c>
      <c r="E104" s="110"/>
      <c r="F104" s="93"/>
      <c r="G104" s="202"/>
      <c r="H104" s="197"/>
      <c r="I104" s="93"/>
      <c r="J104" s="197"/>
      <c r="K104" s="96"/>
      <c r="L104" s="68">
        <v>154545</v>
      </c>
    </row>
    <row r="105" spans="1:12" s="92" customFormat="1" ht="19.5" customHeight="1" x14ac:dyDescent="0.25">
      <c r="A105" s="199">
        <v>18</v>
      </c>
      <c r="B105" s="88" t="s">
        <v>141</v>
      </c>
      <c r="C105" s="89" t="s">
        <v>1020</v>
      </c>
      <c r="D105" s="71" t="s">
        <v>1177</v>
      </c>
      <c r="E105" s="221" t="s">
        <v>1060</v>
      </c>
      <c r="F105" s="88"/>
      <c r="G105" s="215" t="s">
        <v>1104</v>
      </c>
      <c r="H105" s="199" t="s">
        <v>904</v>
      </c>
      <c r="I105" s="88"/>
      <c r="J105" s="199" t="s">
        <v>1018</v>
      </c>
      <c r="K105" s="91"/>
      <c r="L105" s="67">
        <v>205700</v>
      </c>
    </row>
    <row r="106" spans="1:12" s="92" customFormat="1" ht="19.5" customHeight="1" x14ac:dyDescent="0.25">
      <c r="A106" s="200"/>
      <c r="B106" s="93" t="s">
        <v>141</v>
      </c>
      <c r="C106" s="97" t="s">
        <v>1021</v>
      </c>
      <c r="D106" s="72" t="s">
        <v>1177</v>
      </c>
      <c r="E106" s="222"/>
      <c r="F106" s="93"/>
      <c r="G106" s="223"/>
      <c r="H106" s="200"/>
      <c r="I106" s="93"/>
      <c r="J106" s="200"/>
      <c r="K106" s="96"/>
      <c r="L106" s="68">
        <v>205700</v>
      </c>
    </row>
    <row r="107" spans="1:12" s="92" customFormat="1" ht="19.5" customHeight="1" x14ac:dyDescent="0.25">
      <c r="A107" s="200"/>
      <c r="B107" s="93" t="s">
        <v>141</v>
      </c>
      <c r="C107" s="97" t="s">
        <v>1091</v>
      </c>
      <c r="D107" s="72" t="s">
        <v>1177</v>
      </c>
      <c r="E107" s="222"/>
      <c r="F107" s="93"/>
      <c r="G107" s="223"/>
      <c r="H107" s="200"/>
      <c r="I107" s="93"/>
      <c r="J107" s="200"/>
      <c r="K107" s="96"/>
      <c r="L107" s="68">
        <v>205700</v>
      </c>
    </row>
    <row r="108" spans="1:12" s="92" customFormat="1" ht="19.5" customHeight="1" x14ac:dyDescent="0.25">
      <c r="A108" s="200"/>
      <c r="B108" s="93" t="s">
        <v>141</v>
      </c>
      <c r="C108" s="97" t="s">
        <v>1019</v>
      </c>
      <c r="D108" s="72" t="s">
        <v>1177</v>
      </c>
      <c r="E108" s="95"/>
      <c r="F108" s="93"/>
      <c r="G108" s="223"/>
      <c r="H108" s="200"/>
      <c r="I108" s="93"/>
      <c r="J108" s="200"/>
      <c r="K108" s="96"/>
      <c r="L108" s="68">
        <v>176000</v>
      </c>
    </row>
    <row r="109" spans="1:12" s="92" customFormat="1" ht="19.5" customHeight="1" x14ac:dyDescent="0.25">
      <c r="A109" s="200"/>
      <c r="B109" s="93" t="s">
        <v>141</v>
      </c>
      <c r="C109" s="97" t="s">
        <v>1083</v>
      </c>
      <c r="D109" s="72" t="s">
        <v>1177</v>
      </c>
      <c r="E109" s="95"/>
      <c r="F109" s="93"/>
      <c r="G109" s="223"/>
      <c r="H109" s="200"/>
      <c r="I109" s="93"/>
      <c r="J109" s="200"/>
      <c r="K109" s="96"/>
      <c r="L109" s="68">
        <v>169400</v>
      </c>
    </row>
    <row r="110" spans="1:12" s="92" customFormat="1" ht="19.5" customHeight="1" x14ac:dyDescent="0.25">
      <c r="A110" s="200"/>
      <c r="B110" s="93" t="s">
        <v>141</v>
      </c>
      <c r="C110" s="97" t="s">
        <v>1084</v>
      </c>
      <c r="D110" s="72" t="s">
        <v>1177</v>
      </c>
      <c r="E110" s="95"/>
      <c r="F110" s="93"/>
      <c r="G110" s="223"/>
      <c r="H110" s="200"/>
      <c r="I110" s="93"/>
      <c r="J110" s="200"/>
      <c r="K110" s="96"/>
      <c r="L110" s="68">
        <v>157300</v>
      </c>
    </row>
    <row r="111" spans="1:12" s="92" customFormat="1" ht="19.5" customHeight="1" x14ac:dyDescent="0.25">
      <c r="A111" s="200"/>
      <c r="B111" s="93" t="s">
        <v>141</v>
      </c>
      <c r="C111" s="97" t="s">
        <v>1025</v>
      </c>
      <c r="D111" s="72" t="s">
        <v>1177</v>
      </c>
      <c r="E111" s="95"/>
      <c r="F111" s="93"/>
      <c r="G111" s="223"/>
      <c r="H111" s="200"/>
      <c r="I111" s="93"/>
      <c r="J111" s="200"/>
      <c r="K111" s="96"/>
      <c r="L111" s="68">
        <v>205700</v>
      </c>
    </row>
    <row r="112" spans="1:12" s="92" customFormat="1" ht="19.5" customHeight="1" x14ac:dyDescent="0.25">
      <c r="A112" s="201"/>
      <c r="B112" s="98" t="s">
        <v>141</v>
      </c>
      <c r="C112" s="103" t="s">
        <v>1103</v>
      </c>
      <c r="D112" s="73" t="s">
        <v>1177</v>
      </c>
      <c r="E112" s="100"/>
      <c r="F112" s="98"/>
      <c r="G112" s="224"/>
      <c r="H112" s="201"/>
      <c r="I112" s="98"/>
      <c r="J112" s="201"/>
      <c r="K112" s="102"/>
      <c r="L112" s="69">
        <v>77000</v>
      </c>
    </row>
    <row r="113" spans="1:12" s="92" customFormat="1" ht="18" customHeight="1" x14ac:dyDescent="0.25">
      <c r="A113" s="199">
        <v>19</v>
      </c>
      <c r="B113" s="88" t="s">
        <v>141</v>
      </c>
      <c r="C113" s="120" t="s">
        <v>1079</v>
      </c>
      <c r="D113" s="71" t="s">
        <v>1177</v>
      </c>
      <c r="E113" s="213" t="s">
        <v>1060</v>
      </c>
      <c r="F113" s="88"/>
      <c r="G113" s="215" t="s">
        <v>1131</v>
      </c>
      <c r="H113" s="195" t="s">
        <v>904</v>
      </c>
      <c r="I113" s="88"/>
      <c r="J113" s="195" t="s">
        <v>1018</v>
      </c>
      <c r="K113" s="91"/>
      <c r="L113" s="112">
        <v>218182</v>
      </c>
    </row>
    <row r="114" spans="1:12" s="92" customFormat="1" ht="18" customHeight="1" x14ac:dyDescent="0.25">
      <c r="A114" s="200"/>
      <c r="B114" s="93" t="s">
        <v>141</v>
      </c>
      <c r="C114" s="121" t="s">
        <v>899</v>
      </c>
      <c r="D114" s="72" t="s">
        <v>1177</v>
      </c>
      <c r="E114" s="211"/>
      <c r="F114" s="93"/>
      <c r="G114" s="202"/>
      <c r="H114" s="197"/>
      <c r="I114" s="93"/>
      <c r="J114" s="197"/>
      <c r="K114" s="96"/>
      <c r="L114" s="114">
        <v>200000</v>
      </c>
    </row>
    <row r="115" spans="1:12" s="92" customFormat="1" ht="18" customHeight="1" x14ac:dyDescent="0.25">
      <c r="A115" s="200"/>
      <c r="B115" s="93" t="s">
        <v>141</v>
      </c>
      <c r="C115" s="121" t="s">
        <v>1063</v>
      </c>
      <c r="D115" s="72" t="s">
        <v>1177</v>
      </c>
      <c r="E115" s="211"/>
      <c r="F115" s="93"/>
      <c r="G115" s="202"/>
      <c r="H115" s="197"/>
      <c r="I115" s="93"/>
      <c r="J115" s="197"/>
      <c r="K115" s="96"/>
      <c r="L115" s="114">
        <v>200000</v>
      </c>
    </row>
    <row r="116" spans="1:12" s="92" customFormat="1" ht="18" customHeight="1" x14ac:dyDescent="0.25">
      <c r="A116" s="200"/>
      <c r="B116" s="93" t="s">
        <v>141</v>
      </c>
      <c r="C116" s="121" t="s">
        <v>1064</v>
      </c>
      <c r="D116" s="72" t="s">
        <v>1177</v>
      </c>
      <c r="E116" s="211"/>
      <c r="F116" s="93"/>
      <c r="G116" s="202"/>
      <c r="H116" s="197"/>
      <c r="I116" s="93"/>
      <c r="J116" s="197"/>
      <c r="K116" s="96"/>
      <c r="L116" s="114">
        <v>200000</v>
      </c>
    </row>
    <row r="117" spans="1:12" s="92" customFormat="1" ht="18" customHeight="1" x14ac:dyDescent="0.25">
      <c r="A117" s="200"/>
      <c r="B117" s="93" t="s">
        <v>141</v>
      </c>
      <c r="C117" s="121" t="s">
        <v>1019</v>
      </c>
      <c r="D117" s="72" t="s">
        <v>1177</v>
      </c>
      <c r="E117" s="110"/>
      <c r="F117" s="93"/>
      <c r="G117" s="202"/>
      <c r="H117" s="197"/>
      <c r="I117" s="93"/>
      <c r="J117" s="197"/>
      <c r="K117" s="96"/>
      <c r="L117" s="114">
        <v>181818</v>
      </c>
    </row>
    <row r="118" spans="1:12" s="92" customFormat="1" ht="18" customHeight="1" x14ac:dyDescent="0.25">
      <c r="A118" s="200"/>
      <c r="B118" s="93" t="s">
        <v>141</v>
      </c>
      <c r="C118" s="121" t="s">
        <v>1078</v>
      </c>
      <c r="D118" s="72" t="s">
        <v>1177</v>
      </c>
      <c r="E118" s="110"/>
      <c r="F118" s="93"/>
      <c r="G118" s="202"/>
      <c r="H118" s="197"/>
      <c r="I118" s="93"/>
      <c r="J118" s="197"/>
      <c r="K118" s="96"/>
      <c r="L118" s="114">
        <v>181818</v>
      </c>
    </row>
    <row r="119" spans="1:12" s="92" customFormat="1" ht="18" customHeight="1" x14ac:dyDescent="0.25">
      <c r="A119" s="200"/>
      <c r="B119" s="93" t="s">
        <v>141</v>
      </c>
      <c r="C119" s="121" t="s">
        <v>1080</v>
      </c>
      <c r="D119" s="72" t="s">
        <v>1177</v>
      </c>
      <c r="E119" s="128"/>
      <c r="F119" s="104"/>
      <c r="G119" s="220"/>
      <c r="H119" s="196"/>
      <c r="I119" s="104"/>
      <c r="J119" s="196"/>
      <c r="K119" s="105"/>
      <c r="L119" s="114">
        <v>154545</v>
      </c>
    </row>
    <row r="120" spans="1:12" s="92" customFormat="1" ht="18" customHeight="1" x14ac:dyDescent="0.25">
      <c r="A120" s="200"/>
      <c r="B120" s="93" t="s">
        <v>141</v>
      </c>
      <c r="C120" s="125" t="s">
        <v>1025</v>
      </c>
      <c r="D120" s="73" t="s">
        <v>1177</v>
      </c>
      <c r="E120" s="128"/>
      <c r="F120" s="104"/>
      <c r="G120" s="220"/>
      <c r="H120" s="196"/>
      <c r="I120" s="104"/>
      <c r="J120" s="196"/>
      <c r="K120" s="105"/>
      <c r="L120" s="114">
        <v>218182</v>
      </c>
    </row>
    <row r="121" spans="1:12" s="92" customFormat="1" ht="18" customHeight="1" x14ac:dyDescent="0.25">
      <c r="A121" s="200"/>
      <c r="B121" s="98" t="s">
        <v>141</v>
      </c>
      <c r="C121" s="125" t="s">
        <v>1065</v>
      </c>
      <c r="D121" s="73" t="s">
        <v>1177</v>
      </c>
      <c r="E121" s="128"/>
      <c r="F121" s="104"/>
      <c r="G121" s="220"/>
      <c r="H121" s="196"/>
      <c r="I121" s="104"/>
      <c r="J121" s="196"/>
      <c r="K121" s="105"/>
      <c r="L121" s="129">
        <v>345455</v>
      </c>
    </row>
    <row r="122" spans="1:12" s="92" customFormat="1" ht="18" customHeight="1" x14ac:dyDescent="0.25">
      <c r="A122" s="231">
        <v>20</v>
      </c>
      <c r="B122" s="88" t="s">
        <v>141</v>
      </c>
      <c r="C122" s="120" t="s">
        <v>1025</v>
      </c>
      <c r="D122" s="162" t="s">
        <v>1177</v>
      </c>
      <c r="E122" s="123"/>
      <c r="F122" s="88"/>
      <c r="G122" s="208" t="s">
        <v>1189</v>
      </c>
      <c r="H122" s="199" t="s">
        <v>904</v>
      </c>
      <c r="I122" s="88"/>
      <c r="J122" s="199" t="s">
        <v>1018</v>
      </c>
      <c r="K122" s="91"/>
      <c r="L122" s="112">
        <v>200000</v>
      </c>
    </row>
    <row r="123" spans="1:12" s="92" customFormat="1" ht="18" customHeight="1" x14ac:dyDescent="0.25">
      <c r="A123" s="231"/>
      <c r="B123" s="93" t="s">
        <v>974</v>
      </c>
      <c r="C123" s="167" t="s">
        <v>1065</v>
      </c>
      <c r="D123" s="163" t="s">
        <v>1177</v>
      </c>
      <c r="E123" s="110"/>
      <c r="F123" s="93"/>
      <c r="G123" s="209"/>
      <c r="H123" s="200"/>
      <c r="I123" s="93"/>
      <c r="J123" s="200"/>
      <c r="K123" s="96"/>
      <c r="L123" s="114">
        <v>315000</v>
      </c>
    </row>
    <row r="124" spans="1:12" s="92" customFormat="1" ht="18" customHeight="1" x14ac:dyDescent="0.25">
      <c r="A124" s="231"/>
      <c r="B124" s="93" t="s">
        <v>141</v>
      </c>
      <c r="C124" s="113" t="s">
        <v>1019</v>
      </c>
      <c r="D124" s="163" t="s">
        <v>1177</v>
      </c>
      <c r="E124" s="110"/>
      <c r="F124" s="93"/>
      <c r="G124" s="209"/>
      <c r="H124" s="200"/>
      <c r="I124" s="93"/>
      <c r="J124" s="200"/>
      <c r="K124" s="96"/>
      <c r="L124" s="114">
        <v>170000</v>
      </c>
    </row>
    <row r="125" spans="1:12" s="92" customFormat="1" ht="18" customHeight="1" x14ac:dyDescent="0.25">
      <c r="A125" s="231"/>
      <c r="B125" s="93" t="s">
        <v>141</v>
      </c>
      <c r="C125" s="121" t="s">
        <v>1024</v>
      </c>
      <c r="D125" s="163" t="s">
        <v>1177</v>
      </c>
      <c r="E125" s="220" t="s">
        <v>1060</v>
      </c>
      <c r="F125" s="93"/>
      <c r="G125" s="209"/>
      <c r="H125" s="200"/>
      <c r="I125" s="93"/>
      <c r="J125" s="200"/>
      <c r="K125" s="96"/>
      <c r="L125" s="114">
        <v>200000</v>
      </c>
    </row>
    <row r="126" spans="1:12" s="92" customFormat="1" ht="18" customHeight="1" x14ac:dyDescent="0.25">
      <c r="A126" s="231"/>
      <c r="B126" s="93" t="s">
        <v>141</v>
      </c>
      <c r="C126" s="121" t="s">
        <v>1072</v>
      </c>
      <c r="D126" s="163" t="s">
        <v>1177</v>
      </c>
      <c r="E126" s="219"/>
      <c r="F126" s="93"/>
      <c r="G126" s="209"/>
      <c r="H126" s="200"/>
      <c r="I126" s="93"/>
      <c r="J126" s="200"/>
      <c r="K126" s="96"/>
      <c r="L126" s="114">
        <v>200000</v>
      </c>
    </row>
    <row r="127" spans="1:12" s="92" customFormat="1" ht="18" customHeight="1" x14ac:dyDescent="0.25">
      <c r="A127" s="231"/>
      <c r="B127" s="93" t="s">
        <v>141</v>
      </c>
      <c r="C127" s="113" t="s">
        <v>1083</v>
      </c>
      <c r="D127" s="163" t="s">
        <v>1177</v>
      </c>
      <c r="E127" s="110"/>
      <c r="F127" s="93"/>
      <c r="G127" s="209"/>
      <c r="H127" s="200"/>
      <c r="I127" s="93"/>
      <c r="J127" s="200"/>
      <c r="K127" s="96"/>
      <c r="L127" s="114">
        <v>165000</v>
      </c>
    </row>
    <row r="128" spans="1:12" s="92" customFormat="1" ht="18" customHeight="1" x14ac:dyDescent="0.25">
      <c r="A128" s="231"/>
      <c r="B128" s="98" t="s">
        <v>141</v>
      </c>
      <c r="C128" s="115" t="s">
        <v>1084</v>
      </c>
      <c r="D128" s="164" t="s">
        <v>1177</v>
      </c>
      <c r="E128" s="101"/>
      <c r="F128" s="98"/>
      <c r="G128" s="210"/>
      <c r="H128" s="201"/>
      <c r="I128" s="98"/>
      <c r="J128" s="201"/>
      <c r="K128" s="102"/>
      <c r="L128" s="116">
        <v>150000</v>
      </c>
    </row>
    <row r="129" spans="1:12" s="92" customFormat="1" ht="33.75" customHeight="1" x14ac:dyDescent="0.25">
      <c r="A129" s="199">
        <v>21</v>
      </c>
      <c r="B129" s="88" t="s">
        <v>974</v>
      </c>
      <c r="C129" s="120" t="s">
        <v>1065</v>
      </c>
      <c r="D129" s="71" t="s">
        <v>1177</v>
      </c>
      <c r="E129" s="76" t="s">
        <v>1060</v>
      </c>
      <c r="F129" s="88"/>
      <c r="G129" s="208" t="s">
        <v>1085</v>
      </c>
      <c r="H129" s="195" t="s">
        <v>904</v>
      </c>
      <c r="I129" s="88"/>
      <c r="J129" s="195" t="s">
        <v>1018</v>
      </c>
      <c r="K129" s="91"/>
      <c r="L129" s="130">
        <v>320000</v>
      </c>
    </row>
    <row r="130" spans="1:12" s="92" customFormat="1" ht="18" customHeight="1" x14ac:dyDescent="0.25">
      <c r="A130" s="200"/>
      <c r="B130" s="93" t="s">
        <v>141</v>
      </c>
      <c r="C130" s="113" t="s">
        <v>1019</v>
      </c>
      <c r="D130" s="72" t="s">
        <v>1177</v>
      </c>
      <c r="E130" s="70"/>
      <c r="F130" s="107"/>
      <c r="G130" s="209"/>
      <c r="H130" s="207"/>
      <c r="I130" s="107"/>
      <c r="J130" s="207"/>
      <c r="K130" s="108"/>
      <c r="L130" s="114">
        <v>160000</v>
      </c>
    </row>
    <row r="131" spans="1:12" s="92" customFormat="1" ht="18" customHeight="1" x14ac:dyDescent="0.25">
      <c r="A131" s="200"/>
      <c r="B131" s="93" t="s">
        <v>141</v>
      </c>
      <c r="C131" s="121" t="s">
        <v>1026</v>
      </c>
      <c r="D131" s="72" t="s">
        <v>1177</v>
      </c>
      <c r="E131" s="70"/>
      <c r="F131" s="93"/>
      <c r="G131" s="209"/>
      <c r="H131" s="197"/>
      <c r="I131" s="93"/>
      <c r="J131" s="197"/>
      <c r="K131" s="96"/>
      <c r="L131" s="114">
        <v>70000</v>
      </c>
    </row>
    <row r="132" spans="1:12" s="92" customFormat="1" ht="18" customHeight="1" x14ac:dyDescent="0.25">
      <c r="A132" s="200"/>
      <c r="B132" s="93" t="s">
        <v>141</v>
      </c>
      <c r="C132" s="113" t="s">
        <v>1083</v>
      </c>
      <c r="D132" s="72" t="s">
        <v>1177</v>
      </c>
      <c r="E132" s="70"/>
      <c r="F132" s="93"/>
      <c r="G132" s="209"/>
      <c r="H132" s="197"/>
      <c r="I132" s="93"/>
      <c r="J132" s="197"/>
      <c r="K132" s="96"/>
      <c r="L132" s="114">
        <v>154000</v>
      </c>
    </row>
    <row r="133" spans="1:12" s="92" customFormat="1" ht="18" customHeight="1" x14ac:dyDescent="0.25">
      <c r="A133" s="200"/>
      <c r="B133" s="93" t="s">
        <v>141</v>
      </c>
      <c r="C133" s="113" t="s">
        <v>1084</v>
      </c>
      <c r="D133" s="72" t="s">
        <v>1177</v>
      </c>
      <c r="E133" s="70"/>
      <c r="F133" s="93"/>
      <c r="G133" s="209"/>
      <c r="H133" s="197"/>
      <c r="I133" s="93"/>
      <c r="J133" s="197"/>
      <c r="K133" s="96"/>
      <c r="L133" s="114">
        <v>143000</v>
      </c>
    </row>
    <row r="134" spans="1:12" s="92" customFormat="1" ht="18" customHeight="1" x14ac:dyDescent="0.25">
      <c r="A134" s="200"/>
      <c r="B134" s="93" t="s">
        <v>141</v>
      </c>
      <c r="C134" s="121" t="s">
        <v>1024</v>
      </c>
      <c r="D134" s="72" t="s">
        <v>1177</v>
      </c>
      <c r="E134" s="211" t="s">
        <v>1060</v>
      </c>
      <c r="F134" s="93"/>
      <c r="G134" s="209"/>
      <c r="H134" s="197"/>
      <c r="I134" s="93"/>
      <c r="J134" s="197"/>
      <c r="K134" s="96"/>
      <c r="L134" s="114">
        <v>187000</v>
      </c>
    </row>
    <row r="135" spans="1:12" s="92" customFormat="1" ht="18" customHeight="1" x14ac:dyDescent="0.25">
      <c r="A135" s="200"/>
      <c r="B135" s="104" t="s">
        <v>141</v>
      </c>
      <c r="C135" s="125" t="s">
        <v>1072</v>
      </c>
      <c r="D135" s="74" t="s">
        <v>1177</v>
      </c>
      <c r="E135" s="212"/>
      <c r="F135" s="104"/>
      <c r="G135" s="209"/>
      <c r="H135" s="196"/>
      <c r="I135" s="104"/>
      <c r="J135" s="196"/>
      <c r="K135" s="105"/>
      <c r="L135" s="129">
        <v>187000</v>
      </c>
    </row>
    <row r="136" spans="1:12" s="92" customFormat="1" ht="18" customHeight="1" x14ac:dyDescent="0.25">
      <c r="A136" s="199">
        <v>22</v>
      </c>
      <c r="B136" s="88" t="s">
        <v>141</v>
      </c>
      <c r="C136" s="120" t="s">
        <v>1079</v>
      </c>
      <c r="D136" s="184" t="s">
        <v>1177</v>
      </c>
      <c r="E136" s="213" t="s">
        <v>1060</v>
      </c>
      <c r="F136" s="88"/>
      <c r="G136" s="215" t="s">
        <v>1130</v>
      </c>
      <c r="H136" s="199" t="s">
        <v>904</v>
      </c>
      <c r="I136" s="88"/>
      <c r="J136" s="199" t="s">
        <v>1018</v>
      </c>
      <c r="K136" s="91"/>
      <c r="L136" s="112">
        <v>200000</v>
      </c>
    </row>
    <row r="137" spans="1:12" s="92" customFormat="1" ht="18" customHeight="1" x14ac:dyDescent="0.25">
      <c r="A137" s="200"/>
      <c r="B137" s="93" t="s">
        <v>141</v>
      </c>
      <c r="C137" s="121" t="s">
        <v>899</v>
      </c>
      <c r="D137" s="185" t="s">
        <v>1177</v>
      </c>
      <c r="E137" s="211"/>
      <c r="F137" s="93"/>
      <c r="G137" s="202"/>
      <c r="H137" s="200"/>
      <c r="I137" s="93"/>
      <c r="J137" s="200"/>
      <c r="K137" s="96"/>
      <c r="L137" s="112">
        <v>200000</v>
      </c>
    </row>
    <row r="138" spans="1:12" s="92" customFormat="1" ht="18" customHeight="1" x14ac:dyDescent="0.25">
      <c r="A138" s="200"/>
      <c r="B138" s="93" t="s">
        <v>141</v>
      </c>
      <c r="C138" s="121" t="s">
        <v>1063</v>
      </c>
      <c r="D138" s="185" t="s">
        <v>1177</v>
      </c>
      <c r="E138" s="211"/>
      <c r="F138" s="93"/>
      <c r="G138" s="202"/>
      <c r="H138" s="200"/>
      <c r="I138" s="93"/>
      <c r="J138" s="200"/>
      <c r="K138" s="96"/>
      <c r="L138" s="112">
        <v>200000</v>
      </c>
    </row>
    <row r="139" spans="1:12" s="92" customFormat="1" ht="18" customHeight="1" x14ac:dyDescent="0.25">
      <c r="A139" s="200"/>
      <c r="B139" s="93" t="s">
        <v>141</v>
      </c>
      <c r="C139" s="121" t="s">
        <v>1064</v>
      </c>
      <c r="D139" s="185" t="s">
        <v>1177</v>
      </c>
      <c r="E139" s="211"/>
      <c r="F139" s="93"/>
      <c r="G139" s="202"/>
      <c r="H139" s="200"/>
      <c r="I139" s="93"/>
      <c r="J139" s="200"/>
      <c r="K139" s="96"/>
      <c r="L139" s="112">
        <v>210000</v>
      </c>
    </row>
    <row r="140" spans="1:12" s="92" customFormat="1" ht="18" customHeight="1" x14ac:dyDescent="0.25">
      <c r="A140" s="200"/>
      <c r="B140" s="93" t="s">
        <v>141</v>
      </c>
      <c r="C140" s="113" t="s">
        <v>1019</v>
      </c>
      <c r="D140" s="185" t="s">
        <v>1177</v>
      </c>
      <c r="E140" s="183"/>
      <c r="F140" s="93"/>
      <c r="G140" s="202"/>
      <c r="H140" s="200"/>
      <c r="I140" s="93"/>
      <c r="J140" s="200"/>
      <c r="K140" s="96"/>
      <c r="L140" s="114">
        <v>180000</v>
      </c>
    </row>
    <row r="141" spans="1:12" s="92" customFormat="1" ht="18" customHeight="1" x14ac:dyDescent="0.25">
      <c r="A141" s="200"/>
      <c r="B141" s="93" t="s">
        <v>141</v>
      </c>
      <c r="C141" s="121" t="s">
        <v>1025</v>
      </c>
      <c r="D141" s="185" t="s">
        <v>1177</v>
      </c>
      <c r="E141" s="183"/>
      <c r="F141" s="93"/>
      <c r="G141" s="202"/>
      <c r="H141" s="200"/>
      <c r="I141" s="93"/>
      <c r="J141" s="200"/>
      <c r="K141" s="96"/>
      <c r="L141" s="114">
        <v>270000</v>
      </c>
    </row>
    <row r="142" spans="1:12" s="92" customFormat="1" ht="18" customHeight="1" x14ac:dyDescent="0.25">
      <c r="A142" s="200"/>
      <c r="B142" s="93" t="s">
        <v>141</v>
      </c>
      <c r="C142" s="113" t="s">
        <v>1083</v>
      </c>
      <c r="D142" s="185" t="s">
        <v>1177</v>
      </c>
      <c r="E142" s="183"/>
      <c r="F142" s="93"/>
      <c r="G142" s="202"/>
      <c r="H142" s="200"/>
      <c r="I142" s="93"/>
      <c r="J142" s="200"/>
      <c r="K142" s="96"/>
      <c r="L142" s="114">
        <v>170000</v>
      </c>
    </row>
    <row r="143" spans="1:12" s="92" customFormat="1" ht="18" customHeight="1" x14ac:dyDescent="0.25">
      <c r="A143" s="200"/>
      <c r="B143" s="93" t="s">
        <v>141</v>
      </c>
      <c r="C143" s="113" t="s">
        <v>1084</v>
      </c>
      <c r="D143" s="185" t="s">
        <v>1177</v>
      </c>
      <c r="E143" s="183"/>
      <c r="F143" s="93"/>
      <c r="G143" s="202"/>
      <c r="H143" s="200"/>
      <c r="I143" s="93"/>
      <c r="J143" s="200"/>
      <c r="K143" s="96"/>
      <c r="L143" s="114">
        <v>150000</v>
      </c>
    </row>
    <row r="144" spans="1:12" s="92" customFormat="1" ht="18" customHeight="1" x14ac:dyDescent="0.25">
      <c r="A144" s="201"/>
      <c r="B144" s="98" t="s">
        <v>141</v>
      </c>
      <c r="C144" s="122" t="s">
        <v>1026</v>
      </c>
      <c r="D144" s="186" t="s">
        <v>1177</v>
      </c>
      <c r="E144" s="187"/>
      <c r="F144" s="98"/>
      <c r="G144" s="203"/>
      <c r="H144" s="201"/>
      <c r="I144" s="98"/>
      <c r="J144" s="201"/>
      <c r="K144" s="102"/>
      <c r="L144" s="116">
        <v>63636</v>
      </c>
    </row>
    <row r="145" spans="1:12" s="92" customFormat="1" ht="18" customHeight="1" x14ac:dyDescent="0.25">
      <c r="A145" s="199">
        <v>23</v>
      </c>
      <c r="B145" s="88" t="s">
        <v>142</v>
      </c>
      <c r="C145" s="131" t="s">
        <v>1039</v>
      </c>
      <c r="D145" s="90"/>
      <c r="E145" s="88"/>
      <c r="F145" s="88"/>
      <c r="G145" s="195" t="s">
        <v>1043</v>
      </c>
      <c r="H145" s="91"/>
      <c r="I145" s="88"/>
      <c r="J145" s="208" t="s">
        <v>1059</v>
      </c>
      <c r="K145" s="91"/>
      <c r="L145" s="132"/>
    </row>
    <row r="146" spans="1:12" s="92" customFormat="1" ht="18" customHeight="1" x14ac:dyDescent="0.25">
      <c r="A146" s="200"/>
      <c r="B146" s="93" t="s">
        <v>142</v>
      </c>
      <c r="C146" s="94" t="s">
        <v>1044</v>
      </c>
      <c r="D146" s="95" t="s">
        <v>1042</v>
      </c>
      <c r="E146" s="202" t="s">
        <v>1016</v>
      </c>
      <c r="F146" s="93"/>
      <c r="G146" s="197"/>
      <c r="H146" s="96"/>
      <c r="I146" s="93"/>
      <c r="J146" s="209"/>
      <c r="K146" s="96"/>
      <c r="L146" s="68">
        <v>1370</v>
      </c>
    </row>
    <row r="147" spans="1:12" s="92" customFormat="1" ht="18" customHeight="1" x14ac:dyDescent="0.25">
      <c r="A147" s="200"/>
      <c r="B147" s="93" t="s">
        <v>142</v>
      </c>
      <c r="C147" s="94" t="s">
        <v>1045</v>
      </c>
      <c r="D147" s="95" t="s">
        <v>1042</v>
      </c>
      <c r="E147" s="202"/>
      <c r="F147" s="93"/>
      <c r="G147" s="197"/>
      <c r="H147" s="96"/>
      <c r="I147" s="93"/>
      <c r="J147" s="209"/>
      <c r="K147" s="96"/>
      <c r="L147" s="68">
        <v>1231</v>
      </c>
    </row>
    <row r="148" spans="1:12" s="92" customFormat="1" ht="18" customHeight="1" x14ac:dyDescent="0.25">
      <c r="A148" s="200"/>
      <c r="B148" s="93" t="s">
        <v>142</v>
      </c>
      <c r="C148" s="94" t="s">
        <v>1046</v>
      </c>
      <c r="D148" s="95" t="s">
        <v>1042</v>
      </c>
      <c r="E148" s="202"/>
      <c r="F148" s="93"/>
      <c r="G148" s="197"/>
      <c r="H148" s="96"/>
      <c r="I148" s="93"/>
      <c r="J148" s="209"/>
      <c r="K148" s="96"/>
      <c r="L148" s="68">
        <v>1620</v>
      </c>
    </row>
    <row r="149" spans="1:12" s="92" customFormat="1" ht="18" customHeight="1" x14ac:dyDescent="0.25">
      <c r="A149" s="200"/>
      <c r="B149" s="93" t="s">
        <v>142</v>
      </c>
      <c r="C149" s="94" t="s">
        <v>1047</v>
      </c>
      <c r="D149" s="95" t="s">
        <v>1042</v>
      </c>
      <c r="E149" s="93"/>
      <c r="F149" s="93"/>
      <c r="G149" s="197"/>
      <c r="H149" s="96"/>
      <c r="I149" s="93"/>
      <c r="J149" s="209"/>
      <c r="K149" s="96"/>
      <c r="L149" s="68">
        <v>3240</v>
      </c>
    </row>
    <row r="150" spans="1:12" s="92" customFormat="1" ht="18" customHeight="1" x14ac:dyDescent="0.25">
      <c r="A150" s="200"/>
      <c r="B150" s="93" t="s">
        <v>142</v>
      </c>
      <c r="C150" s="94" t="s">
        <v>1048</v>
      </c>
      <c r="D150" s="95" t="s">
        <v>1042</v>
      </c>
      <c r="E150" s="93"/>
      <c r="F150" s="93"/>
      <c r="G150" s="197"/>
      <c r="H150" s="96"/>
      <c r="I150" s="93"/>
      <c r="J150" s="209"/>
      <c r="K150" s="96"/>
      <c r="L150" s="68">
        <v>3518</v>
      </c>
    </row>
    <row r="151" spans="1:12" s="92" customFormat="1" ht="30" x14ac:dyDescent="0.25">
      <c r="A151" s="200"/>
      <c r="B151" s="93" t="s">
        <v>142</v>
      </c>
      <c r="C151" s="97" t="s">
        <v>1040</v>
      </c>
      <c r="D151" s="95" t="s">
        <v>1042</v>
      </c>
      <c r="E151" s="197" t="s">
        <v>1016</v>
      </c>
      <c r="F151" s="93"/>
      <c r="G151" s="197"/>
      <c r="H151" s="96"/>
      <c r="I151" s="93"/>
      <c r="J151" s="209"/>
      <c r="K151" s="96"/>
      <c r="L151" s="68">
        <v>1120</v>
      </c>
    </row>
    <row r="152" spans="1:12" s="92" customFormat="1" ht="30" x14ac:dyDescent="0.25">
      <c r="A152" s="201"/>
      <c r="B152" s="98" t="s">
        <v>142</v>
      </c>
      <c r="C152" s="103" t="s">
        <v>1041</v>
      </c>
      <c r="D152" s="95" t="s">
        <v>1042</v>
      </c>
      <c r="E152" s="198"/>
      <c r="F152" s="98"/>
      <c r="G152" s="198"/>
      <c r="H152" s="102"/>
      <c r="I152" s="98"/>
      <c r="J152" s="210"/>
      <c r="K152" s="102"/>
      <c r="L152" s="68">
        <v>1120</v>
      </c>
    </row>
    <row r="153" spans="1:12" s="92" customFormat="1" x14ac:dyDescent="0.25">
      <c r="A153" s="199">
        <v>24</v>
      </c>
      <c r="B153" s="88" t="s">
        <v>142</v>
      </c>
      <c r="C153" s="131" t="s">
        <v>1050</v>
      </c>
      <c r="D153" s="133"/>
      <c r="E153" s="88"/>
      <c r="F153" s="88"/>
      <c r="G153" s="195" t="s">
        <v>1049</v>
      </c>
      <c r="H153" s="199" t="s">
        <v>904</v>
      </c>
      <c r="I153" s="88"/>
      <c r="J153" s="195" t="s">
        <v>1059</v>
      </c>
      <c r="K153" s="91"/>
      <c r="L153" s="132"/>
    </row>
    <row r="154" spans="1:12" s="92" customFormat="1" x14ac:dyDescent="0.25">
      <c r="A154" s="200"/>
      <c r="B154" s="93" t="s">
        <v>142</v>
      </c>
      <c r="C154" s="134" t="s">
        <v>1179</v>
      </c>
      <c r="D154" s="95" t="s">
        <v>1042</v>
      </c>
      <c r="E154" s="197" t="s">
        <v>1016</v>
      </c>
      <c r="F154" s="93"/>
      <c r="G154" s="197"/>
      <c r="H154" s="200"/>
      <c r="I154" s="93"/>
      <c r="J154" s="197"/>
      <c r="K154" s="96"/>
      <c r="L154" s="68">
        <v>1200</v>
      </c>
    </row>
    <row r="155" spans="1:12" s="92" customFormat="1" x14ac:dyDescent="0.25">
      <c r="A155" s="200"/>
      <c r="B155" s="93" t="s">
        <v>142</v>
      </c>
      <c r="C155" s="134" t="s">
        <v>1180</v>
      </c>
      <c r="D155" s="95" t="s">
        <v>1042</v>
      </c>
      <c r="E155" s="197"/>
      <c r="F155" s="93"/>
      <c r="G155" s="197"/>
      <c r="H155" s="200"/>
      <c r="I155" s="93"/>
      <c r="J155" s="197"/>
      <c r="K155" s="96"/>
      <c r="L155" s="68">
        <v>1450</v>
      </c>
    </row>
    <row r="156" spans="1:12" s="92" customFormat="1" x14ac:dyDescent="0.25">
      <c r="A156" s="200"/>
      <c r="B156" s="93" t="s">
        <v>142</v>
      </c>
      <c r="C156" s="134" t="s">
        <v>1052</v>
      </c>
      <c r="D156" s="95" t="s">
        <v>1042</v>
      </c>
      <c r="E156" s="197"/>
      <c r="F156" s="93"/>
      <c r="G156" s="197"/>
      <c r="H156" s="200"/>
      <c r="I156" s="93"/>
      <c r="J156" s="197"/>
      <c r="K156" s="96"/>
      <c r="L156" s="68">
        <v>1550</v>
      </c>
    </row>
    <row r="157" spans="1:12" s="92" customFormat="1" x14ac:dyDescent="0.25">
      <c r="A157" s="200"/>
      <c r="B157" s="93" t="s">
        <v>142</v>
      </c>
      <c r="C157" s="134" t="s">
        <v>1053</v>
      </c>
      <c r="D157" s="95" t="s">
        <v>1042</v>
      </c>
      <c r="E157" s="197"/>
      <c r="F157" s="93"/>
      <c r="G157" s="197"/>
      <c r="H157" s="200"/>
      <c r="I157" s="93"/>
      <c r="J157" s="197"/>
      <c r="K157" s="96"/>
      <c r="L157" s="68">
        <v>3300</v>
      </c>
    </row>
    <row r="158" spans="1:12" s="92" customFormat="1" ht="15.75" customHeight="1" x14ac:dyDescent="0.25">
      <c r="A158" s="200"/>
      <c r="B158" s="93" t="s">
        <v>142</v>
      </c>
      <c r="C158" s="134" t="s">
        <v>1054</v>
      </c>
      <c r="D158" s="95" t="s">
        <v>1042</v>
      </c>
      <c r="E158" s="197"/>
      <c r="F158" s="93"/>
      <c r="G158" s="197"/>
      <c r="H158" s="200"/>
      <c r="I158" s="93"/>
      <c r="J158" s="197"/>
      <c r="K158" s="96"/>
      <c r="L158" s="68">
        <v>3600</v>
      </c>
    </row>
    <row r="159" spans="1:12" s="92" customFormat="1" x14ac:dyDescent="0.25">
      <c r="A159" s="200"/>
      <c r="B159" s="93" t="s">
        <v>142</v>
      </c>
      <c r="C159" s="134" t="s">
        <v>1055</v>
      </c>
      <c r="D159" s="95" t="s">
        <v>1042</v>
      </c>
      <c r="E159" s="93"/>
      <c r="F159" s="93"/>
      <c r="G159" s="197"/>
      <c r="H159" s="200"/>
      <c r="I159" s="93"/>
      <c r="J159" s="197"/>
      <c r="K159" s="96"/>
      <c r="L159" s="68">
        <v>8000</v>
      </c>
    </row>
    <row r="160" spans="1:12" s="92" customFormat="1" x14ac:dyDescent="0.25">
      <c r="A160" s="200"/>
      <c r="B160" s="93" t="s">
        <v>142</v>
      </c>
      <c r="C160" s="134" t="s">
        <v>1056</v>
      </c>
      <c r="D160" s="95" t="s">
        <v>1042</v>
      </c>
      <c r="E160" s="93"/>
      <c r="F160" s="93"/>
      <c r="G160" s="197"/>
      <c r="H160" s="200"/>
      <c r="I160" s="93"/>
      <c r="J160" s="197"/>
      <c r="K160" s="96"/>
      <c r="L160" s="68">
        <v>8000</v>
      </c>
    </row>
    <row r="161" spans="1:12" s="92" customFormat="1" x14ac:dyDescent="0.25">
      <c r="A161" s="200"/>
      <c r="B161" s="93" t="s">
        <v>142</v>
      </c>
      <c r="C161" s="134" t="s">
        <v>1057</v>
      </c>
      <c r="D161" s="95" t="s">
        <v>1042</v>
      </c>
      <c r="E161" s="93"/>
      <c r="F161" s="93"/>
      <c r="G161" s="197"/>
      <c r="H161" s="200"/>
      <c r="I161" s="93"/>
      <c r="J161" s="197"/>
      <c r="K161" s="96"/>
      <c r="L161" s="68">
        <v>8000</v>
      </c>
    </row>
    <row r="162" spans="1:12" s="92" customFormat="1" ht="15.75" customHeight="1" x14ac:dyDescent="0.25">
      <c r="A162" s="200"/>
      <c r="B162" s="93" t="s">
        <v>142</v>
      </c>
      <c r="C162" s="134" t="s">
        <v>1058</v>
      </c>
      <c r="D162" s="95" t="s">
        <v>1042</v>
      </c>
      <c r="E162" s="93"/>
      <c r="F162" s="93"/>
      <c r="G162" s="197"/>
      <c r="H162" s="200"/>
      <c r="I162" s="93"/>
      <c r="J162" s="197"/>
      <c r="K162" s="96"/>
      <c r="L162" s="68">
        <v>8000</v>
      </c>
    </row>
    <row r="163" spans="1:12" s="92" customFormat="1" x14ac:dyDescent="0.25">
      <c r="A163" s="200"/>
      <c r="B163" s="93" t="s">
        <v>142</v>
      </c>
      <c r="C163" s="135" t="s">
        <v>1051</v>
      </c>
      <c r="D163" s="136"/>
      <c r="E163" s="93"/>
      <c r="F163" s="93"/>
      <c r="G163" s="197"/>
      <c r="H163" s="200"/>
      <c r="I163" s="93"/>
      <c r="J163" s="197"/>
      <c r="K163" s="96"/>
      <c r="L163" s="68"/>
    </row>
    <row r="164" spans="1:12" s="92" customFormat="1" x14ac:dyDescent="0.25">
      <c r="A164" s="200"/>
      <c r="B164" s="93" t="s">
        <v>142</v>
      </c>
      <c r="C164" s="134" t="s">
        <v>1179</v>
      </c>
      <c r="D164" s="95" t="s">
        <v>1042</v>
      </c>
      <c r="E164" s="93"/>
      <c r="F164" s="93"/>
      <c r="G164" s="197"/>
      <c r="H164" s="200"/>
      <c r="I164" s="93"/>
      <c r="J164" s="197"/>
      <c r="K164" s="96"/>
      <c r="L164" s="68">
        <v>900</v>
      </c>
    </row>
    <row r="165" spans="1:12" s="92" customFormat="1" x14ac:dyDescent="0.25">
      <c r="A165" s="200"/>
      <c r="B165" s="93" t="s">
        <v>142</v>
      </c>
      <c r="C165" s="134" t="s">
        <v>1180</v>
      </c>
      <c r="D165" s="95" t="s">
        <v>1042</v>
      </c>
      <c r="E165" s="93"/>
      <c r="F165" s="93"/>
      <c r="G165" s="197"/>
      <c r="H165" s="200"/>
      <c r="I165" s="93"/>
      <c r="J165" s="197"/>
      <c r="K165" s="96"/>
      <c r="L165" s="68">
        <v>1100</v>
      </c>
    </row>
    <row r="166" spans="1:12" s="92" customFormat="1" x14ac:dyDescent="0.25">
      <c r="A166" s="200"/>
      <c r="B166" s="93" t="s">
        <v>142</v>
      </c>
      <c r="C166" s="134" t="s">
        <v>1052</v>
      </c>
      <c r="D166" s="95" t="s">
        <v>1042</v>
      </c>
      <c r="E166" s="93"/>
      <c r="F166" s="93"/>
      <c r="G166" s="197"/>
      <c r="H166" s="200"/>
      <c r="I166" s="93"/>
      <c r="J166" s="197"/>
      <c r="K166" s="96"/>
      <c r="L166" s="68">
        <v>1200</v>
      </c>
    </row>
    <row r="167" spans="1:12" s="92" customFormat="1" ht="18.75" customHeight="1" x14ac:dyDescent="0.25">
      <c r="A167" s="200"/>
      <c r="B167" s="93" t="s">
        <v>142</v>
      </c>
      <c r="C167" s="134" t="s">
        <v>1053</v>
      </c>
      <c r="D167" s="95" t="s">
        <v>1042</v>
      </c>
      <c r="E167" s="93"/>
      <c r="F167" s="93"/>
      <c r="G167" s="197"/>
      <c r="H167" s="200"/>
      <c r="I167" s="93"/>
      <c r="J167" s="197"/>
      <c r="K167" s="96"/>
      <c r="L167" s="68">
        <v>2200</v>
      </c>
    </row>
    <row r="168" spans="1:12" s="92" customFormat="1" x14ac:dyDescent="0.25">
      <c r="A168" s="200"/>
      <c r="B168" s="93" t="s">
        <v>142</v>
      </c>
      <c r="C168" s="134" t="s">
        <v>1054</v>
      </c>
      <c r="D168" s="95" t="s">
        <v>1042</v>
      </c>
      <c r="E168" s="93"/>
      <c r="F168" s="93"/>
      <c r="G168" s="197"/>
      <c r="H168" s="200"/>
      <c r="I168" s="93"/>
      <c r="J168" s="197"/>
      <c r="K168" s="96"/>
      <c r="L168" s="68">
        <v>2200</v>
      </c>
    </row>
    <row r="169" spans="1:12" s="92" customFormat="1" x14ac:dyDescent="0.25">
      <c r="A169" s="200"/>
      <c r="B169" s="93" t="s">
        <v>142</v>
      </c>
      <c r="C169" s="134" t="s">
        <v>1055</v>
      </c>
      <c r="D169" s="95" t="s">
        <v>1042</v>
      </c>
      <c r="E169" s="93"/>
      <c r="F169" s="93"/>
      <c r="G169" s="197"/>
      <c r="H169" s="200"/>
      <c r="I169" s="93"/>
      <c r="J169" s="197"/>
      <c r="K169" s="96"/>
      <c r="L169" s="68">
        <v>5500</v>
      </c>
    </row>
    <row r="170" spans="1:12" s="92" customFormat="1" x14ac:dyDescent="0.25">
      <c r="A170" s="200"/>
      <c r="B170" s="93" t="s">
        <v>142</v>
      </c>
      <c r="C170" s="134" t="s">
        <v>1056</v>
      </c>
      <c r="D170" s="95" t="s">
        <v>1042</v>
      </c>
      <c r="E170" s="93"/>
      <c r="F170" s="93"/>
      <c r="G170" s="197"/>
      <c r="H170" s="200"/>
      <c r="I170" s="93"/>
      <c r="J170" s="197"/>
      <c r="K170" s="96"/>
      <c r="L170" s="68">
        <v>5500</v>
      </c>
    </row>
    <row r="171" spans="1:12" s="92" customFormat="1" x14ac:dyDescent="0.25">
      <c r="A171" s="200"/>
      <c r="B171" s="93" t="s">
        <v>142</v>
      </c>
      <c r="C171" s="134" t="s">
        <v>1057</v>
      </c>
      <c r="D171" s="95" t="s">
        <v>1042</v>
      </c>
      <c r="E171" s="93"/>
      <c r="F171" s="93"/>
      <c r="G171" s="197"/>
      <c r="H171" s="200"/>
      <c r="I171" s="93"/>
      <c r="J171" s="197"/>
      <c r="K171" s="96"/>
      <c r="L171" s="68">
        <v>5500</v>
      </c>
    </row>
    <row r="172" spans="1:12" s="92" customFormat="1" ht="16.5" customHeight="1" x14ac:dyDescent="0.25">
      <c r="A172" s="201"/>
      <c r="B172" s="98" t="s">
        <v>142</v>
      </c>
      <c r="C172" s="137" t="s">
        <v>1058</v>
      </c>
      <c r="D172" s="138" t="s">
        <v>1042</v>
      </c>
      <c r="E172" s="104"/>
      <c r="F172" s="104"/>
      <c r="G172" s="196"/>
      <c r="H172" s="200"/>
      <c r="I172" s="104"/>
      <c r="J172" s="196"/>
      <c r="K172" s="105"/>
      <c r="L172" s="66">
        <v>5500</v>
      </c>
    </row>
    <row r="173" spans="1:12" s="92" customFormat="1" ht="27.75" customHeight="1" x14ac:dyDescent="0.25">
      <c r="A173" s="199">
        <v>25</v>
      </c>
      <c r="B173" s="88" t="s">
        <v>142</v>
      </c>
      <c r="C173" s="139" t="s">
        <v>1107</v>
      </c>
      <c r="D173" s="90" t="s">
        <v>1042</v>
      </c>
      <c r="E173" s="195" t="s">
        <v>1016</v>
      </c>
      <c r="F173" s="88"/>
      <c r="G173" s="195" t="s">
        <v>1109</v>
      </c>
      <c r="H173" s="195" t="s">
        <v>904</v>
      </c>
      <c r="I173" s="88"/>
      <c r="J173" s="195" t="s">
        <v>1108</v>
      </c>
      <c r="K173" s="91"/>
      <c r="L173" s="67">
        <v>1018.518</v>
      </c>
    </row>
    <row r="174" spans="1:12" s="92" customFormat="1" ht="27.75" customHeight="1" x14ac:dyDescent="0.25">
      <c r="A174" s="201"/>
      <c r="B174" s="98" t="s">
        <v>142</v>
      </c>
      <c r="C174" s="140" t="s">
        <v>1106</v>
      </c>
      <c r="D174" s="100" t="s">
        <v>1042</v>
      </c>
      <c r="E174" s="198"/>
      <c r="F174" s="98"/>
      <c r="G174" s="198"/>
      <c r="H174" s="198"/>
      <c r="I174" s="98"/>
      <c r="J174" s="198"/>
      <c r="K174" s="102"/>
      <c r="L174" s="69">
        <v>1018.518</v>
      </c>
    </row>
    <row r="175" spans="1:12" s="92" customFormat="1" ht="27.75" customHeight="1" x14ac:dyDescent="0.25">
      <c r="A175" s="199">
        <v>26</v>
      </c>
      <c r="B175" s="88" t="s">
        <v>142</v>
      </c>
      <c r="C175" s="120" t="s">
        <v>1066</v>
      </c>
      <c r="D175" s="90" t="s">
        <v>1061</v>
      </c>
      <c r="E175" s="80" t="s">
        <v>1060</v>
      </c>
      <c r="F175" s="88"/>
      <c r="G175" s="215" t="s">
        <v>1130</v>
      </c>
      <c r="H175" s="195" t="s">
        <v>904</v>
      </c>
      <c r="I175" s="88"/>
      <c r="J175" s="195" t="s">
        <v>1069</v>
      </c>
      <c r="K175" s="91"/>
      <c r="L175" s="112">
        <v>1204</v>
      </c>
    </row>
    <row r="176" spans="1:12" s="92" customFormat="1" ht="20.25" customHeight="1" x14ac:dyDescent="0.25">
      <c r="A176" s="200"/>
      <c r="B176" s="93" t="s">
        <v>142</v>
      </c>
      <c r="C176" s="121" t="s">
        <v>1068</v>
      </c>
      <c r="D176" s="95" t="s">
        <v>1061</v>
      </c>
      <c r="E176" s="81"/>
      <c r="F176" s="93"/>
      <c r="G176" s="219"/>
      <c r="H176" s="207"/>
      <c r="I176" s="107"/>
      <c r="J176" s="207"/>
      <c r="K176" s="108"/>
      <c r="L176" s="124">
        <v>6019</v>
      </c>
    </row>
    <row r="177" spans="1:12" s="92" customFormat="1" ht="19.5" customHeight="1" x14ac:dyDescent="0.25">
      <c r="A177" s="200"/>
      <c r="B177" s="98" t="s">
        <v>142</v>
      </c>
      <c r="C177" s="122" t="s">
        <v>1067</v>
      </c>
      <c r="D177" s="100" t="s">
        <v>1061</v>
      </c>
      <c r="E177" s="101"/>
      <c r="F177" s="98"/>
      <c r="G177" s="202"/>
      <c r="H177" s="197"/>
      <c r="I177" s="93"/>
      <c r="J177" s="197"/>
      <c r="K177" s="96"/>
      <c r="L177" s="124">
        <v>6482</v>
      </c>
    </row>
    <row r="178" spans="1:12" s="92" customFormat="1" ht="17.25" customHeight="1" x14ac:dyDescent="0.25">
      <c r="A178" s="195">
        <v>27</v>
      </c>
      <c r="B178" s="88" t="s">
        <v>142</v>
      </c>
      <c r="C178" s="89" t="s">
        <v>1093</v>
      </c>
      <c r="D178" s="71" t="s">
        <v>1061</v>
      </c>
      <c r="E178" s="213" t="s">
        <v>1060</v>
      </c>
      <c r="F178" s="88"/>
      <c r="G178" s="215" t="s">
        <v>1121</v>
      </c>
      <c r="H178" s="195" t="s">
        <v>904</v>
      </c>
      <c r="I178" s="88"/>
      <c r="J178" s="195" t="s">
        <v>1077</v>
      </c>
      <c r="K178" s="91"/>
      <c r="L178" s="67">
        <v>1100</v>
      </c>
    </row>
    <row r="179" spans="1:12" s="92" customFormat="1" ht="17.25" customHeight="1" x14ac:dyDescent="0.25">
      <c r="A179" s="197"/>
      <c r="B179" s="93" t="s">
        <v>142</v>
      </c>
      <c r="C179" s="97" t="s">
        <v>1094</v>
      </c>
      <c r="D179" s="74" t="s">
        <v>1061</v>
      </c>
      <c r="E179" s="211"/>
      <c r="F179" s="93"/>
      <c r="G179" s="202"/>
      <c r="H179" s="197"/>
      <c r="I179" s="93"/>
      <c r="J179" s="197"/>
      <c r="K179" s="96"/>
      <c r="L179" s="68">
        <v>5455</v>
      </c>
    </row>
    <row r="180" spans="1:12" s="92" customFormat="1" ht="17.25" customHeight="1" x14ac:dyDescent="0.25">
      <c r="A180" s="197"/>
      <c r="B180" s="107" t="s">
        <v>142</v>
      </c>
      <c r="C180" s="97" t="s">
        <v>1095</v>
      </c>
      <c r="D180" s="72" t="s">
        <v>1061</v>
      </c>
      <c r="E180" s="211"/>
      <c r="F180" s="93"/>
      <c r="G180" s="202"/>
      <c r="H180" s="197"/>
      <c r="I180" s="93"/>
      <c r="J180" s="197"/>
      <c r="K180" s="96"/>
      <c r="L180" s="68">
        <v>5909</v>
      </c>
    </row>
    <row r="181" spans="1:12" s="92" customFormat="1" ht="17.25" customHeight="1" x14ac:dyDescent="0.25">
      <c r="A181" s="198"/>
      <c r="B181" s="98" t="s">
        <v>142</v>
      </c>
      <c r="C181" s="103" t="s">
        <v>1096</v>
      </c>
      <c r="D181" s="73" t="s">
        <v>1061</v>
      </c>
      <c r="E181" s="214"/>
      <c r="F181" s="98"/>
      <c r="G181" s="203"/>
      <c r="H181" s="198"/>
      <c r="I181" s="98"/>
      <c r="J181" s="198"/>
      <c r="K181" s="102"/>
      <c r="L181" s="69">
        <v>6364</v>
      </c>
    </row>
    <row r="182" spans="1:12" s="92" customFormat="1" ht="21" hidden="1" customHeight="1" x14ac:dyDescent="0.25">
      <c r="A182" s="199">
        <v>28</v>
      </c>
      <c r="B182" s="88" t="s">
        <v>142</v>
      </c>
      <c r="C182" s="89" t="s">
        <v>1099</v>
      </c>
      <c r="D182" s="71" t="s">
        <v>1061</v>
      </c>
      <c r="E182" s="216" t="s">
        <v>1060</v>
      </c>
      <c r="F182" s="88"/>
      <c r="G182" s="215" t="s">
        <v>1098</v>
      </c>
      <c r="H182" s="195" t="s">
        <v>904</v>
      </c>
      <c r="I182" s="88"/>
      <c r="J182" s="195" t="s">
        <v>1077</v>
      </c>
      <c r="K182" s="91"/>
      <c r="L182" s="67"/>
    </row>
    <row r="183" spans="1:12" s="92" customFormat="1" ht="18.75" customHeight="1" x14ac:dyDescent="0.25">
      <c r="A183" s="200"/>
      <c r="B183" s="93" t="s">
        <v>142</v>
      </c>
      <c r="C183" s="97" t="s">
        <v>1100</v>
      </c>
      <c r="D183" s="71" t="s">
        <v>1061</v>
      </c>
      <c r="E183" s="217"/>
      <c r="F183" s="93"/>
      <c r="G183" s="202"/>
      <c r="H183" s="197"/>
      <c r="I183" s="93"/>
      <c r="J183" s="197"/>
      <c r="K183" s="96"/>
      <c r="L183" s="68">
        <v>5556</v>
      </c>
    </row>
    <row r="184" spans="1:12" s="92" customFormat="1" ht="18.75" customHeight="1" x14ac:dyDescent="0.25">
      <c r="A184" s="200"/>
      <c r="B184" s="93" t="s">
        <v>142</v>
      </c>
      <c r="C184" s="97" t="s">
        <v>1101</v>
      </c>
      <c r="D184" s="71" t="s">
        <v>1061</v>
      </c>
      <c r="E184" s="217"/>
      <c r="F184" s="93"/>
      <c r="G184" s="202"/>
      <c r="H184" s="197"/>
      <c r="I184" s="93"/>
      <c r="J184" s="197"/>
      <c r="K184" s="96"/>
      <c r="L184" s="68">
        <v>6019</v>
      </c>
    </row>
    <row r="185" spans="1:12" s="92" customFormat="1" ht="18.75" customHeight="1" x14ac:dyDescent="0.25">
      <c r="A185" s="201"/>
      <c r="B185" s="98" t="s">
        <v>142</v>
      </c>
      <c r="C185" s="103" t="s">
        <v>1102</v>
      </c>
      <c r="D185" s="73" t="s">
        <v>1061</v>
      </c>
      <c r="E185" s="218"/>
      <c r="F185" s="98"/>
      <c r="G185" s="203"/>
      <c r="H185" s="198"/>
      <c r="I185" s="98"/>
      <c r="J185" s="198"/>
      <c r="K185" s="102"/>
      <c r="L185" s="69">
        <v>6481</v>
      </c>
    </row>
    <row r="186" spans="1:12" s="92" customFormat="1" ht="26.25" customHeight="1" x14ac:dyDescent="0.25">
      <c r="A186" s="195">
        <v>29</v>
      </c>
      <c r="B186" s="88" t="s">
        <v>142</v>
      </c>
      <c r="C186" s="141" t="s">
        <v>1086</v>
      </c>
      <c r="D186" s="71" t="s">
        <v>1061</v>
      </c>
      <c r="E186" s="213" t="s">
        <v>1060</v>
      </c>
      <c r="F186" s="88"/>
      <c r="G186" s="215" t="s">
        <v>1120</v>
      </c>
      <c r="H186" s="195" t="s">
        <v>904</v>
      </c>
      <c r="I186" s="88"/>
      <c r="J186" s="195" t="s">
        <v>1077</v>
      </c>
      <c r="K186" s="91"/>
      <c r="L186" s="112">
        <v>1200</v>
      </c>
    </row>
    <row r="187" spans="1:12" s="92" customFormat="1" ht="26.25" customHeight="1" x14ac:dyDescent="0.25">
      <c r="A187" s="197"/>
      <c r="B187" s="93" t="s">
        <v>142</v>
      </c>
      <c r="C187" s="142" t="s">
        <v>1087</v>
      </c>
      <c r="D187" s="72" t="s">
        <v>1061</v>
      </c>
      <c r="E187" s="211"/>
      <c r="F187" s="93"/>
      <c r="G187" s="202"/>
      <c r="H187" s="197"/>
      <c r="I187" s="93"/>
      <c r="J187" s="197"/>
      <c r="K187" s="96"/>
      <c r="L187" s="114">
        <v>6500</v>
      </c>
    </row>
    <row r="188" spans="1:12" s="92" customFormat="1" ht="26.25" customHeight="1" x14ac:dyDescent="0.25">
      <c r="A188" s="197"/>
      <c r="B188" s="93" t="s">
        <v>142</v>
      </c>
      <c r="C188" s="142" t="s">
        <v>1088</v>
      </c>
      <c r="D188" s="71" t="s">
        <v>1061</v>
      </c>
      <c r="E188" s="211"/>
      <c r="F188" s="93"/>
      <c r="G188" s="202"/>
      <c r="H188" s="197"/>
      <c r="I188" s="93"/>
      <c r="J188" s="197"/>
      <c r="K188" s="96"/>
      <c r="L188" s="114">
        <v>7000</v>
      </c>
    </row>
    <row r="189" spans="1:12" s="92" customFormat="1" ht="26.25" customHeight="1" x14ac:dyDescent="0.25">
      <c r="A189" s="197"/>
      <c r="B189" s="93" t="s">
        <v>142</v>
      </c>
      <c r="C189" s="142" t="s">
        <v>1089</v>
      </c>
      <c r="D189" s="71" t="s">
        <v>1061</v>
      </c>
      <c r="E189" s="211"/>
      <c r="F189" s="93"/>
      <c r="G189" s="202"/>
      <c r="H189" s="197"/>
      <c r="I189" s="93"/>
      <c r="J189" s="197"/>
      <c r="K189" s="96"/>
      <c r="L189" s="114">
        <v>8000</v>
      </c>
    </row>
    <row r="190" spans="1:12" s="92" customFormat="1" ht="26.25" customHeight="1" x14ac:dyDescent="0.25">
      <c r="A190" s="198"/>
      <c r="B190" s="98" t="s">
        <v>142</v>
      </c>
      <c r="C190" s="143" t="s">
        <v>1090</v>
      </c>
      <c r="D190" s="73" t="s">
        <v>1061</v>
      </c>
      <c r="E190" s="214"/>
      <c r="F190" s="98"/>
      <c r="G190" s="203"/>
      <c r="H190" s="198"/>
      <c r="I190" s="98"/>
      <c r="J190" s="198"/>
      <c r="K190" s="102"/>
      <c r="L190" s="116">
        <v>10000</v>
      </c>
    </row>
    <row r="191" spans="1:12" s="92" customFormat="1" ht="28.5" customHeight="1" x14ac:dyDescent="0.25">
      <c r="A191" s="144">
        <v>30</v>
      </c>
      <c r="B191" s="88" t="s">
        <v>142</v>
      </c>
      <c r="C191" s="145" t="s">
        <v>1122</v>
      </c>
      <c r="D191" s="182" t="s">
        <v>1042</v>
      </c>
      <c r="E191" s="178" t="s">
        <v>1124</v>
      </c>
      <c r="F191" s="88"/>
      <c r="G191" s="133" t="s">
        <v>1123</v>
      </c>
      <c r="H191" s="133" t="s">
        <v>904</v>
      </c>
      <c r="I191" s="88"/>
      <c r="J191" s="133" t="s">
        <v>1077</v>
      </c>
      <c r="K191" s="91"/>
      <c r="L191" s="67">
        <v>1200</v>
      </c>
    </row>
    <row r="192" spans="1:12" s="92" customFormat="1" ht="32.25" customHeight="1" x14ac:dyDescent="0.25">
      <c r="A192" s="199">
        <v>31</v>
      </c>
      <c r="B192" s="88" t="s">
        <v>142</v>
      </c>
      <c r="C192" s="167" t="s">
        <v>1081</v>
      </c>
      <c r="D192" s="174" t="s">
        <v>1042</v>
      </c>
      <c r="E192" s="207" t="s">
        <v>1016</v>
      </c>
      <c r="F192" s="88"/>
      <c r="G192" s="195" t="s">
        <v>1125</v>
      </c>
      <c r="H192" s="195" t="s">
        <v>904</v>
      </c>
      <c r="I192" s="88"/>
      <c r="J192" s="195" t="s">
        <v>1077</v>
      </c>
      <c r="K192" s="91"/>
      <c r="L192" s="67">
        <v>1300</v>
      </c>
    </row>
    <row r="193" spans="1:12" s="92" customFormat="1" ht="32.25" customHeight="1" x14ac:dyDescent="0.25">
      <c r="A193" s="201"/>
      <c r="B193" s="104" t="s">
        <v>142</v>
      </c>
      <c r="C193" s="125" t="s">
        <v>1082</v>
      </c>
      <c r="D193" s="177" t="s">
        <v>1042</v>
      </c>
      <c r="E193" s="196"/>
      <c r="F193" s="104"/>
      <c r="G193" s="196"/>
      <c r="H193" s="196"/>
      <c r="I193" s="104"/>
      <c r="J193" s="196"/>
      <c r="K193" s="105"/>
      <c r="L193" s="66">
        <v>6800</v>
      </c>
    </row>
    <row r="194" spans="1:12" s="92" customFormat="1" ht="75.75" customHeight="1" x14ac:dyDescent="0.25">
      <c r="A194" s="195">
        <v>32</v>
      </c>
      <c r="B194" s="199" t="s">
        <v>145</v>
      </c>
      <c r="C194" s="229" t="s">
        <v>1190</v>
      </c>
      <c r="D194" s="173" t="s">
        <v>902</v>
      </c>
      <c r="E194" s="195" t="s">
        <v>1118</v>
      </c>
      <c r="F194" s="199" t="s">
        <v>1200</v>
      </c>
      <c r="G194" s="195" t="s">
        <v>1201</v>
      </c>
      <c r="H194" s="91"/>
      <c r="I194" s="88"/>
      <c r="J194" s="168"/>
      <c r="K194" s="168" t="s">
        <v>1174</v>
      </c>
      <c r="L194" s="67">
        <v>16700</v>
      </c>
    </row>
    <row r="195" spans="1:12" s="92" customFormat="1" ht="48" customHeight="1" x14ac:dyDescent="0.25">
      <c r="A195" s="207"/>
      <c r="B195" s="207"/>
      <c r="C195" s="230"/>
      <c r="D195" s="174" t="s">
        <v>1199</v>
      </c>
      <c r="E195" s="197"/>
      <c r="F195" s="207"/>
      <c r="G195" s="207"/>
      <c r="H195" s="108"/>
      <c r="I195" s="107"/>
      <c r="J195" s="172"/>
      <c r="K195" s="169" t="s">
        <v>1203</v>
      </c>
      <c r="L195" s="126">
        <v>16750</v>
      </c>
    </row>
    <row r="196" spans="1:12" s="92" customFormat="1" ht="77.25" customHeight="1" x14ac:dyDescent="0.25">
      <c r="A196" s="197"/>
      <c r="B196" s="196" t="s">
        <v>145</v>
      </c>
      <c r="C196" s="232" t="s">
        <v>1191</v>
      </c>
      <c r="D196" s="175" t="s">
        <v>902</v>
      </c>
      <c r="E196" s="197" t="s">
        <v>1118</v>
      </c>
      <c r="F196" s="196" t="s">
        <v>1200</v>
      </c>
      <c r="G196" s="197"/>
      <c r="H196" s="96"/>
      <c r="I196" s="93"/>
      <c r="J196" s="169"/>
      <c r="K196" s="169" t="s">
        <v>1174</v>
      </c>
      <c r="L196" s="68">
        <v>18000</v>
      </c>
    </row>
    <row r="197" spans="1:12" s="92" customFormat="1" ht="49.5" customHeight="1" x14ac:dyDescent="0.25">
      <c r="A197" s="197"/>
      <c r="B197" s="207"/>
      <c r="C197" s="237"/>
      <c r="D197" s="175" t="s">
        <v>902</v>
      </c>
      <c r="E197" s="197"/>
      <c r="F197" s="207"/>
      <c r="G197" s="197"/>
      <c r="H197" s="96"/>
      <c r="I197" s="93"/>
      <c r="J197" s="169"/>
      <c r="K197" s="169" t="s">
        <v>1203</v>
      </c>
      <c r="L197" s="68">
        <v>18050</v>
      </c>
    </row>
    <row r="198" spans="1:12" s="92" customFormat="1" ht="77.25" customHeight="1" x14ac:dyDescent="0.25">
      <c r="A198" s="197"/>
      <c r="B198" s="196" t="s">
        <v>145</v>
      </c>
      <c r="C198" s="232" t="s">
        <v>1192</v>
      </c>
      <c r="D198" s="175" t="s">
        <v>902</v>
      </c>
      <c r="E198" s="197" t="s">
        <v>1202</v>
      </c>
      <c r="F198" s="196" t="s">
        <v>1200</v>
      </c>
      <c r="G198" s="197"/>
      <c r="H198" s="96"/>
      <c r="I198" s="93"/>
      <c r="J198" s="169"/>
      <c r="K198" s="169" t="s">
        <v>1174</v>
      </c>
      <c r="L198" s="68">
        <v>22500</v>
      </c>
    </row>
    <row r="199" spans="1:12" s="92" customFormat="1" ht="77.25" customHeight="1" x14ac:dyDescent="0.25">
      <c r="A199" s="197"/>
      <c r="B199" s="207"/>
      <c r="C199" s="237"/>
      <c r="D199" s="175" t="s">
        <v>902</v>
      </c>
      <c r="E199" s="197"/>
      <c r="F199" s="207"/>
      <c r="G199" s="197"/>
      <c r="H199" s="108"/>
      <c r="I199" s="107"/>
      <c r="J199" s="172"/>
      <c r="K199" s="169" t="s">
        <v>1203</v>
      </c>
      <c r="L199" s="126">
        <v>22550</v>
      </c>
    </row>
    <row r="200" spans="1:12" s="92" customFormat="1" ht="73.5" customHeight="1" x14ac:dyDescent="0.25">
      <c r="A200" s="197"/>
      <c r="B200" s="196" t="s">
        <v>145</v>
      </c>
      <c r="C200" s="220" t="s">
        <v>1193</v>
      </c>
      <c r="D200" s="175" t="s">
        <v>902</v>
      </c>
      <c r="E200" s="238" t="s">
        <v>1196</v>
      </c>
      <c r="F200" s="196" t="s">
        <v>1200</v>
      </c>
      <c r="G200" s="197"/>
      <c r="H200" s="108"/>
      <c r="I200" s="107"/>
      <c r="J200" s="172"/>
      <c r="K200" s="169" t="s">
        <v>1174</v>
      </c>
      <c r="L200" s="126">
        <v>23800</v>
      </c>
    </row>
    <row r="201" spans="1:12" s="92" customFormat="1" ht="49.5" customHeight="1" x14ac:dyDescent="0.25">
      <c r="A201" s="197"/>
      <c r="B201" s="207"/>
      <c r="C201" s="219"/>
      <c r="D201" s="175" t="s">
        <v>902</v>
      </c>
      <c r="E201" s="236"/>
      <c r="F201" s="207"/>
      <c r="G201" s="197"/>
      <c r="H201" s="108"/>
      <c r="I201" s="107"/>
      <c r="J201" s="172"/>
      <c r="K201" s="169" t="s">
        <v>1203</v>
      </c>
      <c r="L201" s="126">
        <v>23850</v>
      </c>
    </row>
    <row r="202" spans="1:12" s="92" customFormat="1" ht="75.75" customHeight="1" x14ac:dyDescent="0.25">
      <c r="A202" s="197"/>
      <c r="B202" s="196" t="s">
        <v>145</v>
      </c>
      <c r="C202" s="232" t="s">
        <v>1194</v>
      </c>
      <c r="D202" s="175" t="s">
        <v>902</v>
      </c>
      <c r="E202" s="234" t="s">
        <v>1197</v>
      </c>
      <c r="F202" s="196" t="s">
        <v>1200</v>
      </c>
      <c r="G202" s="197"/>
      <c r="H202" s="96"/>
      <c r="I202" s="93"/>
      <c r="J202" s="169"/>
      <c r="K202" s="169" t="s">
        <v>1174</v>
      </c>
      <c r="L202" s="68">
        <v>14700</v>
      </c>
    </row>
    <row r="203" spans="1:12" s="92" customFormat="1" ht="48" customHeight="1" x14ac:dyDescent="0.25">
      <c r="A203" s="197"/>
      <c r="B203" s="207"/>
      <c r="C203" s="237"/>
      <c r="D203" s="177"/>
      <c r="E203" s="236"/>
      <c r="F203" s="207"/>
      <c r="G203" s="196"/>
      <c r="H203" s="105"/>
      <c r="I203" s="104"/>
      <c r="J203" s="171"/>
      <c r="K203" s="169" t="s">
        <v>1203</v>
      </c>
      <c r="L203" s="66">
        <v>14750</v>
      </c>
    </row>
    <row r="204" spans="1:12" s="92" customFormat="1" ht="73.5" customHeight="1" x14ac:dyDescent="0.25">
      <c r="A204" s="197"/>
      <c r="B204" s="196" t="s">
        <v>145</v>
      </c>
      <c r="C204" s="232" t="s">
        <v>1195</v>
      </c>
      <c r="D204" s="175" t="s">
        <v>902</v>
      </c>
      <c r="E204" s="234" t="s">
        <v>1198</v>
      </c>
      <c r="F204" s="196" t="s">
        <v>1200</v>
      </c>
      <c r="G204" s="196"/>
      <c r="H204" s="105"/>
      <c r="I204" s="104"/>
      <c r="J204" s="171"/>
      <c r="K204" s="169" t="s">
        <v>1174</v>
      </c>
      <c r="L204" s="66">
        <v>19700</v>
      </c>
    </row>
    <row r="205" spans="1:12" s="92" customFormat="1" ht="48" customHeight="1" x14ac:dyDescent="0.25">
      <c r="A205" s="197"/>
      <c r="B205" s="201"/>
      <c r="C205" s="233"/>
      <c r="D205" s="176" t="s">
        <v>902</v>
      </c>
      <c r="E205" s="235"/>
      <c r="F205" s="201"/>
      <c r="G205" s="198"/>
      <c r="H205" s="102"/>
      <c r="I205" s="98"/>
      <c r="J205" s="170"/>
      <c r="K205" s="169" t="s">
        <v>1203</v>
      </c>
      <c r="L205" s="69">
        <v>19750</v>
      </c>
    </row>
    <row r="206" spans="1:12" s="92" customFormat="1" ht="30" hidden="1" x14ac:dyDescent="0.25">
      <c r="A206" s="146">
        <v>3</v>
      </c>
      <c r="B206" s="107" t="s">
        <v>144</v>
      </c>
      <c r="C206" s="147" t="s">
        <v>1169</v>
      </c>
      <c r="D206" s="146" t="s">
        <v>902</v>
      </c>
      <c r="E206" s="200" t="s">
        <v>1011</v>
      </c>
      <c r="F206" s="107"/>
      <c r="G206" s="200" t="s">
        <v>1009</v>
      </c>
      <c r="H206" s="200" t="s">
        <v>904</v>
      </c>
      <c r="I206" s="107"/>
      <c r="J206" s="200" t="s">
        <v>1010</v>
      </c>
      <c r="K206" s="200" t="s">
        <v>1012</v>
      </c>
      <c r="L206" s="148"/>
    </row>
    <row r="207" spans="1:12" s="92" customFormat="1" ht="30" hidden="1" x14ac:dyDescent="0.25">
      <c r="A207" s="146"/>
      <c r="B207" s="107"/>
      <c r="C207" s="147" t="s">
        <v>1170</v>
      </c>
      <c r="D207" s="146" t="s">
        <v>902</v>
      </c>
      <c r="E207" s="200"/>
      <c r="F207" s="107"/>
      <c r="G207" s="200"/>
      <c r="H207" s="200"/>
      <c r="I207" s="107"/>
      <c r="J207" s="200"/>
      <c r="K207" s="200"/>
      <c r="L207" s="148"/>
    </row>
    <row r="208" spans="1:12" s="92" customFormat="1" ht="30" hidden="1" x14ac:dyDescent="0.25">
      <c r="A208" s="146"/>
      <c r="B208" s="107"/>
      <c r="C208" s="147" t="s">
        <v>1171</v>
      </c>
      <c r="D208" s="146" t="s">
        <v>902</v>
      </c>
      <c r="E208" s="200"/>
      <c r="F208" s="107"/>
      <c r="G208" s="200"/>
      <c r="H208" s="200"/>
      <c r="I208" s="107"/>
      <c r="J208" s="200"/>
      <c r="K208" s="200"/>
      <c r="L208" s="148"/>
    </row>
    <row r="209" spans="1:12" s="92" customFormat="1" ht="30" hidden="1" x14ac:dyDescent="0.25">
      <c r="A209" s="146"/>
      <c r="B209" s="107"/>
      <c r="C209" s="147" t="s">
        <v>1172</v>
      </c>
      <c r="D209" s="146" t="s">
        <v>902</v>
      </c>
      <c r="E209" s="200"/>
      <c r="F209" s="107"/>
      <c r="G209" s="200"/>
      <c r="H209" s="200"/>
      <c r="I209" s="107"/>
      <c r="J209" s="200"/>
      <c r="K209" s="200"/>
      <c r="L209" s="148"/>
    </row>
    <row r="210" spans="1:12" s="92" customFormat="1" ht="30" hidden="1" x14ac:dyDescent="0.25">
      <c r="A210" s="146"/>
      <c r="B210" s="107"/>
      <c r="C210" s="147" t="s">
        <v>1173</v>
      </c>
      <c r="D210" s="146" t="s">
        <v>902</v>
      </c>
      <c r="E210" s="200"/>
      <c r="F210" s="107"/>
      <c r="G210" s="200"/>
      <c r="H210" s="200"/>
      <c r="I210" s="107"/>
      <c r="J210" s="200"/>
      <c r="K210" s="200"/>
      <c r="L210" s="148"/>
    </row>
    <row r="211" spans="1:12" s="92" customFormat="1" hidden="1" x14ac:dyDescent="0.25">
      <c r="A211" s="146"/>
      <c r="B211" s="107"/>
      <c r="C211" s="147" t="s">
        <v>1007</v>
      </c>
      <c r="D211" s="146" t="s">
        <v>902</v>
      </c>
      <c r="E211" s="200"/>
      <c r="F211" s="107"/>
      <c r="G211" s="200"/>
      <c r="H211" s="200"/>
      <c r="I211" s="107"/>
      <c r="J211" s="200"/>
      <c r="K211" s="200"/>
      <c r="L211" s="148"/>
    </row>
    <row r="212" spans="1:12" s="92" customFormat="1" hidden="1" x14ac:dyDescent="0.25">
      <c r="A212" s="146"/>
      <c r="B212" s="107"/>
      <c r="C212" s="147" t="s">
        <v>1008</v>
      </c>
      <c r="D212" s="146" t="s">
        <v>902</v>
      </c>
      <c r="E212" s="207"/>
      <c r="F212" s="107"/>
      <c r="G212" s="207"/>
      <c r="H212" s="207"/>
      <c r="I212" s="107"/>
      <c r="J212" s="207"/>
      <c r="K212" s="207"/>
      <c r="L212" s="148"/>
    </row>
    <row r="213" spans="1:12" s="92" customFormat="1" ht="15.75" customHeight="1" x14ac:dyDescent="0.25">
      <c r="A213" s="196">
        <v>33</v>
      </c>
      <c r="B213" s="107" t="s">
        <v>144</v>
      </c>
      <c r="C213" s="149" t="s">
        <v>1132</v>
      </c>
      <c r="D213" s="146" t="s">
        <v>902</v>
      </c>
      <c r="E213" s="199" t="s">
        <v>1133</v>
      </c>
      <c r="F213" s="107"/>
      <c r="G213" s="199" t="s">
        <v>1134</v>
      </c>
      <c r="H213" s="199" t="s">
        <v>904</v>
      </c>
      <c r="I213" s="107"/>
      <c r="J213" s="199" t="s">
        <v>1174</v>
      </c>
      <c r="K213" s="199"/>
      <c r="L213" s="132">
        <v>14595</v>
      </c>
    </row>
    <row r="214" spans="1:12" s="92" customFormat="1" ht="30" x14ac:dyDescent="0.25">
      <c r="A214" s="200"/>
      <c r="B214" s="93" t="s">
        <v>144</v>
      </c>
      <c r="C214" s="150" t="s">
        <v>1135</v>
      </c>
      <c r="D214" s="136" t="s">
        <v>902</v>
      </c>
      <c r="E214" s="200"/>
      <c r="F214" s="107"/>
      <c r="G214" s="200"/>
      <c r="H214" s="200"/>
      <c r="I214" s="107"/>
      <c r="J214" s="200"/>
      <c r="K214" s="200"/>
      <c r="L214" s="151">
        <v>14945</v>
      </c>
    </row>
    <row r="215" spans="1:12" s="92" customFormat="1" ht="30" x14ac:dyDescent="0.25">
      <c r="A215" s="200"/>
      <c r="B215" s="93" t="s">
        <v>144</v>
      </c>
      <c r="C215" s="150" t="s">
        <v>1136</v>
      </c>
      <c r="D215" s="136" t="s">
        <v>902</v>
      </c>
      <c r="E215" s="200"/>
      <c r="F215" s="107"/>
      <c r="G215" s="200"/>
      <c r="H215" s="200"/>
      <c r="I215" s="107"/>
      <c r="J215" s="200"/>
      <c r="K215" s="200"/>
      <c r="L215" s="151">
        <v>14945</v>
      </c>
    </row>
    <row r="216" spans="1:12" s="92" customFormat="1" ht="30" x14ac:dyDescent="0.25">
      <c r="A216" s="200"/>
      <c r="B216" s="93" t="s">
        <v>144</v>
      </c>
      <c r="C216" s="150" t="s">
        <v>1137</v>
      </c>
      <c r="D216" s="136" t="s">
        <v>902</v>
      </c>
      <c r="E216" s="200"/>
      <c r="F216" s="107"/>
      <c r="G216" s="200"/>
      <c r="H216" s="200"/>
      <c r="I216" s="107"/>
      <c r="J216" s="200"/>
      <c r="K216" s="200"/>
      <c r="L216" s="151">
        <v>14895</v>
      </c>
    </row>
    <row r="217" spans="1:12" s="92" customFormat="1" ht="30" x14ac:dyDescent="0.25">
      <c r="A217" s="200"/>
      <c r="B217" s="93" t="s">
        <v>144</v>
      </c>
      <c r="C217" s="150" t="s">
        <v>1138</v>
      </c>
      <c r="D217" s="136" t="s">
        <v>902</v>
      </c>
      <c r="E217" s="200"/>
      <c r="F217" s="107"/>
      <c r="G217" s="200"/>
      <c r="H217" s="200"/>
      <c r="I217" s="107"/>
      <c r="J217" s="200"/>
      <c r="K217" s="200"/>
      <c r="L217" s="151">
        <v>15695</v>
      </c>
    </row>
    <row r="218" spans="1:12" s="92" customFormat="1" ht="30" x14ac:dyDescent="0.25">
      <c r="A218" s="200"/>
      <c r="B218" s="93" t="s">
        <v>144</v>
      </c>
      <c r="C218" s="150" t="s">
        <v>1139</v>
      </c>
      <c r="D218" s="136" t="s">
        <v>902</v>
      </c>
      <c r="E218" s="200"/>
      <c r="F218" s="107"/>
      <c r="G218" s="200"/>
      <c r="H218" s="200"/>
      <c r="I218" s="107"/>
      <c r="J218" s="200"/>
      <c r="K218" s="200"/>
      <c r="L218" s="151">
        <v>15495</v>
      </c>
    </row>
    <row r="219" spans="1:12" s="92" customFormat="1" ht="30" x14ac:dyDescent="0.25">
      <c r="A219" s="200"/>
      <c r="B219" s="93" t="s">
        <v>144</v>
      </c>
      <c r="C219" s="150" t="s">
        <v>1140</v>
      </c>
      <c r="D219" s="136" t="s">
        <v>902</v>
      </c>
      <c r="E219" s="200"/>
      <c r="F219" s="107"/>
      <c r="G219" s="200"/>
      <c r="H219" s="200"/>
      <c r="I219" s="107"/>
      <c r="J219" s="200"/>
      <c r="K219" s="200"/>
      <c r="L219" s="151">
        <v>15495</v>
      </c>
    </row>
    <row r="220" spans="1:12" s="92" customFormat="1" ht="30" x14ac:dyDescent="0.25">
      <c r="A220" s="200"/>
      <c r="B220" s="93" t="s">
        <v>144</v>
      </c>
      <c r="C220" s="150" t="s">
        <v>1141</v>
      </c>
      <c r="D220" s="136" t="s">
        <v>902</v>
      </c>
      <c r="E220" s="200"/>
      <c r="F220" s="107"/>
      <c r="G220" s="200"/>
      <c r="H220" s="200"/>
      <c r="I220" s="107"/>
      <c r="J220" s="200"/>
      <c r="K220" s="200"/>
      <c r="L220" s="151">
        <v>15445</v>
      </c>
    </row>
    <row r="221" spans="1:12" s="92" customFormat="1" ht="30" x14ac:dyDescent="0.25">
      <c r="A221" s="200"/>
      <c r="B221" s="93" t="s">
        <v>144</v>
      </c>
      <c r="C221" s="150" t="s">
        <v>1142</v>
      </c>
      <c r="D221" s="136" t="s">
        <v>902</v>
      </c>
      <c r="E221" s="200"/>
      <c r="F221" s="107"/>
      <c r="G221" s="200"/>
      <c r="H221" s="200"/>
      <c r="I221" s="107"/>
      <c r="J221" s="200"/>
      <c r="K221" s="200"/>
      <c r="L221" s="151">
        <v>15395</v>
      </c>
    </row>
    <row r="222" spans="1:12" s="92" customFormat="1" ht="30" x14ac:dyDescent="0.25">
      <c r="A222" s="200"/>
      <c r="B222" s="93" t="s">
        <v>144</v>
      </c>
      <c r="C222" s="150" t="s">
        <v>1143</v>
      </c>
      <c r="D222" s="136" t="s">
        <v>902</v>
      </c>
      <c r="E222" s="200"/>
      <c r="F222" s="107"/>
      <c r="G222" s="200"/>
      <c r="H222" s="200"/>
      <c r="I222" s="107"/>
      <c r="J222" s="200"/>
      <c r="K222" s="200"/>
      <c r="L222" s="151">
        <v>15245</v>
      </c>
    </row>
    <row r="223" spans="1:12" s="92" customFormat="1" ht="30" x14ac:dyDescent="0.25">
      <c r="A223" s="200"/>
      <c r="B223" s="93" t="s">
        <v>144</v>
      </c>
      <c r="C223" s="150" t="s">
        <v>1144</v>
      </c>
      <c r="D223" s="136" t="s">
        <v>902</v>
      </c>
      <c r="E223" s="200"/>
      <c r="F223" s="107"/>
      <c r="G223" s="200"/>
      <c r="H223" s="200"/>
      <c r="I223" s="107"/>
      <c r="J223" s="200"/>
      <c r="K223" s="200"/>
      <c r="L223" s="151">
        <v>15245</v>
      </c>
    </row>
    <row r="224" spans="1:12" s="92" customFormat="1" ht="30" x14ac:dyDescent="0.25">
      <c r="A224" s="200"/>
      <c r="B224" s="93" t="s">
        <v>144</v>
      </c>
      <c r="C224" s="150" t="s">
        <v>1181</v>
      </c>
      <c r="D224" s="136" t="s">
        <v>902</v>
      </c>
      <c r="E224" s="200"/>
      <c r="F224" s="107"/>
      <c r="G224" s="200"/>
      <c r="H224" s="200"/>
      <c r="I224" s="107"/>
      <c r="J224" s="200"/>
      <c r="K224" s="200"/>
      <c r="L224" s="151">
        <v>16695</v>
      </c>
    </row>
    <row r="225" spans="1:12" s="92" customFormat="1" ht="30" x14ac:dyDescent="0.25">
      <c r="A225" s="200"/>
      <c r="B225" s="93" t="s">
        <v>144</v>
      </c>
      <c r="C225" s="150" t="s">
        <v>1182</v>
      </c>
      <c r="D225" s="136" t="s">
        <v>902</v>
      </c>
      <c r="E225" s="200"/>
      <c r="F225" s="107"/>
      <c r="G225" s="200"/>
      <c r="H225" s="200"/>
      <c r="I225" s="107"/>
      <c r="J225" s="200"/>
      <c r="K225" s="200"/>
      <c r="L225" s="151">
        <v>17045</v>
      </c>
    </row>
    <row r="226" spans="1:12" s="92" customFormat="1" x14ac:dyDescent="0.25">
      <c r="A226" s="200"/>
      <c r="B226" s="93" t="s">
        <v>144</v>
      </c>
      <c r="C226" s="150" t="s">
        <v>1183</v>
      </c>
      <c r="D226" s="136" t="s">
        <v>902</v>
      </c>
      <c r="E226" s="200"/>
      <c r="F226" s="107"/>
      <c r="G226" s="200"/>
      <c r="H226" s="200"/>
      <c r="I226" s="107"/>
      <c r="J226" s="200"/>
      <c r="K226" s="200"/>
      <c r="L226" s="151">
        <v>17045</v>
      </c>
    </row>
    <row r="227" spans="1:12" s="92" customFormat="1" ht="30" x14ac:dyDescent="0.25">
      <c r="A227" s="200"/>
      <c r="B227" s="93" t="s">
        <v>144</v>
      </c>
      <c r="C227" s="150" t="s">
        <v>1145</v>
      </c>
      <c r="D227" s="136" t="s">
        <v>902</v>
      </c>
      <c r="E227" s="200"/>
      <c r="F227" s="107"/>
      <c r="G227" s="200"/>
      <c r="H227" s="200"/>
      <c r="I227" s="107"/>
      <c r="J227" s="200"/>
      <c r="K227" s="200"/>
      <c r="L227" s="151">
        <v>17045</v>
      </c>
    </row>
    <row r="228" spans="1:12" s="92" customFormat="1" x14ac:dyDescent="0.25">
      <c r="A228" s="200"/>
      <c r="B228" s="93" t="s">
        <v>144</v>
      </c>
      <c r="C228" s="150" t="s">
        <v>1146</v>
      </c>
      <c r="D228" s="136" t="s">
        <v>902</v>
      </c>
      <c r="E228" s="200"/>
      <c r="F228" s="107"/>
      <c r="G228" s="200"/>
      <c r="H228" s="200"/>
      <c r="I228" s="107"/>
      <c r="J228" s="200"/>
      <c r="K228" s="200"/>
      <c r="L228" s="151">
        <v>17445</v>
      </c>
    </row>
    <row r="229" spans="1:12" s="92" customFormat="1" ht="30" x14ac:dyDescent="0.25">
      <c r="A229" s="200"/>
      <c r="B229" s="93" t="s">
        <v>144</v>
      </c>
      <c r="C229" s="150" t="s">
        <v>1147</v>
      </c>
      <c r="D229" s="136" t="s">
        <v>902</v>
      </c>
      <c r="E229" s="200"/>
      <c r="F229" s="107"/>
      <c r="G229" s="200"/>
      <c r="H229" s="200"/>
      <c r="I229" s="107"/>
      <c r="J229" s="200"/>
      <c r="K229" s="200"/>
      <c r="L229" s="151">
        <v>15495</v>
      </c>
    </row>
    <row r="230" spans="1:12" s="92" customFormat="1" ht="30" x14ac:dyDescent="0.25">
      <c r="A230" s="200"/>
      <c r="B230" s="93" t="s">
        <v>144</v>
      </c>
      <c r="C230" s="150" t="s">
        <v>1148</v>
      </c>
      <c r="D230" s="136" t="s">
        <v>902</v>
      </c>
      <c r="E230" s="200"/>
      <c r="F230" s="107"/>
      <c r="G230" s="200"/>
      <c r="H230" s="200"/>
      <c r="I230" s="107"/>
      <c r="J230" s="200"/>
      <c r="K230" s="200"/>
      <c r="L230" s="151">
        <v>15545</v>
      </c>
    </row>
    <row r="231" spans="1:12" s="92" customFormat="1" ht="30" x14ac:dyDescent="0.25">
      <c r="A231" s="200"/>
      <c r="B231" s="93" t="s">
        <v>144</v>
      </c>
      <c r="C231" s="150" t="s">
        <v>1149</v>
      </c>
      <c r="D231" s="136" t="s">
        <v>902</v>
      </c>
      <c r="E231" s="200"/>
      <c r="F231" s="107"/>
      <c r="G231" s="200"/>
      <c r="H231" s="200"/>
      <c r="I231" s="107"/>
      <c r="J231" s="200"/>
      <c r="K231" s="200"/>
      <c r="L231" s="151">
        <v>16245</v>
      </c>
    </row>
    <row r="232" spans="1:12" s="92" customFormat="1" ht="30" x14ac:dyDescent="0.25">
      <c r="A232" s="200"/>
      <c r="B232" s="93" t="s">
        <v>144</v>
      </c>
      <c r="C232" s="150" t="s">
        <v>1150</v>
      </c>
      <c r="D232" s="136" t="s">
        <v>902</v>
      </c>
      <c r="E232" s="200"/>
      <c r="F232" s="107"/>
      <c r="G232" s="200"/>
      <c r="H232" s="200"/>
      <c r="I232" s="107"/>
      <c r="J232" s="200"/>
      <c r="K232" s="200"/>
      <c r="L232" s="151">
        <v>16045</v>
      </c>
    </row>
    <row r="233" spans="1:12" s="92" customFormat="1" ht="30" x14ac:dyDescent="0.25">
      <c r="A233" s="200"/>
      <c r="B233" s="93" t="s">
        <v>144</v>
      </c>
      <c r="C233" s="150" t="s">
        <v>1151</v>
      </c>
      <c r="D233" s="136" t="s">
        <v>902</v>
      </c>
      <c r="E233" s="200"/>
      <c r="F233" s="107"/>
      <c r="G233" s="200"/>
      <c r="H233" s="200"/>
      <c r="I233" s="107"/>
      <c r="J233" s="200"/>
      <c r="K233" s="200"/>
      <c r="L233" s="151">
        <v>14995</v>
      </c>
    </row>
    <row r="234" spans="1:12" s="92" customFormat="1" ht="30" x14ac:dyDescent="0.25">
      <c r="A234" s="200"/>
      <c r="B234" s="98" t="s">
        <v>144</v>
      </c>
      <c r="C234" s="152" t="s">
        <v>1152</v>
      </c>
      <c r="D234" s="109" t="s">
        <v>902</v>
      </c>
      <c r="E234" s="200"/>
      <c r="F234" s="153"/>
      <c r="G234" s="200"/>
      <c r="H234" s="200"/>
      <c r="I234" s="153"/>
      <c r="J234" s="200"/>
      <c r="K234" s="200"/>
      <c r="L234" s="154">
        <v>16245</v>
      </c>
    </row>
    <row r="235" spans="1:12" s="92" customFormat="1" x14ac:dyDescent="0.25">
      <c r="A235" s="199">
        <v>34</v>
      </c>
      <c r="B235" s="88" t="s">
        <v>144</v>
      </c>
      <c r="C235" s="88" t="s">
        <v>1153</v>
      </c>
      <c r="D235" s="133" t="s">
        <v>902</v>
      </c>
      <c r="E235" s="88"/>
      <c r="F235" s="88"/>
      <c r="G235" s="195"/>
      <c r="H235" s="195" t="s">
        <v>904</v>
      </c>
      <c r="I235" s="88"/>
      <c r="J235" s="200"/>
      <c r="K235" s="199"/>
      <c r="L235" s="132">
        <v>17195</v>
      </c>
    </row>
    <row r="236" spans="1:12" s="92" customFormat="1" x14ac:dyDescent="0.25">
      <c r="A236" s="200"/>
      <c r="B236" s="93" t="s">
        <v>144</v>
      </c>
      <c r="C236" s="93" t="s">
        <v>1154</v>
      </c>
      <c r="D236" s="136" t="s">
        <v>902</v>
      </c>
      <c r="E236" s="93"/>
      <c r="F236" s="93"/>
      <c r="G236" s="197"/>
      <c r="H236" s="197"/>
      <c r="I236" s="93"/>
      <c r="J236" s="200"/>
      <c r="K236" s="200"/>
      <c r="L236" s="151">
        <v>22000</v>
      </c>
    </row>
    <row r="237" spans="1:12" s="92" customFormat="1" x14ac:dyDescent="0.25">
      <c r="A237" s="201"/>
      <c r="B237" s="98" t="s">
        <v>144</v>
      </c>
      <c r="C237" s="98" t="s">
        <v>1155</v>
      </c>
      <c r="D237" s="109" t="s">
        <v>902</v>
      </c>
      <c r="E237" s="98"/>
      <c r="F237" s="98"/>
      <c r="G237" s="198"/>
      <c r="H237" s="198"/>
      <c r="I237" s="98"/>
      <c r="J237" s="201"/>
      <c r="K237" s="201"/>
      <c r="L237" s="155">
        <v>22500</v>
      </c>
    </row>
    <row r="238" spans="1:12" s="92" customFormat="1" x14ac:dyDescent="0.25">
      <c r="A238" s="200">
        <v>35</v>
      </c>
      <c r="B238" s="88" t="s">
        <v>144</v>
      </c>
      <c r="C238" s="156" t="s">
        <v>1156</v>
      </c>
      <c r="D238" s="133" t="s">
        <v>902</v>
      </c>
      <c r="E238" s="195" t="s">
        <v>1157</v>
      </c>
      <c r="F238" s="88"/>
      <c r="G238" s="195" t="s">
        <v>1158</v>
      </c>
      <c r="H238" s="195" t="s">
        <v>904</v>
      </c>
      <c r="I238" s="88"/>
      <c r="J238" s="195" t="s">
        <v>1174</v>
      </c>
      <c r="K238" s="195"/>
      <c r="L238" s="132">
        <v>14536</v>
      </c>
    </row>
    <row r="239" spans="1:12" s="92" customFormat="1" x14ac:dyDescent="0.25">
      <c r="A239" s="200"/>
      <c r="B239" s="93" t="s">
        <v>144</v>
      </c>
      <c r="C239" s="157" t="s">
        <v>1159</v>
      </c>
      <c r="D239" s="136" t="s">
        <v>902</v>
      </c>
      <c r="E239" s="197"/>
      <c r="F239" s="93"/>
      <c r="G239" s="197"/>
      <c r="H239" s="197"/>
      <c r="I239" s="93"/>
      <c r="J239" s="197"/>
      <c r="K239" s="197"/>
      <c r="L239" s="151">
        <v>14636</v>
      </c>
    </row>
    <row r="240" spans="1:12" s="92" customFormat="1" x14ac:dyDescent="0.25">
      <c r="A240" s="200"/>
      <c r="B240" s="93" t="s">
        <v>144</v>
      </c>
      <c r="C240" s="157" t="s">
        <v>1160</v>
      </c>
      <c r="D240" s="136" t="s">
        <v>902</v>
      </c>
      <c r="E240" s="197" t="s">
        <v>1161</v>
      </c>
      <c r="F240" s="93"/>
      <c r="G240" s="197"/>
      <c r="H240" s="197"/>
      <c r="I240" s="93"/>
      <c r="J240" s="197"/>
      <c r="K240" s="197"/>
      <c r="L240" s="151">
        <v>14536</v>
      </c>
    </row>
    <row r="241" spans="1:12" s="92" customFormat="1" x14ac:dyDescent="0.25">
      <c r="A241" s="200"/>
      <c r="B241" s="93" t="s">
        <v>144</v>
      </c>
      <c r="C241" s="157" t="s">
        <v>1162</v>
      </c>
      <c r="D241" s="136" t="s">
        <v>902</v>
      </c>
      <c r="E241" s="197"/>
      <c r="F241" s="93"/>
      <c r="G241" s="197"/>
      <c r="H241" s="197"/>
      <c r="I241" s="93"/>
      <c r="J241" s="197"/>
      <c r="K241" s="197"/>
      <c r="L241" s="151">
        <v>14536</v>
      </c>
    </row>
    <row r="242" spans="1:12" s="92" customFormat="1" x14ac:dyDescent="0.25">
      <c r="A242" s="200"/>
      <c r="B242" s="93" t="s">
        <v>144</v>
      </c>
      <c r="C242" s="157" t="s">
        <v>1163</v>
      </c>
      <c r="D242" s="136" t="s">
        <v>902</v>
      </c>
      <c r="E242" s="197"/>
      <c r="F242" s="93"/>
      <c r="G242" s="197"/>
      <c r="H242" s="197"/>
      <c r="I242" s="93"/>
      <c r="J242" s="197"/>
      <c r="K242" s="197"/>
      <c r="L242" s="151">
        <v>14886</v>
      </c>
    </row>
    <row r="243" spans="1:12" s="92" customFormat="1" x14ac:dyDescent="0.25">
      <c r="A243" s="200"/>
      <c r="B243" s="93" t="s">
        <v>144</v>
      </c>
      <c r="C243" s="157" t="s">
        <v>1164</v>
      </c>
      <c r="D243" s="136" t="s">
        <v>902</v>
      </c>
      <c r="E243" s="197"/>
      <c r="F243" s="93"/>
      <c r="G243" s="197"/>
      <c r="H243" s="197"/>
      <c r="I243" s="93"/>
      <c r="J243" s="197"/>
      <c r="K243" s="197"/>
      <c r="L243" s="151">
        <v>14886</v>
      </c>
    </row>
    <row r="244" spans="1:12" s="92" customFormat="1" x14ac:dyDescent="0.25">
      <c r="A244" s="200"/>
      <c r="B244" s="93" t="s">
        <v>144</v>
      </c>
      <c r="C244" s="157" t="s">
        <v>1165</v>
      </c>
      <c r="D244" s="136" t="s">
        <v>902</v>
      </c>
      <c r="E244" s="197"/>
      <c r="F244" s="93"/>
      <c r="G244" s="197"/>
      <c r="H244" s="197"/>
      <c r="I244" s="93"/>
      <c r="J244" s="197"/>
      <c r="K244" s="197"/>
      <c r="L244" s="151">
        <v>14886</v>
      </c>
    </row>
    <row r="245" spans="1:12" s="92" customFormat="1" ht="30" x14ac:dyDescent="0.25">
      <c r="A245" s="200"/>
      <c r="B245" s="93" t="s">
        <v>144</v>
      </c>
      <c r="C245" s="157" t="s">
        <v>1166</v>
      </c>
      <c r="D245" s="136" t="s">
        <v>902</v>
      </c>
      <c r="E245" s="197"/>
      <c r="F245" s="93"/>
      <c r="G245" s="197"/>
      <c r="H245" s="197"/>
      <c r="I245" s="93"/>
      <c r="J245" s="197"/>
      <c r="K245" s="197"/>
      <c r="L245" s="151">
        <v>14886</v>
      </c>
    </row>
    <row r="246" spans="1:12" s="92" customFormat="1" x14ac:dyDescent="0.25">
      <c r="A246" s="200"/>
      <c r="B246" s="93" t="s">
        <v>144</v>
      </c>
      <c r="C246" s="157" t="s">
        <v>1167</v>
      </c>
      <c r="D246" s="136" t="s">
        <v>902</v>
      </c>
      <c r="E246" s="197"/>
      <c r="F246" s="93"/>
      <c r="G246" s="197"/>
      <c r="H246" s="197"/>
      <c r="I246" s="93"/>
      <c r="J246" s="197"/>
      <c r="K246" s="197"/>
      <c r="L246" s="151">
        <v>15086</v>
      </c>
    </row>
    <row r="247" spans="1:12" s="92" customFormat="1" x14ac:dyDescent="0.25">
      <c r="A247" s="200"/>
      <c r="B247" s="104" t="s">
        <v>144</v>
      </c>
      <c r="C247" s="158" t="s">
        <v>1168</v>
      </c>
      <c r="D247" s="109" t="s">
        <v>902</v>
      </c>
      <c r="E247" s="198"/>
      <c r="F247" s="98"/>
      <c r="G247" s="198"/>
      <c r="H247" s="198"/>
      <c r="I247" s="98"/>
      <c r="J247" s="198"/>
      <c r="K247" s="198"/>
      <c r="L247" s="155">
        <v>15286</v>
      </c>
    </row>
    <row r="248" spans="1:12" s="92" customFormat="1" ht="30" x14ac:dyDescent="0.25">
      <c r="A248" s="199">
        <v>36</v>
      </c>
      <c r="B248" s="88" t="s">
        <v>144</v>
      </c>
      <c r="C248" s="156" t="s">
        <v>1169</v>
      </c>
      <c r="D248" s="179" t="s">
        <v>902</v>
      </c>
      <c r="E248" s="195" t="s">
        <v>1011</v>
      </c>
      <c r="F248" s="88"/>
      <c r="G248" s="195" t="s">
        <v>1176</v>
      </c>
      <c r="H248" s="195" t="s">
        <v>904</v>
      </c>
      <c r="I248" s="88"/>
      <c r="J248" s="195" t="s">
        <v>1175</v>
      </c>
      <c r="K248" s="204"/>
      <c r="L248" s="132">
        <v>15040</v>
      </c>
    </row>
    <row r="249" spans="1:12" s="92" customFormat="1" ht="30" x14ac:dyDescent="0.25">
      <c r="A249" s="200"/>
      <c r="B249" s="93" t="s">
        <v>144</v>
      </c>
      <c r="C249" s="157" t="s">
        <v>1170</v>
      </c>
      <c r="D249" s="180" t="s">
        <v>902</v>
      </c>
      <c r="E249" s="197"/>
      <c r="F249" s="93"/>
      <c r="G249" s="197"/>
      <c r="H249" s="197"/>
      <c r="I249" s="93"/>
      <c r="J249" s="197"/>
      <c r="K249" s="205"/>
      <c r="L249" s="151">
        <v>14840</v>
      </c>
    </row>
    <row r="250" spans="1:12" s="92" customFormat="1" ht="36.75" customHeight="1" x14ac:dyDescent="0.25">
      <c r="A250" s="200"/>
      <c r="B250" s="93" t="s">
        <v>144</v>
      </c>
      <c r="C250" s="157" t="s">
        <v>1171</v>
      </c>
      <c r="D250" s="180" t="s">
        <v>902</v>
      </c>
      <c r="E250" s="197"/>
      <c r="F250" s="93"/>
      <c r="G250" s="197"/>
      <c r="H250" s="197"/>
      <c r="I250" s="93"/>
      <c r="J250" s="197"/>
      <c r="K250" s="205"/>
      <c r="L250" s="151">
        <v>15240</v>
      </c>
    </row>
    <row r="251" spans="1:12" s="92" customFormat="1" ht="36.75" customHeight="1" x14ac:dyDescent="0.25">
      <c r="A251" s="200"/>
      <c r="B251" s="93" t="s">
        <v>144</v>
      </c>
      <c r="C251" s="157" t="s">
        <v>1172</v>
      </c>
      <c r="D251" s="180" t="s">
        <v>902</v>
      </c>
      <c r="E251" s="197"/>
      <c r="F251" s="93"/>
      <c r="G251" s="197"/>
      <c r="H251" s="197"/>
      <c r="I251" s="93"/>
      <c r="J251" s="197"/>
      <c r="K251" s="205"/>
      <c r="L251" s="151">
        <v>15040</v>
      </c>
    </row>
    <row r="252" spans="1:12" s="92" customFormat="1" ht="30" x14ac:dyDescent="0.25">
      <c r="A252" s="200"/>
      <c r="B252" s="93" t="s">
        <v>144</v>
      </c>
      <c r="C252" s="157" t="s">
        <v>1173</v>
      </c>
      <c r="D252" s="180" t="s">
        <v>902</v>
      </c>
      <c r="E252" s="197"/>
      <c r="F252" s="93"/>
      <c r="G252" s="197"/>
      <c r="H252" s="197"/>
      <c r="I252" s="93"/>
      <c r="J252" s="197"/>
      <c r="K252" s="205"/>
      <c r="L252" s="151">
        <v>15240</v>
      </c>
    </row>
    <row r="253" spans="1:12" s="92" customFormat="1" x14ac:dyDescent="0.25">
      <c r="A253" s="200"/>
      <c r="B253" s="93" t="s">
        <v>144</v>
      </c>
      <c r="C253" s="157" t="s">
        <v>1007</v>
      </c>
      <c r="D253" s="180" t="s">
        <v>902</v>
      </c>
      <c r="E253" s="197"/>
      <c r="F253" s="93"/>
      <c r="G253" s="197"/>
      <c r="H253" s="197"/>
      <c r="I253" s="93"/>
      <c r="J253" s="197"/>
      <c r="K253" s="205"/>
      <c r="L253" s="151">
        <v>14790</v>
      </c>
    </row>
    <row r="254" spans="1:12" s="92" customFormat="1" x14ac:dyDescent="0.25">
      <c r="A254" s="201"/>
      <c r="B254" s="98" t="s">
        <v>144</v>
      </c>
      <c r="C254" s="188" t="s">
        <v>1008</v>
      </c>
      <c r="D254" s="181" t="s">
        <v>902</v>
      </c>
      <c r="E254" s="198"/>
      <c r="F254" s="98"/>
      <c r="G254" s="198"/>
      <c r="H254" s="198"/>
      <c r="I254" s="98"/>
      <c r="J254" s="198"/>
      <c r="K254" s="206"/>
      <c r="L254" s="155">
        <v>14790</v>
      </c>
    </row>
    <row r="255" spans="1:12" s="92" customFormat="1" x14ac:dyDescent="0.25">
      <c r="A255" s="146"/>
      <c r="B255" s="107"/>
      <c r="C255" s="107"/>
      <c r="D255" s="146"/>
      <c r="E255" s="107"/>
      <c r="F255" s="107"/>
      <c r="G255" s="107"/>
      <c r="H255" s="107"/>
      <c r="I255" s="107"/>
      <c r="J255" s="107"/>
      <c r="K255" s="107"/>
      <c r="L255" s="148"/>
    </row>
    <row r="256" spans="1:12" s="82" customFormat="1" ht="20.100000000000001" customHeight="1" x14ac:dyDescent="0.25"/>
    <row r="257" spans="1:1" s="82" customFormat="1" ht="20.100000000000001" customHeight="1" x14ac:dyDescent="0.25">
      <c r="A257" s="159"/>
    </row>
    <row r="258" spans="1:1" s="82" customFormat="1" ht="20.100000000000001" customHeight="1" x14ac:dyDescent="0.25"/>
    <row r="259" spans="1:1" s="82" customFormat="1" ht="20.100000000000001" customHeight="1" x14ac:dyDescent="0.25"/>
    <row r="260" spans="1:1" s="82" customFormat="1" ht="20.100000000000001" customHeight="1" x14ac:dyDescent="0.25"/>
    <row r="261" spans="1:1" s="82" customFormat="1" ht="20.100000000000001" customHeight="1" x14ac:dyDescent="0.25"/>
    <row r="262" spans="1:1" s="82" customFormat="1" ht="20.100000000000001" customHeight="1" x14ac:dyDescent="0.25"/>
    <row r="263" spans="1:1" s="82" customFormat="1" ht="20.100000000000001" customHeight="1" x14ac:dyDescent="0.25"/>
    <row r="264" spans="1:1" s="82" customFormat="1" ht="20.100000000000001" customHeight="1" x14ac:dyDescent="0.25"/>
    <row r="265" spans="1:1" s="82" customFormat="1" ht="20.100000000000001" customHeight="1" x14ac:dyDescent="0.25"/>
    <row r="266" spans="1:1" s="82" customFormat="1" ht="20.100000000000001" customHeight="1" x14ac:dyDescent="0.25"/>
    <row r="267" spans="1:1" s="82" customFormat="1" x14ac:dyDescent="0.25"/>
    <row r="268" spans="1:1" s="82" customFormat="1" x14ac:dyDescent="0.25"/>
    <row r="269" spans="1:1" s="82" customFormat="1" x14ac:dyDescent="0.25"/>
    <row r="270" spans="1:1" s="82" customFormat="1" x14ac:dyDescent="0.25"/>
    <row r="271" spans="1:1" s="82" customFormat="1" x14ac:dyDescent="0.25"/>
    <row r="272" spans="1:1" s="82" customFormat="1" x14ac:dyDescent="0.25"/>
    <row r="273" s="82" customFormat="1" x14ac:dyDescent="0.25"/>
    <row r="274" s="82" customFormat="1" x14ac:dyDescent="0.25"/>
    <row r="275" s="82" customFormat="1" x14ac:dyDescent="0.25"/>
    <row r="276" s="82" customFormat="1" x14ac:dyDescent="0.25"/>
    <row r="277" s="82" customFormat="1" x14ac:dyDescent="0.25"/>
    <row r="278" s="82" customFormat="1" x14ac:dyDescent="0.25"/>
    <row r="279" s="82" customFormat="1" x14ac:dyDescent="0.25"/>
    <row r="280" s="82" customFormat="1" x14ac:dyDescent="0.25"/>
    <row r="281" s="82" customFormat="1" x14ac:dyDescent="0.25"/>
    <row r="282" s="82" customFormat="1" x14ac:dyDescent="0.25"/>
    <row r="283" s="82" customFormat="1" x14ac:dyDescent="0.25"/>
    <row r="284" s="82" customFormat="1" x14ac:dyDescent="0.25"/>
    <row r="285" s="82" customFormat="1" x14ac:dyDescent="0.25"/>
    <row r="286" s="82" customFormat="1" x14ac:dyDescent="0.25"/>
    <row r="287" s="82" customFormat="1" x14ac:dyDescent="0.25"/>
    <row r="288" s="82" customFormat="1" x14ac:dyDescent="0.25"/>
    <row r="289" s="82" customFormat="1" x14ac:dyDescent="0.25"/>
    <row r="290" s="82" customFormat="1" x14ac:dyDescent="0.25"/>
    <row r="291" s="82" customFormat="1" x14ac:dyDescent="0.25"/>
    <row r="292" s="82" customFormat="1" x14ac:dyDescent="0.25"/>
    <row r="293" s="82" customFormat="1" x14ac:dyDescent="0.25"/>
    <row r="294" s="82" customFormat="1" x14ac:dyDescent="0.25"/>
    <row r="295" s="82" customFormat="1" x14ac:dyDescent="0.25"/>
    <row r="296" s="82" customFormat="1" x14ac:dyDescent="0.25"/>
    <row r="297" s="82" customFormat="1" x14ac:dyDescent="0.25"/>
    <row r="298" s="82" customFormat="1" x14ac:dyDescent="0.25"/>
    <row r="299" s="82" customFormat="1" x14ac:dyDescent="0.25"/>
    <row r="300" s="82" customFormat="1" x14ac:dyDescent="0.25"/>
    <row r="301" s="82" customFormat="1" x14ac:dyDescent="0.25"/>
    <row r="302" s="82" customFormat="1" x14ac:dyDescent="0.25"/>
    <row r="303" s="82" customFormat="1" x14ac:dyDescent="0.25"/>
    <row r="304" s="82" customFormat="1" x14ac:dyDescent="0.25"/>
    <row r="305" s="82" customFormat="1" x14ac:dyDescent="0.25"/>
    <row r="306" s="82" customFormat="1" x14ac:dyDescent="0.25"/>
    <row r="307" s="82" customFormat="1" x14ac:dyDescent="0.25"/>
    <row r="308" s="82" customFormat="1" x14ac:dyDescent="0.25"/>
    <row r="309" s="82" customFormat="1" x14ac:dyDescent="0.25"/>
    <row r="310" s="82" customFormat="1" x14ac:dyDescent="0.25"/>
    <row r="311" s="82" customFormat="1" x14ac:dyDescent="0.25"/>
    <row r="312" s="82" customFormat="1" x14ac:dyDescent="0.25"/>
    <row r="313" s="82" customFormat="1" x14ac:dyDescent="0.25"/>
    <row r="314" s="82" customFormat="1" x14ac:dyDescent="0.25"/>
    <row r="315" s="82" customFormat="1" x14ac:dyDescent="0.25"/>
    <row r="316" s="82" customFormat="1" x14ac:dyDescent="0.25"/>
    <row r="317" s="82" customFormat="1" x14ac:dyDescent="0.25"/>
    <row r="318" s="82" customFormat="1" x14ac:dyDescent="0.25"/>
    <row r="319" s="82" customFormat="1" x14ac:dyDescent="0.25"/>
    <row r="320" s="82" customFormat="1" x14ac:dyDescent="0.25"/>
    <row r="321" s="82" customFormat="1" x14ac:dyDescent="0.25"/>
    <row r="322" s="82" customFormat="1" x14ac:dyDescent="0.25"/>
    <row r="323" s="82" customFormat="1" x14ac:dyDescent="0.25"/>
    <row r="324" s="82" customFormat="1" x14ac:dyDescent="0.25"/>
    <row r="325" s="82" customFormat="1" x14ac:dyDescent="0.25"/>
    <row r="326" s="82" customFormat="1" x14ac:dyDescent="0.25"/>
    <row r="327" s="82" customFormat="1" x14ac:dyDescent="0.25"/>
    <row r="328" s="82" customFormat="1" x14ac:dyDescent="0.25"/>
    <row r="329" s="82" customFormat="1" x14ac:dyDescent="0.25"/>
    <row r="330" s="82" customFormat="1" x14ac:dyDescent="0.25"/>
    <row r="331" s="82" customFormat="1" x14ac:dyDescent="0.25"/>
    <row r="332" s="82" customFormat="1" x14ac:dyDescent="0.25"/>
    <row r="333" s="82" customFormat="1" x14ac:dyDescent="0.25"/>
    <row r="334" s="82" customFormat="1" x14ac:dyDescent="0.25"/>
    <row r="335" s="82" customFormat="1" x14ac:dyDescent="0.25"/>
    <row r="336" s="82" customFormat="1" x14ac:dyDescent="0.25"/>
    <row r="337" s="82" customFormat="1" x14ac:dyDescent="0.25"/>
    <row r="338" s="82" customFormat="1" x14ac:dyDescent="0.25"/>
    <row r="339" s="82" customFormat="1" x14ac:dyDescent="0.25"/>
    <row r="340" s="82" customFormat="1" x14ac:dyDescent="0.25"/>
    <row r="341" s="82" customFormat="1" x14ac:dyDescent="0.25"/>
    <row r="342" s="82" customFormat="1" x14ac:dyDescent="0.25"/>
    <row r="343" s="82" customFormat="1" x14ac:dyDescent="0.25"/>
    <row r="344" s="82" customFormat="1" x14ac:dyDescent="0.25"/>
    <row r="345" s="82" customFormat="1" x14ac:dyDescent="0.25"/>
    <row r="346" s="82" customFormat="1" x14ac:dyDescent="0.25"/>
    <row r="347" s="82" customFormat="1" x14ac:dyDescent="0.25"/>
    <row r="348" s="82" customFormat="1" x14ac:dyDescent="0.25"/>
    <row r="349" s="82" customFormat="1" x14ac:dyDescent="0.25"/>
    <row r="350" s="82" customFormat="1" x14ac:dyDescent="0.25"/>
    <row r="351" s="82" customFormat="1" x14ac:dyDescent="0.25"/>
    <row r="352" s="82" customFormat="1" x14ac:dyDescent="0.25"/>
    <row r="353" s="82" customFormat="1" x14ac:dyDescent="0.25"/>
    <row r="354" s="82" customFormat="1" x14ac:dyDescent="0.25"/>
    <row r="355" s="82" customFormat="1" x14ac:dyDescent="0.25"/>
    <row r="356" s="82" customFormat="1" x14ac:dyDescent="0.25"/>
    <row r="357" s="82" customFormat="1" x14ac:dyDescent="0.25"/>
    <row r="358" s="82" customFormat="1" x14ac:dyDescent="0.25"/>
    <row r="359" s="82" customFormat="1" x14ac:dyDescent="0.25"/>
    <row r="360" s="82" customFormat="1" x14ac:dyDescent="0.25"/>
    <row r="361" s="82" customFormat="1" x14ac:dyDescent="0.25"/>
    <row r="362" s="82" customFormat="1" x14ac:dyDescent="0.25"/>
    <row r="363" s="82" customFormat="1" x14ac:dyDescent="0.25"/>
    <row r="364" s="82" customFormat="1" x14ac:dyDescent="0.25"/>
    <row r="365" s="82" customFormat="1" x14ac:dyDescent="0.25"/>
    <row r="366" s="82" customFormat="1" x14ac:dyDescent="0.25"/>
    <row r="367" s="82" customFormat="1" x14ac:dyDescent="0.25"/>
    <row r="368" s="82" customFormat="1" x14ac:dyDescent="0.25"/>
    <row r="369" s="82" customFormat="1" x14ac:dyDescent="0.25"/>
    <row r="370" s="82" customFormat="1" x14ac:dyDescent="0.25"/>
    <row r="371" s="82" customFormat="1" x14ac:dyDescent="0.25"/>
    <row r="372" s="82" customFormat="1" x14ac:dyDescent="0.25"/>
    <row r="373" s="82" customFormat="1" x14ac:dyDescent="0.25"/>
    <row r="374" s="82" customFormat="1" x14ac:dyDescent="0.25"/>
    <row r="375" s="82" customFormat="1" x14ac:dyDescent="0.25"/>
    <row r="376" s="82" customFormat="1" x14ac:dyDescent="0.25"/>
    <row r="377" s="82" customFormat="1" x14ac:dyDescent="0.25"/>
    <row r="378" s="82" customFormat="1" x14ac:dyDescent="0.25"/>
    <row r="379" s="82" customFormat="1" x14ac:dyDescent="0.25"/>
    <row r="380" s="82" customFormat="1" x14ac:dyDescent="0.25"/>
    <row r="381" s="82" customFormat="1" x14ac:dyDescent="0.25"/>
    <row r="382" s="82" customFormat="1" x14ac:dyDescent="0.25"/>
    <row r="383" s="82" customFormat="1" x14ac:dyDescent="0.25"/>
    <row r="384" s="82" customFormat="1" x14ac:dyDescent="0.25"/>
    <row r="385" s="82" customFormat="1" x14ac:dyDescent="0.25"/>
    <row r="386" s="82" customFormat="1" x14ac:dyDescent="0.25"/>
    <row r="387" s="82" customFormat="1" x14ac:dyDescent="0.25"/>
    <row r="388" s="82" customFormat="1" x14ac:dyDescent="0.25"/>
    <row r="389" s="82" customFormat="1" x14ac:dyDescent="0.25"/>
    <row r="390" s="82" customFormat="1" x14ac:dyDescent="0.25"/>
    <row r="391" s="82" customFormat="1" x14ac:dyDescent="0.25"/>
    <row r="392" s="82" customFormat="1" x14ac:dyDescent="0.25"/>
    <row r="393" s="82" customFormat="1" x14ac:dyDescent="0.25"/>
    <row r="394" s="82" customFormat="1" x14ac:dyDescent="0.25"/>
    <row r="395" s="82" customFormat="1" x14ac:dyDescent="0.25"/>
    <row r="396" s="82" customFormat="1" x14ac:dyDescent="0.25"/>
    <row r="397" s="82" customFormat="1" x14ac:dyDescent="0.25"/>
    <row r="398" s="82" customFormat="1" x14ac:dyDescent="0.25"/>
    <row r="399" s="82" customFormat="1" x14ac:dyDescent="0.25"/>
    <row r="400" s="82" customFormat="1" x14ac:dyDescent="0.25"/>
    <row r="401" s="82" customFormat="1" x14ac:dyDescent="0.25"/>
    <row r="402" s="82" customFormat="1" x14ac:dyDescent="0.25"/>
    <row r="403" s="82" customFormat="1" x14ac:dyDescent="0.25"/>
    <row r="404" s="82" customFormat="1" x14ac:dyDescent="0.25"/>
    <row r="405" s="82" customFormat="1" x14ac:dyDescent="0.25"/>
    <row r="406" s="82" customFormat="1" x14ac:dyDescent="0.25"/>
    <row r="407" s="82" customFormat="1" x14ac:dyDescent="0.25"/>
    <row r="408" s="82" customFormat="1" x14ac:dyDescent="0.25"/>
    <row r="409" s="82" customFormat="1" x14ac:dyDescent="0.25"/>
    <row r="410" s="82" customFormat="1" x14ac:dyDescent="0.25"/>
    <row r="411" s="82" customFormat="1" x14ac:dyDescent="0.25"/>
    <row r="412" s="82" customFormat="1" x14ac:dyDescent="0.25"/>
    <row r="413" s="82" customFormat="1" x14ac:dyDescent="0.25"/>
    <row r="414" s="82" customFormat="1" x14ac:dyDescent="0.25"/>
    <row r="415" s="82" customFormat="1" x14ac:dyDescent="0.25"/>
    <row r="416" s="82" customFormat="1" x14ac:dyDescent="0.25"/>
    <row r="417" s="82" customFormat="1" x14ac:dyDescent="0.25"/>
    <row r="418" s="82" customFormat="1" x14ac:dyDescent="0.25"/>
    <row r="419" s="82" customFormat="1" x14ac:dyDescent="0.25"/>
    <row r="420" s="82" customFormat="1" x14ac:dyDescent="0.25"/>
    <row r="421" s="82" customFormat="1" x14ac:dyDescent="0.25"/>
    <row r="422" s="82" customFormat="1" x14ac:dyDescent="0.25"/>
    <row r="423" s="82" customFormat="1" x14ac:dyDescent="0.25"/>
    <row r="424" s="82" customFormat="1" x14ac:dyDescent="0.25"/>
    <row r="425" s="82" customFormat="1" x14ac:dyDescent="0.25"/>
    <row r="426" s="82" customFormat="1" x14ac:dyDescent="0.25"/>
    <row r="427" s="82" customFormat="1" x14ac:dyDescent="0.25"/>
    <row r="428" s="82" customFormat="1" x14ac:dyDescent="0.25"/>
    <row r="429" s="82" customFormat="1" x14ac:dyDescent="0.25"/>
    <row r="430" s="82" customFormat="1" x14ac:dyDescent="0.25"/>
    <row r="431" s="82" customFormat="1" x14ac:dyDescent="0.25"/>
    <row r="432" s="82" customFormat="1" x14ac:dyDescent="0.25"/>
    <row r="433" s="82" customFormat="1" x14ac:dyDescent="0.25"/>
    <row r="434" s="82" customFormat="1" x14ac:dyDescent="0.25"/>
    <row r="435" s="82" customFormat="1" x14ac:dyDescent="0.25"/>
    <row r="436" s="82" customFormat="1" x14ac:dyDescent="0.25"/>
    <row r="437" s="82" customFormat="1" x14ac:dyDescent="0.25"/>
    <row r="438" s="82" customFormat="1" x14ac:dyDescent="0.25"/>
    <row r="439" s="82" customFormat="1" x14ac:dyDescent="0.25"/>
    <row r="440" s="82" customFormat="1" x14ac:dyDescent="0.25"/>
    <row r="441" s="82" customFormat="1" x14ac:dyDescent="0.25"/>
    <row r="442" s="82" customFormat="1" x14ac:dyDescent="0.25"/>
    <row r="443" s="82" customFormat="1" x14ac:dyDescent="0.25"/>
    <row r="444" s="82" customFormat="1" x14ac:dyDescent="0.25"/>
    <row r="445" s="82" customFormat="1" x14ac:dyDescent="0.25"/>
    <row r="446" s="82" customFormat="1" x14ac:dyDescent="0.25"/>
    <row r="447" s="82" customFormat="1" x14ac:dyDescent="0.25"/>
    <row r="448" s="82" customFormat="1" x14ac:dyDescent="0.25"/>
    <row r="449" s="82" customFormat="1" x14ac:dyDescent="0.25"/>
    <row r="450" s="82" customFormat="1" x14ac:dyDescent="0.25"/>
    <row r="451" s="82" customFormat="1" x14ac:dyDescent="0.25"/>
    <row r="452" s="82" customFormat="1" x14ac:dyDescent="0.25"/>
    <row r="453" s="82" customFormat="1" x14ac:dyDescent="0.25"/>
    <row r="454" s="82" customFormat="1" x14ac:dyDescent="0.25"/>
    <row r="455" s="82" customFormat="1" x14ac:dyDescent="0.25"/>
    <row r="456" s="82" customFormat="1" x14ac:dyDescent="0.25"/>
    <row r="457" s="82" customFormat="1" x14ac:dyDescent="0.25"/>
    <row r="458" s="82" customFormat="1" x14ac:dyDescent="0.25"/>
    <row r="459" s="82" customFormat="1" x14ac:dyDescent="0.25"/>
    <row r="460" s="82" customFormat="1" x14ac:dyDescent="0.25"/>
    <row r="461" s="82" customFormat="1" x14ac:dyDescent="0.25"/>
    <row r="462" s="82" customFormat="1" x14ac:dyDescent="0.25"/>
    <row r="463" s="82" customFormat="1" x14ac:dyDescent="0.25"/>
    <row r="464" s="82" customFormat="1" x14ac:dyDescent="0.25"/>
    <row r="465" s="82" customFormat="1" x14ac:dyDescent="0.25"/>
    <row r="466" s="82" customFormat="1" x14ac:dyDescent="0.25"/>
    <row r="467" s="82" customFormat="1" x14ac:dyDescent="0.25"/>
    <row r="468" s="82" customFormat="1" x14ac:dyDescent="0.25"/>
    <row r="469" s="82" customFormat="1" x14ac:dyDescent="0.25"/>
    <row r="470" s="82" customFormat="1" x14ac:dyDescent="0.25"/>
    <row r="471" s="82" customFormat="1" x14ac:dyDescent="0.25"/>
    <row r="472" s="82" customFormat="1" x14ac:dyDescent="0.25"/>
    <row r="473" s="82" customFormat="1" x14ac:dyDescent="0.25"/>
    <row r="474" s="82" customFormat="1" x14ac:dyDescent="0.25"/>
    <row r="475" s="82" customFormat="1" x14ac:dyDescent="0.25"/>
    <row r="476" s="82" customFormat="1" x14ac:dyDescent="0.25"/>
    <row r="477" s="82" customFormat="1" x14ac:dyDescent="0.25"/>
    <row r="478" s="82" customFormat="1" x14ac:dyDescent="0.25"/>
    <row r="479" s="82" customFormat="1" x14ac:dyDescent="0.25"/>
    <row r="480" s="82" customFormat="1" x14ac:dyDescent="0.25"/>
    <row r="481" s="82" customFormat="1" x14ac:dyDescent="0.25"/>
    <row r="482" s="82" customFormat="1" x14ac:dyDescent="0.25"/>
    <row r="483" s="82" customFormat="1" x14ac:dyDescent="0.25"/>
    <row r="484" s="82" customFormat="1" x14ac:dyDescent="0.25"/>
    <row r="485" s="82" customFormat="1" x14ac:dyDescent="0.25"/>
    <row r="486" s="82" customFormat="1" x14ac:dyDescent="0.25"/>
    <row r="487" s="82" customFormat="1" x14ac:dyDescent="0.25"/>
    <row r="488" s="82" customFormat="1" x14ac:dyDescent="0.25"/>
    <row r="489" s="82" customFormat="1" x14ac:dyDescent="0.25"/>
    <row r="490" s="82" customFormat="1" x14ac:dyDescent="0.25"/>
    <row r="491" s="82" customFormat="1" x14ac:dyDescent="0.25"/>
    <row r="492" s="82" customFormat="1" x14ac:dyDescent="0.25"/>
    <row r="493" s="82" customFormat="1" x14ac:dyDescent="0.25"/>
    <row r="494" s="82" customFormat="1" x14ac:dyDescent="0.25"/>
    <row r="495" s="82" customFormat="1" x14ac:dyDescent="0.25"/>
    <row r="496" s="82" customFormat="1" x14ac:dyDescent="0.25"/>
    <row r="497" s="82" customFormat="1" x14ac:dyDescent="0.25"/>
    <row r="498" s="82" customFormat="1" x14ac:dyDescent="0.25"/>
    <row r="499" s="82" customFormat="1" x14ac:dyDescent="0.25"/>
    <row r="500" s="82" customFormat="1" x14ac:dyDescent="0.25"/>
    <row r="501" s="82" customFormat="1" x14ac:dyDescent="0.25"/>
    <row r="502" s="82" customFormat="1" x14ac:dyDescent="0.25"/>
    <row r="503" s="82" customFormat="1" x14ac:dyDescent="0.25"/>
    <row r="504" s="82" customFormat="1" x14ac:dyDescent="0.25"/>
    <row r="505" s="82" customFormat="1" x14ac:dyDescent="0.25"/>
    <row r="506" s="82" customFormat="1" x14ac:dyDescent="0.25"/>
    <row r="507" s="82" customFormat="1" x14ac:dyDescent="0.25"/>
    <row r="508" s="82" customFormat="1" x14ac:dyDescent="0.25"/>
    <row r="509" s="82" customFormat="1" x14ac:dyDescent="0.25"/>
    <row r="510" s="82" customFormat="1" x14ac:dyDescent="0.25"/>
    <row r="511" s="82" customFormat="1" x14ac:dyDescent="0.25"/>
    <row r="512" s="82" customFormat="1" x14ac:dyDescent="0.25"/>
    <row r="513" s="82" customFormat="1" x14ac:dyDescent="0.25"/>
    <row r="514" s="82" customFormat="1" x14ac:dyDescent="0.25"/>
    <row r="515" s="82" customFormat="1" x14ac:dyDescent="0.25"/>
    <row r="516" s="82" customFormat="1" x14ac:dyDescent="0.25"/>
    <row r="517" s="82" customFormat="1" x14ac:dyDescent="0.25"/>
    <row r="518" s="82" customFormat="1" x14ac:dyDescent="0.25"/>
    <row r="519" s="82" customFormat="1" x14ac:dyDescent="0.25"/>
    <row r="520" s="82" customFormat="1" x14ac:dyDescent="0.25"/>
    <row r="521" s="82" customFormat="1" x14ac:dyDescent="0.25"/>
    <row r="522" s="82" customFormat="1" x14ac:dyDescent="0.25"/>
    <row r="523" s="82" customFormat="1" x14ac:dyDescent="0.25"/>
    <row r="524" s="82" customFormat="1" x14ac:dyDescent="0.25"/>
    <row r="525" s="82" customFormat="1" x14ac:dyDescent="0.25"/>
    <row r="526" s="82" customFormat="1" x14ac:dyDescent="0.25"/>
    <row r="527" s="82" customFormat="1" x14ac:dyDescent="0.25"/>
    <row r="528" s="82" customFormat="1" x14ac:dyDescent="0.25"/>
    <row r="529" s="82" customFormat="1" x14ac:dyDescent="0.25"/>
    <row r="530" s="82" customFormat="1" x14ac:dyDescent="0.25"/>
    <row r="531" s="82" customFormat="1" x14ac:dyDescent="0.25"/>
    <row r="532" s="82" customFormat="1" x14ac:dyDescent="0.25"/>
    <row r="533" s="82" customFormat="1" x14ac:dyDescent="0.25"/>
    <row r="534" s="82" customFormat="1" x14ac:dyDescent="0.25"/>
    <row r="535" s="82" customFormat="1" x14ac:dyDescent="0.25"/>
    <row r="536" s="82" customFormat="1" x14ac:dyDescent="0.25"/>
    <row r="537" s="82" customFormat="1" x14ac:dyDescent="0.25"/>
    <row r="538" s="82" customFormat="1" x14ac:dyDescent="0.25"/>
    <row r="539" s="82" customFormat="1" x14ac:dyDescent="0.25"/>
    <row r="540" s="82" customFormat="1" x14ac:dyDescent="0.25"/>
    <row r="541" s="82" customFormat="1" x14ac:dyDescent="0.25"/>
    <row r="542" s="82" customFormat="1" x14ac:dyDescent="0.25"/>
    <row r="543" s="82" customFormat="1" x14ac:dyDescent="0.25"/>
    <row r="544" s="82" customFormat="1" x14ac:dyDescent="0.25"/>
    <row r="545" s="82" customFormat="1" x14ac:dyDescent="0.25"/>
    <row r="546" s="82" customFormat="1" x14ac:dyDescent="0.25"/>
    <row r="547" s="82" customFormat="1" x14ac:dyDescent="0.25"/>
    <row r="548" s="82" customFormat="1" x14ac:dyDescent="0.25"/>
    <row r="549" s="82" customFormat="1" x14ac:dyDescent="0.25"/>
    <row r="550" s="82" customFormat="1" x14ac:dyDescent="0.25"/>
    <row r="551" s="82" customFormat="1" x14ac:dyDescent="0.25"/>
    <row r="552" s="82" customFormat="1" x14ac:dyDescent="0.25"/>
    <row r="553" s="82" customFormat="1" x14ac:dyDescent="0.25"/>
  </sheetData>
  <sheetProtection selectLockedCells="1"/>
  <mergeCells count="200">
    <mergeCell ref="E125:E126"/>
    <mergeCell ref="E136:E139"/>
    <mergeCell ref="G136:G144"/>
    <mergeCell ref="A136:A144"/>
    <mergeCell ref="J136:J144"/>
    <mergeCell ref="H136:H144"/>
    <mergeCell ref="F194:F195"/>
    <mergeCell ref="B204:B205"/>
    <mergeCell ref="C204:C205"/>
    <mergeCell ref="E204:E205"/>
    <mergeCell ref="F204:F205"/>
    <mergeCell ref="F202:F203"/>
    <mergeCell ref="E202:E203"/>
    <mergeCell ref="C202:C203"/>
    <mergeCell ref="B202:B203"/>
    <mergeCell ref="E200:E201"/>
    <mergeCell ref="F198:F199"/>
    <mergeCell ref="B196:B197"/>
    <mergeCell ref="C196:C197"/>
    <mergeCell ref="E196:E197"/>
    <mergeCell ref="B198:B199"/>
    <mergeCell ref="C198:C199"/>
    <mergeCell ref="E198:E199"/>
    <mergeCell ref="B200:B201"/>
    <mergeCell ref="C200:C201"/>
    <mergeCell ref="F200:F201"/>
    <mergeCell ref="F196:F197"/>
    <mergeCell ref="C194:C195"/>
    <mergeCell ref="B194:B195"/>
    <mergeCell ref="E194:E195"/>
    <mergeCell ref="A10:A12"/>
    <mergeCell ref="A13:A16"/>
    <mergeCell ref="A18:A23"/>
    <mergeCell ref="A24:A30"/>
    <mergeCell ref="A31:A38"/>
    <mergeCell ref="A39:A46"/>
    <mergeCell ref="A145:A152"/>
    <mergeCell ref="A153:A172"/>
    <mergeCell ref="A76:A82"/>
    <mergeCell ref="A122:A128"/>
    <mergeCell ref="A47:A50"/>
    <mergeCell ref="A51:A54"/>
    <mergeCell ref="A105:A112"/>
    <mergeCell ref="E57:E59"/>
    <mergeCell ref="A55:A62"/>
    <mergeCell ref="E39:E43"/>
    <mergeCell ref="E69:E72"/>
    <mergeCell ref="E76:E78"/>
    <mergeCell ref="E48:E50"/>
    <mergeCell ref="K206:K212"/>
    <mergeCell ref="G206:G212"/>
    <mergeCell ref="H206:H212"/>
    <mergeCell ref="J206:J212"/>
    <mergeCell ref="E206:E212"/>
    <mergeCell ref="G24:G30"/>
    <mergeCell ref="J24:J30"/>
    <mergeCell ref="A2:L2"/>
    <mergeCell ref="J3:L3"/>
    <mergeCell ref="E6:E8"/>
    <mergeCell ref="E13:E15"/>
    <mergeCell ref="A96:A104"/>
    <mergeCell ref="E96:E100"/>
    <mergeCell ref="A113:A121"/>
    <mergeCell ref="E113:E116"/>
    <mergeCell ref="A173:A174"/>
    <mergeCell ref="A194:A205"/>
    <mergeCell ref="A63:A67"/>
    <mergeCell ref="E63:E67"/>
    <mergeCell ref="G63:G67"/>
    <mergeCell ref="H63:H67"/>
    <mergeCell ref="J63:J67"/>
    <mergeCell ref="A68:A75"/>
    <mergeCell ref="A6:A9"/>
    <mergeCell ref="J6:J9"/>
    <mergeCell ref="J10:J12"/>
    <mergeCell ref="J13:J16"/>
    <mergeCell ref="E19:E23"/>
    <mergeCell ref="G18:G23"/>
    <mergeCell ref="J18:J23"/>
    <mergeCell ref="E24:E28"/>
    <mergeCell ref="E31:E34"/>
    <mergeCell ref="G31:G38"/>
    <mergeCell ref="J31:J38"/>
    <mergeCell ref="H31:H38"/>
    <mergeCell ref="H24:H30"/>
    <mergeCell ref="H18:H23"/>
    <mergeCell ref="H6:H9"/>
    <mergeCell ref="H10:H12"/>
    <mergeCell ref="H13:H16"/>
    <mergeCell ref="G6:G9"/>
    <mergeCell ref="E10:E12"/>
    <mergeCell ref="G10:G12"/>
    <mergeCell ref="G13:G16"/>
    <mergeCell ref="G39:G46"/>
    <mergeCell ref="H68:H75"/>
    <mergeCell ref="J68:J75"/>
    <mergeCell ref="G47:G50"/>
    <mergeCell ref="H47:H50"/>
    <mergeCell ref="G96:G104"/>
    <mergeCell ref="H96:H104"/>
    <mergeCell ref="G113:G121"/>
    <mergeCell ref="J47:J50"/>
    <mergeCell ref="H88:H95"/>
    <mergeCell ref="J88:J95"/>
    <mergeCell ref="J96:J104"/>
    <mergeCell ref="H39:H46"/>
    <mergeCell ref="G68:G75"/>
    <mergeCell ref="G55:G62"/>
    <mergeCell ref="H55:H62"/>
    <mergeCell ref="J55:J62"/>
    <mergeCell ref="J39:J46"/>
    <mergeCell ref="G76:G82"/>
    <mergeCell ref="H76:H82"/>
    <mergeCell ref="G51:G54"/>
    <mergeCell ref="H51:H54"/>
    <mergeCell ref="J76:J82"/>
    <mergeCell ref="J51:J54"/>
    <mergeCell ref="J173:J174"/>
    <mergeCell ref="H173:H174"/>
    <mergeCell ref="H153:H172"/>
    <mergeCell ref="A83:A87"/>
    <mergeCell ref="G83:G87"/>
    <mergeCell ref="H83:H87"/>
    <mergeCell ref="J83:J87"/>
    <mergeCell ref="E83:E87"/>
    <mergeCell ref="A88:A95"/>
    <mergeCell ref="G88:G95"/>
    <mergeCell ref="E89:E90"/>
    <mergeCell ref="E105:E107"/>
    <mergeCell ref="G105:G112"/>
    <mergeCell ref="H105:H112"/>
    <mergeCell ref="J105:J112"/>
    <mergeCell ref="G145:G152"/>
    <mergeCell ref="E146:E148"/>
    <mergeCell ref="E154:E158"/>
    <mergeCell ref="E151:E152"/>
    <mergeCell ref="E173:E174"/>
    <mergeCell ref="G173:G174"/>
    <mergeCell ref="G153:G172"/>
    <mergeCell ref="J153:J172"/>
    <mergeCell ref="J145:J152"/>
    <mergeCell ref="G182:G185"/>
    <mergeCell ref="H182:H185"/>
    <mergeCell ref="A178:A181"/>
    <mergeCell ref="E178:E181"/>
    <mergeCell ref="G178:G181"/>
    <mergeCell ref="H178:H181"/>
    <mergeCell ref="J178:J181"/>
    <mergeCell ref="A175:A177"/>
    <mergeCell ref="G175:G177"/>
    <mergeCell ref="H175:H177"/>
    <mergeCell ref="J175:J177"/>
    <mergeCell ref="A192:A193"/>
    <mergeCell ref="E192:E193"/>
    <mergeCell ref="G122:G128"/>
    <mergeCell ref="J122:J128"/>
    <mergeCell ref="J192:J193"/>
    <mergeCell ref="E213:E234"/>
    <mergeCell ref="G213:G234"/>
    <mergeCell ref="H213:H234"/>
    <mergeCell ref="H113:H121"/>
    <mergeCell ref="J113:J121"/>
    <mergeCell ref="A129:A135"/>
    <mergeCell ref="G129:G135"/>
    <mergeCell ref="H129:H135"/>
    <mergeCell ref="J129:J135"/>
    <mergeCell ref="E134:E135"/>
    <mergeCell ref="A186:A190"/>
    <mergeCell ref="E186:E190"/>
    <mergeCell ref="G186:G190"/>
    <mergeCell ref="H186:H190"/>
    <mergeCell ref="J186:J190"/>
    <mergeCell ref="G194:G205"/>
    <mergeCell ref="A213:A234"/>
    <mergeCell ref="A182:A185"/>
    <mergeCell ref="E182:E185"/>
    <mergeCell ref="G192:G193"/>
    <mergeCell ref="H192:H193"/>
    <mergeCell ref="J182:J185"/>
    <mergeCell ref="H122:H128"/>
    <mergeCell ref="E52:E54"/>
    <mergeCell ref="K248:K254"/>
    <mergeCell ref="A238:A247"/>
    <mergeCell ref="A248:A254"/>
    <mergeCell ref="K235:K237"/>
    <mergeCell ref="J213:J237"/>
    <mergeCell ref="K213:K234"/>
    <mergeCell ref="A235:A237"/>
    <mergeCell ref="G235:G237"/>
    <mergeCell ref="H235:H237"/>
    <mergeCell ref="E238:E239"/>
    <mergeCell ref="G238:G247"/>
    <mergeCell ref="H238:H247"/>
    <mergeCell ref="J238:J247"/>
    <mergeCell ref="K238:K247"/>
    <mergeCell ref="E240:E247"/>
    <mergeCell ref="E248:E254"/>
    <mergeCell ref="G248:G254"/>
    <mergeCell ref="H248:H254"/>
    <mergeCell ref="J248:J254"/>
  </mergeCells>
  <dataValidations count="1">
    <dataValidation type="list" allowBlank="1" showInputMessage="1" showErrorMessage="1" sqref="B204 B196 B198 B200 B206:B255 B202 B6:B194">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897</v>
      </c>
      <c r="B2" s="8"/>
    </row>
    <row r="4" spans="1:3" x14ac:dyDescent="0.3">
      <c r="A4" s="8" t="s">
        <v>8</v>
      </c>
      <c r="B4" s="8" t="s">
        <v>990</v>
      </c>
      <c r="C4" s="22" t="s">
        <v>138</v>
      </c>
    </row>
    <row r="5" spans="1:3" x14ac:dyDescent="0.3">
      <c r="A5" s="7">
        <v>1</v>
      </c>
      <c r="B5" s="7">
        <v>1</v>
      </c>
      <c r="C5" s="23" t="s">
        <v>971</v>
      </c>
    </row>
    <row r="6" spans="1:3" x14ac:dyDescent="0.3">
      <c r="A6" s="7">
        <v>2</v>
      </c>
      <c r="B6" s="7" t="s">
        <v>984</v>
      </c>
      <c r="C6" s="23" t="s">
        <v>972</v>
      </c>
    </row>
    <row r="7" spans="1:3" x14ac:dyDescent="0.3">
      <c r="A7" s="7">
        <v>3</v>
      </c>
      <c r="B7" s="7" t="s">
        <v>985</v>
      </c>
      <c r="C7" s="23" t="s">
        <v>973</v>
      </c>
    </row>
    <row r="8" spans="1:3" x14ac:dyDescent="0.3">
      <c r="A8" s="7">
        <v>5</v>
      </c>
      <c r="B8" s="7">
        <v>3</v>
      </c>
      <c r="C8" s="23" t="s">
        <v>140</v>
      </c>
    </row>
    <row r="9" spans="1:3" x14ac:dyDescent="0.3">
      <c r="A9" s="7">
        <v>4</v>
      </c>
      <c r="B9" s="7" t="s">
        <v>986</v>
      </c>
      <c r="C9" s="23" t="s">
        <v>974</v>
      </c>
    </row>
    <row r="10" spans="1:3" x14ac:dyDescent="0.3">
      <c r="A10" s="7">
        <v>6</v>
      </c>
      <c r="B10" s="7" t="s">
        <v>987</v>
      </c>
      <c r="C10" s="23" t="s">
        <v>975</v>
      </c>
    </row>
    <row r="11" spans="1:3" x14ac:dyDescent="0.3">
      <c r="A11" s="7">
        <v>7</v>
      </c>
      <c r="B11" s="7">
        <v>4</v>
      </c>
      <c r="C11" s="23" t="s">
        <v>976</v>
      </c>
    </row>
    <row r="12" spans="1:3" x14ac:dyDescent="0.3">
      <c r="A12" s="7">
        <v>8</v>
      </c>
      <c r="B12" s="7">
        <v>5</v>
      </c>
      <c r="C12" s="23" t="s">
        <v>141</v>
      </c>
    </row>
    <row r="13" spans="1:3" x14ac:dyDescent="0.3">
      <c r="A13" s="7">
        <v>9</v>
      </c>
      <c r="B13" s="7" t="s">
        <v>988</v>
      </c>
      <c r="C13" s="23" t="s">
        <v>977</v>
      </c>
    </row>
    <row r="14" spans="1:3" x14ac:dyDescent="0.3">
      <c r="A14" s="7">
        <v>10</v>
      </c>
      <c r="B14" s="7" t="s">
        <v>989</v>
      </c>
      <c r="C14" s="23" t="s">
        <v>978</v>
      </c>
    </row>
    <row r="15" spans="1:3" x14ac:dyDescent="0.3">
      <c r="A15" s="7">
        <v>11</v>
      </c>
      <c r="B15" s="7">
        <v>6</v>
      </c>
      <c r="C15" s="23" t="s">
        <v>979</v>
      </c>
    </row>
    <row r="16" spans="1:3" x14ac:dyDescent="0.3">
      <c r="A16" s="7">
        <v>12</v>
      </c>
      <c r="B16" s="7">
        <v>7</v>
      </c>
      <c r="C16" s="23" t="s">
        <v>142</v>
      </c>
    </row>
    <row r="17" spans="1:3" x14ac:dyDescent="0.3">
      <c r="A17" s="7">
        <v>13</v>
      </c>
      <c r="B17" s="7">
        <v>8</v>
      </c>
      <c r="C17" s="23" t="s">
        <v>143</v>
      </c>
    </row>
    <row r="18" spans="1:3" x14ac:dyDescent="0.3">
      <c r="A18" s="7">
        <v>14</v>
      </c>
      <c r="B18" s="7">
        <v>9</v>
      </c>
      <c r="C18" s="23" t="s">
        <v>980</v>
      </c>
    </row>
    <row r="19" spans="1:3" x14ac:dyDescent="0.3">
      <c r="A19" s="7">
        <v>15</v>
      </c>
      <c r="B19" s="7">
        <v>10</v>
      </c>
      <c r="C19" s="23" t="s">
        <v>145</v>
      </c>
    </row>
    <row r="20" spans="1:3" x14ac:dyDescent="0.3">
      <c r="A20" s="7">
        <v>16</v>
      </c>
      <c r="B20" s="7">
        <v>11</v>
      </c>
      <c r="C20" s="23" t="s">
        <v>981</v>
      </c>
    </row>
    <row r="21" spans="1:3" x14ac:dyDescent="0.3">
      <c r="A21" s="7">
        <v>17</v>
      </c>
      <c r="B21" s="7">
        <v>12</v>
      </c>
      <c r="C21" s="23" t="s">
        <v>144</v>
      </c>
    </row>
    <row r="22" spans="1:3" x14ac:dyDescent="0.3">
      <c r="A22" s="7">
        <v>18</v>
      </c>
      <c r="B22" s="7">
        <v>13</v>
      </c>
      <c r="C22" s="23" t="s">
        <v>982</v>
      </c>
    </row>
    <row r="23" spans="1:3" x14ac:dyDescent="0.3">
      <c r="A23" s="7">
        <v>19</v>
      </c>
      <c r="B23" s="7">
        <v>14</v>
      </c>
      <c r="C23" s="23" t="s">
        <v>146</v>
      </c>
    </row>
    <row r="24" spans="1:3" x14ac:dyDescent="0.3">
      <c r="A24" s="7">
        <v>20</v>
      </c>
      <c r="B24" s="7">
        <v>15</v>
      </c>
      <c r="C24" s="23" t="s">
        <v>147</v>
      </c>
    </row>
    <row r="25" spans="1:3" x14ac:dyDescent="0.3">
      <c r="A25" s="7">
        <v>21</v>
      </c>
      <c r="B25" s="7">
        <v>16</v>
      </c>
      <c r="C25" s="23" t="s">
        <v>914</v>
      </c>
    </row>
    <row r="26" spans="1:3" x14ac:dyDescent="0.3">
      <c r="A26" s="7">
        <v>22</v>
      </c>
      <c r="B26" s="7">
        <v>17</v>
      </c>
      <c r="C26" s="23" t="s">
        <v>139</v>
      </c>
    </row>
    <row r="27" spans="1:3" x14ac:dyDescent="0.3">
      <c r="A27" s="7">
        <v>23</v>
      </c>
      <c r="B27" s="7">
        <v>18</v>
      </c>
      <c r="C27" s="23" t="s">
        <v>983</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137</v>
      </c>
    </row>
    <row r="2" spans="1:14" ht="21.95" customHeight="1" x14ac:dyDescent="0.25">
      <c r="A2" s="239" t="s">
        <v>922</v>
      </c>
      <c r="B2" s="239"/>
      <c r="C2" s="239"/>
      <c r="D2" s="239"/>
      <c r="E2" s="239"/>
      <c r="F2" s="239"/>
      <c r="G2" s="239"/>
      <c r="H2" s="239"/>
      <c r="I2" s="239"/>
      <c r="J2" s="239"/>
      <c r="K2" s="239"/>
      <c r="L2" s="239"/>
      <c r="M2" s="239"/>
    </row>
    <row r="3" spans="1:14" ht="18" customHeight="1" x14ac:dyDescent="0.25"/>
    <row r="4" spans="1:14" ht="86.25" x14ac:dyDescent="0.25">
      <c r="A4" s="29" t="s">
        <v>0</v>
      </c>
      <c r="B4" s="29" t="s">
        <v>896</v>
      </c>
      <c r="C4" s="29" t="s">
        <v>1</v>
      </c>
      <c r="D4" s="29" t="s">
        <v>891</v>
      </c>
      <c r="E4" s="29" t="s">
        <v>892</v>
      </c>
      <c r="F4" s="29" t="s">
        <v>893</v>
      </c>
      <c r="G4" s="29" t="s">
        <v>894</v>
      </c>
      <c r="H4" s="29" t="s">
        <v>895</v>
      </c>
      <c r="I4" s="29" t="s">
        <v>2</v>
      </c>
      <c r="J4" s="29" t="s">
        <v>6</v>
      </c>
      <c r="K4" s="29" t="s">
        <v>7</v>
      </c>
      <c r="L4" s="29" t="s">
        <v>3</v>
      </c>
      <c r="M4" s="29" t="s">
        <v>4</v>
      </c>
      <c r="N4" s="29" t="s">
        <v>916</v>
      </c>
    </row>
    <row r="5" spans="1:14" s="33" customFormat="1" ht="157.5" x14ac:dyDescent="0.25">
      <c r="A5" s="30"/>
      <c r="B5" s="30" t="s">
        <v>955</v>
      </c>
      <c r="C5" s="31" t="s">
        <v>141</v>
      </c>
      <c r="D5" s="31" t="s">
        <v>899</v>
      </c>
      <c r="E5" s="30" t="s">
        <v>900</v>
      </c>
      <c r="F5" s="31"/>
      <c r="G5" s="31"/>
      <c r="H5" s="31"/>
      <c r="I5" s="31" t="s">
        <v>904</v>
      </c>
      <c r="J5" s="32">
        <v>250000</v>
      </c>
      <c r="K5" s="32"/>
      <c r="L5" s="31"/>
      <c r="M5" s="30"/>
      <c r="N5" s="30"/>
    </row>
    <row r="6" spans="1:14" s="33" customFormat="1" ht="157.5" x14ac:dyDescent="0.25">
      <c r="A6" s="34"/>
      <c r="B6" s="30" t="s">
        <v>955</v>
      </c>
      <c r="C6" s="35" t="s">
        <v>144</v>
      </c>
      <c r="D6" s="35" t="s">
        <v>901</v>
      </c>
      <c r="E6" s="36" t="s">
        <v>902</v>
      </c>
      <c r="F6" s="37"/>
      <c r="G6" s="37" t="s">
        <v>903</v>
      </c>
      <c r="H6" s="37" t="s">
        <v>905</v>
      </c>
      <c r="I6" s="31" t="s">
        <v>904</v>
      </c>
      <c r="J6" s="38">
        <v>16564</v>
      </c>
      <c r="K6" s="38"/>
      <c r="L6" s="37"/>
      <c r="M6" s="36"/>
      <c r="N6" s="36"/>
    </row>
    <row r="7" spans="1:14" s="33" customFormat="1" ht="157.5" x14ac:dyDescent="0.25">
      <c r="A7" s="34"/>
      <c r="B7" s="30" t="s">
        <v>955</v>
      </c>
      <c r="C7" s="35" t="s">
        <v>144</v>
      </c>
      <c r="D7" s="35" t="s">
        <v>909</v>
      </c>
      <c r="E7" s="34" t="s">
        <v>902</v>
      </c>
      <c r="F7" s="35"/>
      <c r="G7" s="35" t="s">
        <v>906</v>
      </c>
      <c r="H7" s="35" t="s">
        <v>907</v>
      </c>
      <c r="I7" s="31" t="s">
        <v>904</v>
      </c>
      <c r="J7" s="39">
        <v>16662</v>
      </c>
      <c r="K7" s="39"/>
      <c r="L7" s="35"/>
      <c r="M7" s="34"/>
      <c r="N7" s="34"/>
    </row>
    <row r="8" spans="1:14" s="33" customFormat="1" ht="157.5" x14ac:dyDescent="0.25">
      <c r="A8" s="34"/>
      <c r="B8" s="30" t="s">
        <v>955</v>
      </c>
      <c r="C8" s="35" t="s">
        <v>144</v>
      </c>
      <c r="D8" s="35" t="s">
        <v>908</v>
      </c>
      <c r="E8" s="34" t="s">
        <v>902</v>
      </c>
      <c r="F8" s="37"/>
      <c r="G8" s="37" t="s">
        <v>910</v>
      </c>
      <c r="H8" s="35" t="s">
        <v>907</v>
      </c>
      <c r="I8" s="31" t="s">
        <v>904</v>
      </c>
      <c r="J8" s="38">
        <v>16328</v>
      </c>
      <c r="K8" s="38"/>
      <c r="L8" s="37"/>
      <c r="M8" s="36"/>
      <c r="N8" s="36"/>
    </row>
    <row r="9" spans="1:14" s="33" customFormat="1" ht="157.5" x14ac:dyDescent="0.25">
      <c r="A9" s="34"/>
      <c r="B9" s="30" t="s">
        <v>955</v>
      </c>
      <c r="C9" s="35" t="s">
        <v>139</v>
      </c>
      <c r="D9" s="35" t="s">
        <v>911</v>
      </c>
      <c r="E9" s="34" t="s">
        <v>912</v>
      </c>
      <c r="F9" s="35"/>
      <c r="G9" s="35" t="s">
        <v>915</v>
      </c>
      <c r="H9" s="35" t="s">
        <v>913</v>
      </c>
      <c r="I9" s="31" t="s">
        <v>904</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5</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2">
    <dataValidation type="list" allowBlank="1" showInputMessage="1" showErrorMessage="1" sqref="C5:C11">
      <formula1>nhomvl</formula1>
    </dataValidation>
    <dataValidation type="list" allowBlank="1" showInputMessage="1" showErrorMessage="1" sqref="B5:B11">
      <formula1>INDIRECT(#REF!)</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8</v>
      </c>
      <c r="B2" s="10" t="s">
        <v>148</v>
      </c>
      <c r="C2" s="10" t="s">
        <v>9</v>
      </c>
      <c r="D2" s="11" t="s">
        <v>898</v>
      </c>
      <c r="E2" s="11" t="s">
        <v>149</v>
      </c>
      <c r="F2" s="10" t="s">
        <v>10</v>
      </c>
      <c r="G2" s="10" t="s">
        <v>827</v>
      </c>
      <c r="H2" s="10" t="s">
        <v>949</v>
      </c>
    </row>
    <row r="3" spans="1:8" ht="16.5" x14ac:dyDescent="0.25">
      <c r="A3" s="12">
        <v>51</v>
      </c>
      <c r="B3" s="2" t="s">
        <v>156</v>
      </c>
      <c r="C3" s="3" t="s">
        <v>874</v>
      </c>
      <c r="D3" s="24" t="s">
        <v>11</v>
      </c>
      <c r="E3" s="13" t="s">
        <v>12</v>
      </c>
      <c r="F3" s="21" t="str">
        <f>CONCATENATE("Sở Xây dựng ",Table133[[#This Row],[Tỉnh/thành phố đầy đủ]])</f>
        <v>Sở Xây dựng Tỉnh An Giang</v>
      </c>
      <c r="G3" s="21" t="s">
        <v>874</v>
      </c>
      <c r="H3" s="51"/>
    </row>
    <row r="4" spans="1:8" ht="33" x14ac:dyDescent="0.25">
      <c r="A4" s="12">
        <v>42</v>
      </c>
      <c r="B4" s="3" t="s">
        <v>155</v>
      </c>
      <c r="C4" s="3" t="s">
        <v>866</v>
      </c>
      <c r="D4" s="24" t="s">
        <v>13</v>
      </c>
      <c r="E4" s="13" t="s">
        <v>14</v>
      </c>
      <c r="F4" s="21" t="str">
        <f>CONCATENATE("Sở Xây dựng ",Table133[[#This Row],[Tỉnh/thành phố đầy đủ]])</f>
        <v>Sở Xây dựng Tỉnh Bà Rịa - Vũng Tàu</v>
      </c>
      <c r="G4" s="21" t="s">
        <v>866</v>
      </c>
      <c r="H4" s="51"/>
    </row>
    <row r="5" spans="1:8" ht="16.5" x14ac:dyDescent="0.25">
      <c r="A5" s="12">
        <v>1</v>
      </c>
      <c r="B5" s="2" t="s">
        <v>150</v>
      </c>
      <c r="C5" s="3" t="s">
        <v>829</v>
      </c>
      <c r="D5" s="24" t="s">
        <v>15</v>
      </c>
      <c r="E5" s="13" t="s">
        <v>16</v>
      </c>
      <c r="F5" s="21" t="str">
        <f>CONCATENATE("Liên Sở: Xây dựng - Tài chính ",Table133[[#This Row],[Tỉnh/thành phố đầy đủ]])</f>
        <v>Liên Sở: Xây dựng - Tài chính Tỉnh Bắc Giang</v>
      </c>
      <c r="G5" s="21" t="s">
        <v>829</v>
      </c>
      <c r="H5" s="51"/>
    </row>
    <row r="6" spans="1:8" ht="16.5" x14ac:dyDescent="0.25">
      <c r="A6" s="12">
        <v>2</v>
      </c>
      <c r="B6" s="2" t="s">
        <v>150</v>
      </c>
      <c r="C6" s="3" t="s">
        <v>830</v>
      </c>
      <c r="D6" s="24" t="s">
        <v>17</v>
      </c>
      <c r="E6" s="13" t="s">
        <v>18</v>
      </c>
      <c r="F6" s="21" t="str">
        <f>CONCATENATE("Liên Sở: Xây dựng - Tài chính ",Table133[[#This Row],[Tỉnh/thành phố đầy đủ]])</f>
        <v>Liên Sở: Xây dựng - Tài chính Tỉnh Bắc Kạn</v>
      </c>
      <c r="G6" s="21" t="s">
        <v>830</v>
      </c>
      <c r="H6" s="51"/>
    </row>
    <row r="7" spans="1:8" ht="16.5" x14ac:dyDescent="0.25">
      <c r="A7" s="12">
        <v>52</v>
      </c>
      <c r="B7" s="2" t="s">
        <v>156</v>
      </c>
      <c r="C7" s="3" t="s">
        <v>875</v>
      </c>
      <c r="D7" s="24" t="s">
        <v>19</v>
      </c>
      <c r="E7" s="13" t="s">
        <v>20</v>
      </c>
      <c r="F7" s="21" t="str">
        <f>CONCATENATE("Liên Sở: Xây dựng - Tài chính ",Table133[[#This Row],[Tỉnh/thành phố đầy đủ]])</f>
        <v>Liên Sở: Xây dựng - Tài chính Tỉnh Bạc Liêu</v>
      </c>
      <c r="G7" s="21" t="s">
        <v>875</v>
      </c>
      <c r="H7" s="51"/>
    </row>
    <row r="8" spans="1:8" ht="16.5" x14ac:dyDescent="0.25">
      <c r="A8" s="12">
        <v>15</v>
      </c>
      <c r="B8" s="3" t="s">
        <v>152</v>
      </c>
      <c r="C8" s="3" t="s">
        <v>842</v>
      </c>
      <c r="D8" s="24" t="s">
        <v>21</v>
      </c>
      <c r="E8" s="13" t="s">
        <v>22</v>
      </c>
      <c r="F8" s="21" t="str">
        <f>CONCATENATE("Liên Sở: Xây dựng - Tài chính ",Table133[[#This Row],[Tỉnh/thành phố đầy đủ]])</f>
        <v>Liên Sở: Xây dựng - Tài chính Tỉnh Bắc Ninh</v>
      </c>
      <c r="G8" s="21" t="s">
        <v>842</v>
      </c>
      <c r="H8" s="51"/>
    </row>
    <row r="9" spans="1:8" ht="16.5" x14ac:dyDescent="0.25">
      <c r="A9" s="12">
        <v>53</v>
      </c>
      <c r="B9" s="2" t="s">
        <v>156</v>
      </c>
      <c r="C9" s="3" t="s">
        <v>876</v>
      </c>
      <c r="D9" s="24" t="s">
        <v>23</v>
      </c>
      <c r="E9" s="13" t="s">
        <v>24</v>
      </c>
      <c r="F9" s="21" t="str">
        <f>CONCATENATE("Liên Sở: Xây dựng - Tài chính ",Table133[[#This Row],[Tỉnh/thành phố đầy đủ]])</f>
        <v>Liên Sở: Xây dựng - Tài chính Tỉnh Bến Tre</v>
      </c>
      <c r="G9" s="21" t="s">
        <v>876</v>
      </c>
      <c r="H9" s="51"/>
    </row>
    <row r="10" spans="1:8" ht="16.5" x14ac:dyDescent="0.25">
      <c r="A10" s="12">
        <v>31</v>
      </c>
      <c r="B10" s="3" t="s">
        <v>154</v>
      </c>
      <c r="C10" s="14" t="s">
        <v>856</v>
      </c>
      <c r="D10" s="25" t="s">
        <v>25</v>
      </c>
      <c r="E10" s="13" t="s">
        <v>26</v>
      </c>
      <c r="F10" s="21" t="str">
        <f>CONCATENATE("Liên Sở: Xây dựng - Tài chính ",Table133[[#This Row],[Tỉnh/thành phố đầy đủ]])</f>
        <v>Liên Sở: Xây dựng - Tài chính Tỉnh Bình Định</v>
      </c>
      <c r="G10" s="21" t="s">
        <v>856</v>
      </c>
      <c r="H10" s="51"/>
    </row>
    <row r="11" spans="1:8" ht="16.5" x14ac:dyDescent="0.25">
      <c r="A11" s="12">
        <v>43</v>
      </c>
      <c r="B11" s="3" t="s">
        <v>155</v>
      </c>
      <c r="C11" s="3" t="s">
        <v>867</v>
      </c>
      <c r="D11" s="24" t="s">
        <v>27</v>
      </c>
      <c r="E11" s="13" t="s">
        <v>28</v>
      </c>
      <c r="F11" s="21" t="str">
        <f>CONCATENATE("Sở Xây dựng ",Table133[[#This Row],[Tỉnh/thành phố đầy đủ]])</f>
        <v>Sở Xây dựng Tỉnh Bình Dương</v>
      </c>
      <c r="G11" s="21" t="s">
        <v>867</v>
      </c>
      <c r="H11" s="51"/>
    </row>
    <row r="12" spans="1:8" ht="16.5" x14ac:dyDescent="0.25">
      <c r="A12" s="12">
        <v>44</v>
      </c>
      <c r="B12" s="3" t="s">
        <v>155</v>
      </c>
      <c r="C12" s="3" t="s">
        <v>868</v>
      </c>
      <c r="D12" s="24" t="s">
        <v>29</v>
      </c>
      <c r="E12" s="13" t="s">
        <v>30</v>
      </c>
      <c r="F12" s="21" t="str">
        <f>CONCATENATE("Sở Xây dựng ",Table133[[#This Row],[Tỉnh/thành phố đầy đủ]])</f>
        <v>Sở Xây dựng Tỉnh Bình Phước</v>
      </c>
      <c r="G12" s="21" t="s">
        <v>868</v>
      </c>
      <c r="H12" s="51"/>
    </row>
    <row r="13" spans="1:8" ht="16.5" x14ac:dyDescent="0.25">
      <c r="A13" s="12">
        <v>45</v>
      </c>
      <c r="B13" s="3" t="s">
        <v>155</v>
      </c>
      <c r="C13" s="3" t="s">
        <v>869</v>
      </c>
      <c r="D13" s="24" t="s">
        <v>31</v>
      </c>
      <c r="E13" s="13" t="s">
        <v>32</v>
      </c>
      <c r="F13" s="21" t="str">
        <f>CONCATENATE("Sở Xây dựng ",Table133[[#This Row],[Tỉnh/thành phố đầy đủ]])</f>
        <v>Sở Xây dựng Tỉnh Bình Thuận</v>
      </c>
      <c r="G13" s="21" t="s">
        <v>869</v>
      </c>
      <c r="H13" s="51"/>
    </row>
    <row r="14" spans="1:8" ht="16.5" x14ac:dyDescent="0.25">
      <c r="A14" s="12">
        <v>54</v>
      </c>
      <c r="B14" s="2" t="s">
        <v>156</v>
      </c>
      <c r="C14" s="3" t="s">
        <v>877</v>
      </c>
      <c r="D14" s="24" t="s">
        <v>33</v>
      </c>
      <c r="E14" s="13" t="s">
        <v>34</v>
      </c>
      <c r="F14" s="21" t="str">
        <f>CONCATENATE("Sở Xây dựng ",Table133[[#This Row],[Tỉnh/thành phố đầy đủ]])</f>
        <v>Sở Xây dựng Tỉnh Cà Mau</v>
      </c>
      <c r="G14" s="21" t="s">
        <v>877</v>
      </c>
      <c r="H14" s="51"/>
    </row>
    <row r="15" spans="1:8" ht="16.5" x14ac:dyDescent="0.25">
      <c r="A15" s="12">
        <v>55</v>
      </c>
      <c r="B15" s="2" t="s">
        <v>156</v>
      </c>
      <c r="C15" s="3" t="s">
        <v>890</v>
      </c>
      <c r="D15" s="24" t="s">
        <v>35</v>
      </c>
      <c r="E15" s="13" t="s">
        <v>36</v>
      </c>
      <c r="F15" s="21" t="str">
        <f>CONCATENATE("Sở Xây dựng ",Table133[[#This Row],[Tỉnh/thành phố đầy đủ]])</f>
        <v>Sở Xây dựng Thành phố Cần Thơ</v>
      </c>
      <c r="G15" s="21" t="s">
        <v>890</v>
      </c>
      <c r="H15" s="51"/>
    </row>
    <row r="16" spans="1:8" ht="16.5" x14ac:dyDescent="0.25">
      <c r="A16" s="12">
        <v>3</v>
      </c>
      <c r="B16" s="2" t="s">
        <v>150</v>
      </c>
      <c r="C16" s="3" t="s">
        <v>831</v>
      </c>
      <c r="D16" s="24" t="s">
        <v>37</v>
      </c>
      <c r="E16" s="13" t="s">
        <v>38</v>
      </c>
      <c r="F16" s="21" t="str">
        <f>CONCATENATE("Liên Sở: Xây dựng - Tài chính ",Table133[[#This Row],[Tỉnh/thành phố đầy đủ]])</f>
        <v>Liên Sở: Xây dựng - Tài chính Tỉnh Cao Bằng</v>
      </c>
      <c r="G16" s="21" t="s">
        <v>831</v>
      </c>
      <c r="H16" s="51"/>
    </row>
    <row r="17" spans="1:8" ht="16.5" x14ac:dyDescent="0.25">
      <c r="A17" s="12">
        <v>32</v>
      </c>
      <c r="B17" s="3" t="s">
        <v>154</v>
      </c>
      <c r="C17" s="3" t="s">
        <v>888</v>
      </c>
      <c r="D17" s="24" t="s">
        <v>39</v>
      </c>
      <c r="E17" s="13" t="s">
        <v>40</v>
      </c>
      <c r="F17" s="21" t="str">
        <f>CONCATENATE("Sở Xây dựng ",Table133[[#This Row],[Tỉnh/thành phố đầy đủ]])</f>
        <v>Sở Xây dựng Thành phố Đà Nẵng</v>
      </c>
      <c r="G17" s="21" t="s">
        <v>888</v>
      </c>
      <c r="H17" s="51"/>
    </row>
    <row r="18" spans="1:8" ht="16.5" x14ac:dyDescent="0.25">
      <c r="A18" s="12">
        <v>33</v>
      </c>
      <c r="B18" s="3" t="s">
        <v>154</v>
      </c>
      <c r="C18" s="3" t="s">
        <v>857</v>
      </c>
      <c r="D18" s="24" t="s">
        <v>41</v>
      </c>
      <c r="E18" s="13" t="s">
        <v>42</v>
      </c>
      <c r="F18" s="21" t="str">
        <f>CONCATENATE("Sở Xây dựng ",Table133[[#This Row],[Tỉnh/thành phố đầy đủ]])</f>
        <v>Sở Xây dựng Tỉnh Đắk Lắk</v>
      </c>
      <c r="G18" s="21" t="s">
        <v>857</v>
      </c>
      <c r="H18" s="51"/>
    </row>
    <row r="19" spans="1:8" ht="16.5" x14ac:dyDescent="0.25">
      <c r="A19" s="12">
        <v>34</v>
      </c>
      <c r="B19" s="3" t="s">
        <v>154</v>
      </c>
      <c r="C19" s="3" t="s">
        <v>858</v>
      </c>
      <c r="D19" s="24" t="s">
        <v>43</v>
      </c>
      <c r="E19" s="13" t="s">
        <v>44</v>
      </c>
      <c r="F19" s="21" t="str">
        <f>CONCATENATE("Sở Xây dựng ",Table133[[#This Row],[Tỉnh/thành phố đầy đủ]])</f>
        <v>Sở Xây dựng Tỉnh Đắk Nông</v>
      </c>
      <c r="G19" s="21" t="s">
        <v>858</v>
      </c>
      <c r="H19" s="51"/>
    </row>
    <row r="20" spans="1:8" ht="16.5" x14ac:dyDescent="0.25">
      <c r="A20" s="12">
        <v>8</v>
      </c>
      <c r="B20" s="3" t="s">
        <v>151</v>
      </c>
      <c r="C20" s="3" t="s">
        <v>835</v>
      </c>
      <c r="D20" s="24" t="s">
        <v>45</v>
      </c>
      <c r="E20" s="13" t="s">
        <v>46</v>
      </c>
      <c r="F20" s="21" t="str">
        <f>CONCATENATE("Sở Xây dựng ",Table133[[#This Row],[Tỉnh/thành phố đầy đủ]])</f>
        <v>Sở Xây dựng Tỉnh Điện Biên</v>
      </c>
      <c r="G20" s="21" t="s">
        <v>835</v>
      </c>
      <c r="H20" s="51"/>
    </row>
    <row r="21" spans="1:8" ht="16.5" x14ac:dyDescent="0.25">
      <c r="A21" s="12">
        <v>46</v>
      </c>
      <c r="B21" s="3" t="s">
        <v>155</v>
      </c>
      <c r="C21" s="3" t="s">
        <v>870</v>
      </c>
      <c r="D21" s="24" t="s">
        <v>47</v>
      </c>
      <c r="E21" s="13" t="s">
        <v>48</v>
      </c>
      <c r="F21" s="21" t="str">
        <f>CONCATENATE("Sở Xây dựng ",Table133[[#This Row],[Tỉnh/thành phố đầy đủ]])</f>
        <v>Sở Xây dựng Tỉnh Đồng Nai</v>
      </c>
      <c r="G21" s="21" t="s">
        <v>870</v>
      </c>
      <c r="H21" s="51"/>
    </row>
    <row r="22" spans="1:8" ht="16.5" x14ac:dyDescent="0.25">
      <c r="A22" s="12">
        <v>56</v>
      </c>
      <c r="B22" s="2" t="s">
        <v>156</v>
      </c>
      <c r="C22" s="3" t="s">
        <v>878</v>
      </c>
      <c r="D22" s="24" t="s">
        <v>49</v>
      </c>
      <c r="E22" s="13" t="s">
        <v>50</v>
      </c>
      <c r="F22" s="21" t="str">
        <f>CONCATENATE("Sở Xây dựng ",Table133[[#This Row],[Tỉnh/thành phố đầy đủ]])</f>
        <v>Sở Xây dựng Tỉnh Đồng Tháp</v>
      </c>
      <c r="G22" s="21" t="s">
        <v>878</v>
      </c>
      <c r="H22" s="51"/>
    </row>
    <row r="23" spans="1:8" ht="16.5" x14ac:dyDescent="0.25">
      <c r="A23" s="12">
        <v>35</v>
      </c>
      <c r="B23" s="3" t="s">
        <v>154</v>
      </c>
      <c r="C23" s="3" t="s">
        <v>859</v>
      </c>
      <c r="D23" s="24" t="s">
        <v>51</v>
      </c>
      <c r="E23" s="13" t="s">
        <v>52</v>
      </c>
      <c r="F23" s="21" t="str">
        <f>CONCATENATE("Liên Sở: Xây dựng - Tài chính ",Table133[[#This Row],[Tỉnh/thành phố đầy đủ]])</f>
        <v>Liên Sở: Xây dựng - Tài chính Tỉnh Gia Lai</v>
      </c>
      <c r="G23" s="21" t="s">
        <v>859</v>
      </c>
      <c r="H23" s="51"/>
    </row>
    <row r="24" spans="1:8" ht="16.5" x14ac:dyDescent="0.25">
      <c r="A24" s="12">
        <v>4</v>
      </c>
      <c r="B24" s="2" t="s">
        <v>150</v>
      </c>
      <c r="C24" s="3" t="s">
        <v>828</v>
      </c>
      <c r="D24" s="24" t="s">
        <v>53</v>
      </c>
      <c r="E24" s="13" t="s">
        <v>54</v>
      </c>
      <c r="F24" s="21" t="str">
        <f>CONCATENATE("Liên Sở: Xây dựng - Tài chính ",Table133[[#This Row],[Tỉnh/thành phố đầy đủ]])</f>
        <v>Liên Sở: Xây dựng - Tài chính Tỉnh Hà Giang</v>
      </c>
      <c r="G24" s="21" t="s">
        <v>828</v>
      </c>
      <c r="H24" s="51"/>
    </row>
    <row r="25" spans="1:8" ht="16.5" x14ac:dyDescent="0.25">
      <c r="A25" s="12">
        <v>16</v>
      </c>
      <c r="B25" s="3" t="s">
        <v>152</v>
      </c>
      <c r="C25" s="3" t="s">
        <v>843</v>
      </c>
      <c r="D25" s="24" t="s">
        <v>55</v>
      </c>
      <c r="E25" s="13" t="s">
        <v>56</v>
      </c>
      <c r="F25" s="21" t="str">
        <f>CONCATENATE("Sở Xây dựng ",Table133[[#This Row],[Tỉnh/thành phố đầy đủ]])</f>
        <v>Sở Xây dựng Tỉnh Hà Nam</v>
      </c>
      <c r="G25" s="21" t="s">
        <v>843</v>
      </c>
      <c r="H25" s="51" t="s">
        <v>951</v>
      </c>
    </row>
    <row r="26" spans="1:8" ht="16.5" x14ac:dyDescent="0.25">
      <c r="A26" s="12">
        <v>17</v>
      </c>
      <c r="B26" s="3" t="s">
        <v>152</v>
      </c>
      <c r="C26" s="3" t="s">
        <v>886</v>
      </c>
      <c r="D26" s="24" t="s">
        <v>57</v>
      </c>
      <c r="E26" s="13" t="s">
        <v>58</v>
      </c>
      <c r="F26" s="21" t="str">
        <f>CONCATENATE("Sở Xây dựng ",Table133[[#This Row],[Tỉnh/thành phố đầy đủ]])</f>
        <v>Sở Xây dựng Thành phố Hà Nội</v>
      </c>
      <c r="G26" s="21" t="s">
        <v>886</v>
      </c>
      <c r="H26" s="51" t="s">
        <v>948</v>
      </c>
    </row>
    <row r="27" spans="1:8" ht="16.5" x14ac:dyDescent="0.25">
      <c r="A27" s="12">
        <v>26</v>
      </c>
      <c r="B27" s="3" t="s">
        <v>153</v>
      </c>
      <c r="C27" s="3" t="s">
        <v>851</v>
      </c>
      <c r="D27" s="24" t="s">
        <v>59</v>
      </c>
      <c r="E27" s="13" t="s">
        <v>60</v>
      </c>
      <c r="F27" s="21" t="str">
        <f>CONCATENATE("Sở Xây dựng ",Table133[[#This Row],[Tỉnh/thành phố đầy đủ]])</f>
        <v>Sở Xây dựng Tỉnh Hà Tĩnh</v>
      </c>
      <c r="G27" s="21" t="s">
        <v>851</v>
      </c>
      <c r="H27" s="51"/>
    </row>
    <row r="28" spans="1:8" ht="16.5" x14ac:dyDescent="0.25">
      <c r="A28" s="12">
        <v>18</v>
      </c>
      <c r="B28" s="3" t="s">
        <v>152</v>
      </c>
      <c r="C28" s="3" t="s">
        <v>844</v>
      </c>
      <c r="D28" s="24" t="s">
        <v>61</v>
      </c>
      <c r="E28" s="13" t="s">
        <v>62</v>
      </c>
      <c r="F28" s="21" t="str">
        <f>CONCATENATE("Liên Sở: Xây dựng - Tài chính ",Table133[[#This Row],[Tỉnh/thành phố đầy đủ]])</f>
        <v>Liên Sở: Xây dựng - Tài chính Tỉnh Hải Dương</v>
      </c>
      <c r="G28" s="21" t="s">
        <v>844</v>
      </c>
      <c r="H28" s="51"/>
    </row>
    <row r="29" spans="1:8" ht="16.5" x14ac:dyDescent="0.25">
      <c r="A29" s="12">
        <v>19</v>
      </c>
      <c r="B29" s="3" t="s">
        <v>152</v>
      </c>
      <c r="C29" s="3" t="s">
        <v>887</v>
      </c>
      <c r="D29" s="24" t="s">
        <v>63</v>
      </c>
      <c r="E29" s="13" t="s">
        <v>64</v>
      </c>
      <c r="F29" s="21" t="str">
        <f>CONCATENATE("Sở Xây dựng ",Table133[[#This Row],[Tỉnh/thành phố đầy đủ]])</f>
        <v>Sở Xây dựng Thành phố Hải Phòng</v>
      </c>
      <c r="G29" s="21" t="s">
        <v>887</v>
      </c>
      <c r="H29" s="51" t="s">
        <v>950</v>
      </c>
    </row>
    <row r="30" spans="1:8" ht="16.5" x14ac:dyDescent="0.25">
      <c r="A30" s="12">
        <v>57</v>
      </c>
      <c r="B30" s="2" t="s">
        <v>156</v>
      </c>
      <c r="C30" s="3" t="s">
        <v>879</v>
      </c>
      <c r="D30" s="24" t="s">
        <v>65</v>
      </c>
      <c r="E30" s="13" t="s">
        <v>66</v>
      </c>
      <c r="F30" s="21" t="str">
        <f>CONCATENATE("Sở Xây dựng ",Table133[[#This Row],[Tỉnh/thành phố đầy đủ]])</f>
        <v>Sở Xây dựng Tỉnh Hậu Giang</v>
      </c>
      <c r="G30" s="21" t="s">
        <v>879</v>
      </c>
      <c r="H30" s="51"/>
    </row>
    <row r="31" spans="1:8" ht="33" x14ac:dyDescent="0.25">
      <c r="A31" s="12">
        <v>50</v>
      </c>
      <c r="B31" s="3" t="s">
        <v>155</v>
      </c>
      <c r="C31" s="3" t="s">
        <v>889</v>
      </c>
      <c r="D31" s="24" t="s">
        <v>67</v>
      </c>
      <c r="E31" s="13" t="s">
        <v>68</v>
      </c>
      <c r="F31" s="21" t="str">
        <f>CONCATENATE("Sở Xây dựng ",Table133[[#This Row],[Tỉnh/thành phố đầy đủ]])</f>
        <v>Sở Xây dựng Thành phố Hồ Chí Minh</v>
      </c>
      <c r="G31" s="21" t="s">
        <v>889</v>
      </c>
      <c r="H31" s="51"/>
    </row>
    <row r="32" spans="1:8" ht="16.5" x14ac:dyDescent="0.25">
      <c r="A32" s="12">
        <v>9</v>
      </c>
      <c r="B32" s="3" t="s">
        <v>151</v>
      </c>
      <c r="C32" s="3" t="s">
        <v>836</v>
      </c>
      <c r="D32" s="24" t="s">
        <v>69</v>
      </c>
      <c r="E32" s="13" t="s">
        <v>70</v>
      </c>
      <c r="F32" s="21" t="str">
        <f>CONCATENATE("Sở Xây dựng ",Table133[[#This Row],[Tỉnh/thành phố đầy đủ]])</f>
        <v>Sở Xây dựng Tỉnh Hòa Bình</v>
      </c>
      <c r="G32" s="21" t="s">
        <v>836</v>
      </c>
      <c r="H32" s="51"/>
    </row>
    <row r="33" spans="1:8" ht="16.5" x14ac:dyDescent="0.25">
      <c r="A33" s="12">
        <v>20</v>
      </c>
      <c r="B33" s="3" t="s">
        <v>152</v>
      </c>
      <c r="C33" s="3" t="s">
        <v>845</v>
      </c>
      <c r="D33" s="24" t="s">
        <v>71</v>
      </c>
      <c r="E33" s="13" t="s">
        <v>72</v>
      </c>
      <c r="F33" s="21" t="str">
        <f>CONCATENATE("Liên Sở: Xây dựng - Tài chính ",Table133[[#This Row],[Tỉnh/thành phố đầy đủ]])</f>
        <v>Liên Sở: Xây dựng - Tài chính Tỉnh Hưng Yên</v>
      </c>
      <c r="G33" s="21" t="s">
        <v>845</v>
      </c>
      <c r="H33" s="51"/>
    </row>
    <row r="34" spans="1:8" ht="16.5" x14ac:dyDescent="0.25">
      <c r="A34" s="12">
        <v>36</v>
      </c>
      <c r="B34" s="3" t="s">
        <v>154</v>
      </c>
      <c r="C34" s="3" t="s">
        <v>860</v>
      </c>
      <c r="D34" s="24" t="s">
        <v>73</v>
      </c>
      <c r="E34" s="13" t="s">
        <v>74</v>
      </c>
      <c r="F34" s="21" t="str">
        <f>CONCATENATE("Sở Xây dựng ",Table133[[#This Row],[Tỉnh/thành phố đầy đủ]])</f>
        <v>Sở Xây dựng Tỉnh Khánh Hòa</v>
      </c>
      <c r="G34" s="21" t="s">
        <v>860</v>
      </c>
      <c r="H34" s="51"/>
    </row>
    <row r="35" spans="1:8" ht="16.5" x14ac:dyDescent="0.25">
      <c r="A35" s="12">
        <v>58</v>
      </c>
      <c r="B35" s="2" t="s">
        <v>156</v>
      </c>
      <c r="C35" s="3" t="s">
        <v>880</v>
      </c>
      <c r="D35" s="24" t="s">
        <v>75</v>
      </c>
      <c r="E35" s="13" t="s">
        <v>76</v>
      </c>
      <c r="F35" s="21" t="str">
        <f>CONCATENATE("Sở Xây dựng ",Table133[[#This Row],[Tỉnh/thành phố đầy đủ]])</f>
        <v>Sở Xây dựng Tỉnh Kiên Giang</v>
      </c>
      <c r="G35" s="21" t="s">
        <v>880</v>
      </c>
      <c r="H35" s="51"/>
    </row>
    <row r="36" spans="1:8" ht="16.5" x14ac:dyDescent="0.25">
      <c r="A36" s="12">
        <v>37</v>
      </c>
      <c r="B36" s="3" t="s">
        <v>154</v>
      </c>
      <c r="C36" s="3" t="s">
        <v>861</v>
      </c>
      <c r="D36" s="24" t="s">
        <v>77</v>
      </c>
      <c r="E36" s="13" t="s">
        <v>78</v>
      </c>
      <c r="F36" s="21" t="str">
        <f>CONCATENATE("Sở Xây dựng ",Table133[[#This Row],[Tỉnh/thành phố đầy đủ]])</f>
        <v>Sở Xây dựng Tỉnh Kon Tum</v>
      </c>
      <c r="G36" s="21" t="s">
        <v>861</v>
      </c>
      <c r="H36" s="51"/>
    </row>
    <row r="37" spans="1:8" ht="16.5" x14ac:dyDescent="0.25">
      <c r="A37" s="12">
        <v>10</v>
      </c>
      <c r="B37" s="3" t="s">
        <v>151</v>
      </c>
      <c r="C37" s="3" t="s">
        <v>837</v>
      </c>
      <c r="D37" s="24" t="s">
        <v>79</v>
      </c>
      <c r="E37" s="13" t="s">
        <v>80</v>
      </c>
      <c r="F37" s="21" t="str">
        <f>CONCATENATE("Sở Xây dựng ",Table133[[#This Row],[Tỉnh/thành phố đầy đủ]])</f>
        <v>Sở Xây dựng Tỉnh Lai Châu</v>
      </c>
      <c r="G37" s="21" t="s">
        <v>837</v>
      </c>
      <c r="H37" s="51"/>
    </row>
    <row r="38" spans="1:8" ht="16.5" x14ac:dyDescent="0.25">
      <c r="A38" s="12">
        <v>47</v>
      </c>
      <c r="B38" s="3" t="s">
        <v>155</v>
      </c>
      <c r="C38" s="3" t="s">
        <v>871</v>
      </c>
      <c r="D38" s="24" t="s">
        <v>81</v>
      </c>
      <c r="E38" s="13" t="s">
        <v>82</v>
      </c>
      <c r="F38" s="21" t="str">
        <f>CONCATENATE("Sở Xây dựng ",Table133[[#This Row],[Tỉnh/thành phố đầy đủ]])</f>
        <v>Sở Xây dựng Tỉnh Lâm Đồng</v>
      </c>
      <c r="G38" s="21" t="s">
        <v>871</v>
      </c>
      <c r="H38" s="51"/>
    </row>
    <row r="39" spans="1:8" ht="16.5" x14ac:dyDescent="0.25">
      <c r="A39" s="12">
        <v>5</v>
      </c>
      <c r="B39" s="2" t="s">
        <v>150</v>
      </c>
      <c r="C39" s="3" t="s">
        <v>832</v>
      </c>
      <c r="D39" s="24" t="s">
        <v>83</v>
      </c>
      <c r="E39" s="13" t="s">
        <v>84</v>
      </c>
      <c r="F39" s="21" t="str">
        <f>CONCATENATE("Sở Xây dựng ",Table133[[#This Row],[Tỉnh/thành phố đầy đủ]])</f>
        <v>Sở Xây dựng Tỉnh Lạng Sơn</v>
      </c>
      <c r="G39" s="21" t="s">
        <v>832</v>
      </c>
      <c r="H39" s="51"/>
    </row>
    <row r="40" spans="1:8" ht="16.5" x14ac:dyDescent="0.25">
      <c r="A40" s="12">
        <v>11</v>
      </c>
      <c r="B40" s="3" t="s">
        <v>151</v>
      </c>
      <c r="C40" s="3" t="s">
        <v>838</v>
      </c>
      <c r="D40" s="24" t="s">
        <v>85</v>
      </c>
      <c r="E40" s="13" t="s">
        <v>86</v>
      </c>
      <c r="F40" s="21" t="str">
        <f>CONCATENATE("Sở Xây dựng ",Table133[[#This Row],[Tỉnh/thành phố đầy đủ]])</f>
        <v>Sở Xây dựng Tỉnh Lào Cai</v>
      </c>
      <c r="G40" s="21" t="s">
        <v>838</v>
      </c>
      <c r="H40" s="51"/>
    </row>
    <row r="41" spans="1:8" ht="33" x14ac:dyDescent="0.25">
      <c r="A41" s="12">
        <v>59</v>
      </c>
      <c r="B41" s="3" t="s">
        <v>156</v>
      </c>
      <c r="C41" s="3" t="s">
        <v>881</v>
      </c>
      <c r="D41" s="24" t="s">
        <v>87</v>
      </c>
      <c r="E41" s="13" t="s">
        <v>88</v>
      </c>
      <c r="F41" s="21" t="str">
        <f>CONCATENATE("Sở Xây dựng ",Table133[[#This Row],[Tỉnh/thành phố đầy đủ]])</f>
        <v>Sở Xây dựng Tỉnh Long An</v>
      </c>
      <c r="G41" s="21" t="s">
        <v>881</v>
      </c>
      <c r="H41" s="51"/>
    </row>
    <row r="42" spans="1:8" ht="16.5" x14ac:dyDescent="0.25">
      <c r="A42" s="12">
        <v>21</v>
      </c>
      <c r="B42" s="3" t="s">
        <v>152</v>
      </c>
      <c r="C42" s="3" t="s">
        <v>846</v>
      </c>
      <c r="D42" s="24" t="s">
        <v>89</v>
      </c>
      <c r="E42" s="13" t="s">
        <v>90</v>
      </c>
      <c r="F42" s="21" t="str">
        <f>CONCATENATE("Sở Xây dựng ",Table133[[#This Row],[Tỉnh/thành phố đầy đủ]])</f>
        <v>Sở Xây dựng Tỉnh Nam Định</v>
      </c>
      <c r="G42" s="21" t="s">
        <v>846</v>
      </c>
      <c r="H42" s="51" t="s">
        <v>954</v>
      </c>
    </row>
    <row r="43" spans="1:8" ht="16.5" x14ac:dyDescent="0.25">
      <c r="A43" s="12">
        <v>27</v>
      </c>
      <c r="B43" s="3" t="s">
        <v>153</v>
      </c>
      <c r="C43" s="3" t="s">
        <v>852</v>
      </c>
      <c r="D43" s="24" t="s">
        <v>91</v>
      </c>
      <c r="E43" s="13" t="s">
        <v>92</v>
      </c>
      <c r="F43" s="21" t="str">
        <f>CONCATENATE("Liên Sở: Xây dựng - Tài chính ",Table133[[#This Row],[Tỉnh/thành phố đầy đủ]])</f>
        <v>Liên Sở: Xây dựng - Tài chính Tỉnh Nghệ An</v>
      </c>
      <c r="G43" s="21" t="s">
        <v>852</v>
      </c>
      <c r="H43" s="51"/>
    </row>
    <row r="44" spans="1:8" ht="16.5" x14ac:dyDescent="0.25">
      <c r="A44" s="12">
        <v>22</v>
      </c>
      <c r="B44" s="3" t="s">
        <v>152</v>
      </c>
      <c r="C44" s="3" t="s">
        <v>847</v>
      </c>
      <c r="D44" s="24" t="s">
        <v>93</v>
      </c>
      <c r="E44" s="13" t="s">
        <v>94</v>
      </c>
      <c r="F44" s="21" t="str">
        <f>CONCATENATE("Sở Xây dựng ",Table133[[#This Row],[Tỉnh/thành phố đầy đủ]])</f>
        <v>Sở Xây dựng Tỉnh Ninh Bình</v>
      </c>
      <c r="G44" s="21" t="s">
        <v>847</v>
      </c>
      <c r="H44" s="51"/>
    </row>
    <row r="45" spans="1:8" ht="16.5" x14ac:dyDescent="0.25">
      <c r="A45" s="12">
        <v>48</v>
      </c>
      <c r="B45" s="3" t="s">
        <v>155</v>
      </c>
      <c r="C45" s="3" t="s">
        <v>872</v>
      </c>
      <c r="D45" s="24" t="s">
        <v>95</v>
      </c>
      <c r="E45" s="13" t="s">
        <v>96</v>
      </c>
      <c r="F45" s="21" t="str">
        <f>CONCATENATE("Sở Xây dựng ",Table133[[#This Row],[Tỉnh/thành phố đầy đủ]])</f>
        <v>Sở Xây dựng Tỉnh Ninh Thuận</v>
      </c>
      <c r="G45" s="21" t="s">
        <v>872</v>
      </c>
      <c r="H45" s="51"/>
    </row>
    <row r="46" spans="1:8" ht="16.5" x14ac:dyDescent="0.25">
      <c r="A46" s="12">
        <v>12</v>
      </c>
      <c r="B46" s="3" t="s">
        <v>151</v>
      </c>
      <c r="C46" s="3" t="s">
        <v>839</v>
      </c>
      <c r="D46" s="24" t="s">
        <v>97</v>
      </c>
      <c r="E46" s="13" t="s">
        <v>98</v>
      </c>
      <c r="F46" s="21" t="str">
        <f>CONCATENATE("Liên Sở: Xây dựng - Tài chính ",Table133[[#This Row],[Tỉnh/thành phố đầy đủ]])</f>
        <v>Liên Sở: Xây dựng - Tài chính Tỉnh Phú Thọ</v>
      </c>
      <c r="G46" s="21" t="s">
        <v>839</v>
      </c>
      <c r="H46" s="51"/>
    </row>
    <row r="47" spans="1:8" ht="16.5" x14ac:dyDescent="0.25">
      <c r="A47" s="12">
        <v>38</v>
      </c>
      <c r="B47" s="3" t="s">
        <v>154</v>
      </c>
      <c r="C47" s="3" t="s">
        <v>862</v>
      </c>
      <c r="D47" s="24" t="s">
        <v>99</v>
      </c>
      <c r="E47" s="13" t="s">
        <v>100</v>
      </c>
      <c r="F47" s="21" t="str">
        <f>CONCATENATE("Sở Xây dựng ",Table133[[#This Row],[Tỉnh/thành phố đầy đủ]])</f>
        <v>Sở Xây dựng Tỉnh Phú Yên</v>
      </c>
      <c r="G47" s="21" t="s">
        <v>862</v>
      </c>
      <c r="H47" s="51" t="s">
        <v>952</v>
      </c>
    </row>
    <row r="48" spans="1:8" ht="16.5" x14ac:dyDescent="0.25">
      <c r="A48" s="12">
        <v>28</v>
      </c>
      <c r="B48" s="3" t="s">
        <v>153</v>
      </c>
      <c r="C48" s="3" t="s">
        <v>853</v>
      </c>
      <c r="D48" s="24" t="s">
        <v>101</v>
      </c>
      <c r="E48" s="13" t="s">
        <v>102</v>
      </c>
      <c r="F48" s="21" t="str">
        <f>CONCATENATE("Liên Sở: Xây dựng - Tài chính ",Table133[[#This Row],[Tỉnh/thành phố đầy đủ]])</f>
        <v>Liên Sở: Xây dựng - Tài chính Tỉnh Quảng Bình</v>
      </c>
      <c r="G48" s="21" t="s">
        <v>853</v>
      </c>
      <c r="H48" s="51"/>
    </row>
    <row r="49" spans="1:8" ht="16.5" x14ac:dyDescent="0.25">
      <c r="A49" s="12">
        <v>39</v>
      </c>
      <c r="B49" s="3" t="s">
        <v>154</v>
      </c>
      <c r="C49" s="3" t="s">
        <v>863</v>
      </c>
      <c r="D49" s="24" t="s">
        <v>103</v>
      </c>
      <c r="E49" s="13" t="s">
        <v>104</v>
      </c>
      <c r="F49" s="21" t="str">
        <f>CONCATENATE("Sở Xây dựng ",Table133[[#This Row],[Tỉnh/thành phố đầy đủ]])</f>
        <v>Sở Xây dựng Tỉnh Quảng Nam</v>
      </c>
      <c r="G49" s="21" t="s">
        <v>863</v>
      </c>
      <c r="H49" s="51"/>
    </row>
    <row r="50" spans="1:8" ht="16.5" x14ac:dyDescent="0.25">
      <c r="A50" s="12">
        <v>40</v>
      </c>
      <c r="B50" s="3" t="s">
        <v>154</v>
      </c>
      <c r="C50" s="3" t="s">
        <v>864</v>
      </c>
      <c r="D50" s="24" t="s">
        <v>105</v>
      </c>
      <c r="E50" s="13" t="s">
        <v>106</v>
      </c>
      <c r="F50" s="21" t="str">
        <f>CONCATENATE("Sở Xây dựng ",Table133[[#This Row],[Tỉnh/thành phố đầy đủ]])</f>
        <v>Sở Xây dựng Tỉnh Quảng Ngãi</v>
      </c>
      <c r="G50" s="21" t="s">
        <v>864</v>
      </c>
      <c r="H50" s="51"/>
    </row>
    <row r="51" spans="1:8" ht="16.5" x14ac:dyDescent="0.25">
      <c r="A51" s="12">
        <v>23</v>
      </c>
      <c r="B51" s="3" t="s">
        <v>152</v>
      </c>
      <c r="C51" s="3" t="s">
        <v>848</v>
      </c>
      <c r="D51" s="24" t="s">
        <v>107</v>
      </c>
      <c r="E51" s="13" t="s">
        <v>108</v>
      </c>
      <c r="F51" s="21" t="str">
        <f>CONCATENATE("Sở Xây dựng ",Table133[[#This Row],[Tỉnh/thành phố đầy đủ]])</f>
        <v>Sở Xây dựng Tỉnh Quảng Ninh</v>
      </c>
      <c r="G51" s="21" t="s">
        <v>848</v>
      </c>
      <c r="H51" s="51"/>
    </row>
    <row r="52" spans="1:8" ht="16.5" x14ac:dyDescent="0.25">
      <c r="A52" s="12">
        <v>29</v>
      </c>
      <c r="B52" s="3" t="s">
        <v>153</v>
      </c>
      <c r="C52" s="3" t="s">
        <v>854</v>
      </c>
      <c r="D52" s="24" t="s">
        <v>109</v>
      </c>
      <c r="E52" s="13" t="s">
        <v>110</v>
      </c>
      <c r="F52" s="21" t="str">
        <f>CONCATENATE("Liên Sở: Xây dựng - Tài chính ",Table133[[#This Row],[Tỉnh/thành phố đầy đủ]])</f>
        <v>Liên Sở: Xây dựng - Tài chính Tỉnh Quảng Trị</v>
      </c>
      <c r="G52" s="21" t="s">
        <v>854</v>
      </c>
      <c r="H52" s="51"/>
    </row>
    <row r="53" spans="1:8" ht="16.5" x14ac:dyDescent="0.25">
      <c r="A53" s="12">
        <v>60</v>
      </c>
      <c r="B53" s="2" t="s">
        <v>156</v>
      </c>
      <c r="C53" s="3" t="s">
        <v>882</v>
      </c>
      <c r="D53" s="24" t="s">
        <v>111</v>
      </c>
      <c r="E53" s="13" t="s">
        <v>112</v>
      </c>
      <c r="F53" s="21" t="str">
        <f>CONCATENATE("Sở Xây dựng ",Table133[[#This Row],[Tỉnh/thành phố đầy đủ]])</f>
        <v>Sở Xây dựng Tỉnh Sóc Trăng</v>
      </c>
      <c r="G53" s="21" t="s">
        <v>882</v>
      </c>
      <c r="H53" s="51"/>
    </row>
    <row r="54" spans="1:8" ht="16.5" x14ac:dyDescent="0.25">
      <c r="A54" s="12">
        <v>13</v>
      </c>
      <c r="B54" s="3" t="s">
        <v>151</v>
      </c>
      <c r="C54" s="3" t="s">
        <v>840</v>
      </c>
      <c r="D54" s="24" t="s">
        <v>113</v>
      </c>
      <c r="E54" s="13" t="s">
        <v>114</v>
      </c>
      <c r="F54" s="21" t="str">
        <f>CONCATENATE("Sở Xây dựng ",Table133[[#This Row],[Tỉnh/thành phố đầy đủ]])</f>
        <v>Sở Xây dựng Tỉnh Sơn La</v>
      </c>
      <c r="G54" s="21" t="s">
        <v>840</v>
      </c>
      <c r="H54" s="51"/>
    </row>
    <row r="55" spans="1:8" ht="16.5" x14ac:dyDescent="0.25">
      <c r="A55" s="12">
        <v>49</v>
      </c>
      <c r="B55" s="3" t="s">
        <v>155</v>
      </c>
      <c r="C55" s="3" t="s">
        <v>873</v>
      </c>
      <c r="D55" s="24" t="s">
        <v>115</v>
      </c>
      <c r="E55" s="13" t="s">
        <v>116</v>
      </c>
      <c r="F55" s="21" t="str">
        <f>CONCATENATE("Liên Sở: Xây dựng - Tài chính ",Table133[[#This Row],[Tỉnh/thành phố đầy đủ]])</f>
        <v>Liên Sở: Xây dựng - Tài chính Tỉnh Tây Ninh</v>
      </c>
      <c r="G55" s="21" t="s">
        <v>873</v>
      </c>
      <c r="H55" s="51"/>
    </row>
    <row r="56" spans="1:8" ht="16.5" x14ac:dyDescent="0.25">
      <c r="A56" s="12">
        <v>24</v>
      </c>
      <c r="B56" s="3" t="s">
        <v>152</v>
      </c>
      <c r="C56" s="3" t="s">
        <v>849</v>
      </c>
      <c r="D56" s="24" t="s">
        <v>117</v>
      </c>
      <c r="E56" s="13" t="s">
        <v>118</v>
      </c>
      <c r="F56" s="21" t="str">
        <f>CONCATENATE("Liên Sở: Xây dựng - Tài chính ",Table133[[#This Row],[Tỉnh/thành phố đầy đủ]])</f>
        <v>Liên Sở: Xây dựng - Tài chính Tỉnh Thái Bình</v>
      </c>
      <c r="G56" s="21" t="s">
        <v>849</v>
      </c>
      <c r="H56" s="51"/>
    </row>
    <row r="57" spans="1:8" ht="16.5" x14ac:dyDescent="0.25">
      <c r="A57" s="12">
        <v>6</v>
      </c>
      <c r="B57" s="2" t="s">
        <v>150</v>
      </c>
      <c r="C57" s="3" t="s">
        <v>833</v>
      </c>
      <c r="D57" s="24" t="s">
        <v>119</v>
      </c>
      <c r="E57" s="13" t="s">
        <v>120</v>
      </c>
      <c r="F57" s="21" t="str">
        <f>CONCATENATE("Liên Sở: Xây dựng - Tài chính ",Table133[[#This Row],[Tỉnh/thành phố đầy đủ]])</f>
        <v>Liên Sở: Xây dựng - Tài chính Tỉnh Thái Nguyên</v>
      </c>
      <c r="G57" s="21" t="s">
        <v>833</v>
      </c>
      <c r="H57" s="51"/>
    </row>
    <row r="58" spans="1:8" ht="16.5" x14ac:dyDescent="0.25">
      <c r="A58" s="12">
        <v>30</v>
      </c>
      <c r="B58" s="3" t="s">
        <v>153</v>
      </c>
      <c r="C58" s="14" t="s">
        <v>855</v>
      </c>
      <c r="D58" s="25" t="s">
        <v>121</v>
      </c>
      <c r="E58" s="13" t="s">
        <v>122</v>
      </c>
      <c r="F58" s="21" t="str">
        <f>CONCATENATE("Liên Sở: Xây dựng - Tài chính ",Table133[[#This Row],[Tỉnh/thành phố đầy đủ]])</f>
        <v>Liên Sở: Xây dựng - Tài chính Tỉnh Thanh Hóa</v>
      </c>
      <c r="G58" s="21" t="s">
        <v>855</v>
      </c>
      <c r="H58" s="51" t="s">
        <v>953</v>
      </c>
    </row>
    <row r="59" spans="1:8" ht="16.5" x14ac:dyDescent="0.25">
      <c r="A59" s="12">
        <v>41</v>
      </c>
      <c r="B59" s="3" t="s">
        <v>154</v>
      </c>
      <c r="C59" s="3" t="s">
        <v>865</v>
      </c>
      <c r="D59" s="24" t="s">
        <v>123</v>
      </c>
      <c r="E59" s="13" t="s">
        <v>124</v>
      </c>
      <c r="F59" s="21" t="str">
        <f>CONCATENATE("Liên Sở: Xây dựng - Tài chính ",Table133[[#This Row],[Tỉnh/thành phố đầy đủ]])</f>
        <v>Liên Sở: Xây dựng - Tài chính Tỉnh Thừa Thiên Huế</v>
      </c>
      <c r="G59" s="21" t="s">
        <v>865</v>
      </c>
      <c r="H59" s="51"/>
    </row>
    <row r="60" spans="1:8" ht="16.5" x14ac:dyDescent="0.25">
      <c r="A60" s="12">
        <v>61</v>
      </c>
      <c r="B60" s="2" t="s">
        <v>156</v>
      </c>
      <c r="C60" s="3" t="s">
        <v>883</v>
      </c>
      <c r="D60" s="24" t="s">
        <v>125</v>
      </c>
      <c r="E60" s="13" t="s">
        <v>126</v>
      </c>
      <c r="F60" s="21" t="str">
        <f>CONCATENATE("Sở Xây dựng ",Table133[[#This Row],[Tỉnh/thành phố đầy đủ]])</f>
        <v>Sở Xây dựng Tỉnh Tiền Giang</v>
      </c>
      <c r="G60" s="21" t="s">
        <v>883</v>
      </c>
      <c r="H60" s="51"/>
    </row>
    <row r="61" spans="1:8" ht="16.5" x14ac:dyDescent="0.25">
      <c r="A61" s="12">
        <v>62</v>
      </c>
      <c r="B61" s="2" t="s">
        <v>156</v>
      </c>
      <c r="C61" s="3" t="s">
        <v>884</v>
      </c>
      <c r="D61" s="24" t="s">
        <v>127</v>
      </c>
      <c r="E61" s="13" t="s">
        <v>128</v>
      </c>
      <c r="F61" s="21" t="str">
        <f>CONCATENATE("Sở Xây dựng ",Table133[[#This Row],[Tỉnh/thành phố đầy đủ]])</f>
        <v>Sở Xây dựng Tỉnh Trà Vinh</v>
      </c>
      <c r="G61" s="21" t="s">
        <v>884</v>
      </c>
      <c r="H61" s="51"/>
    </row>
    <row r="62" spans="1:8" ht="16.5" x14ac:dyDescent="0.25">
      <c r="A62" s="12">
        <v>7</v>
      </c>
      <c r="B62" s="2" t="s">
        <v>150</v>
      </c>
      <c r="C62" s="3" t="s">
        <v>834</v>
      </c>
      <c r="D62" s="24" t="s">
        <v>129</v>
      </c>
      <c r="E62" s="13" t="s">
        <v>130</v>
      </c>
      <c r="F62" s="21" t="str">
        <f>CONCATENATE("Liên Sở: Xây dựng - Tài chính ",Table133[[#This Row],[Tỉnh/thành phố đầy đủ]])</f>
        <v>Liên Sở: Xây dựng - Tài chính Tỉnh Tuyên Quang</v>
      </c>
      <c r="G62" s="21" t="s">
        <v>834</v>
      </c>
      <c r="H62" s="51"/>
    </row>
    <row r="63" spans="1:8" ht="16.5" x14ac:dyDescent="0.25">
      <c r="A63" s="12">
        <v>63</v>
      </c>
      <c r="B63" s="2" t="s">
        <v>156</v>
      </c>
      <c r="C63" s="3" t="s">
        <v>885</v>
      </c>
      <c r="D63" s="24" t="s">
        <v>131</v>
      </c>
      <c r="E63" s="13" t="s">
        <v>132</v>
      </c>
      <c r="F63" s="21" t="str">
        <f>CONCATENATE("Liên Sở: Xây dựng - Tài chính ",Table133[[#This Row],[Tỉnh/thành phố đầy đủ]])</f>
        <v>Liên Sở: Xây dựng - Tài chính Tỉnh Vĩnh Long</v>
      </c>
      <c r="G63" s="21" t="s">
        <v>885</v>
      </c>
      <c r="H63" s="51"/>
    </row>
    <row r="64" spans="1:8" ht="16.5" x14ac:dyDescent="0.25">
      <c r="A64" s="12">
        <v>25</v>
      </c>
      <c r="B64" s="3" t="s">
        <v>152</v>
      </c>
      <c r="C64" s="3" t="s">
        <v>850</v>
      </c>
      <c r="D64" s="24" t="s">
        <v>133</v>
      </c>
      <c r="E64" s="13" t="s">
        <v>134</v>
      </c>
      <c r="F64" s="21" t="str">
        <f>CONCATENATE("Sở Xây dựng ",Table133[[#This Row],[Tỉnh/thành phố đầy đủ]])</f>
        <v>Sở Xây dựng Tỉnh Vĩnh Phúc</v>
      </c>
      <c r="G64" s="21" t="s">
        <v>850</v>
      </c>
      <c r="H64" s="51"/>
    </row>
    <row r="65" spans="1:8" ht="16.5" x14ac:dyDescent="0.25">
      <c r="A65" s="15">
        <v>14</v>
      </c>
      <c r="B65" s="4" t="s">
        <v>151</v>
      </c>
      <c r="C65" s="4" t="s">
        <v>841</v>
      </c>
      <c r="D65" s="26" t="s">
        <v>135</v>
      </c>
      <c r="E65" s="16" t="s">
        <v>136</v>
      </c>
      <c r="F65" s="21" t="str">
        <f>CONCATENATE("Sở Xây dựng ",Table133[[#This Row],[Tỉnh/thành phố đầy đủ]])</f>
        <v>Sở Xây dựng Tỉnh Yên Bái</v>
      </c>
      <c r="G65" s="21" t="s">
        <v>841</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157</v>
      </c>
      <c r="B2" s="17" t="s">
        <v>149</v>
      </c>
      <c r="C2" s="17" t="s">
        <v>158</v>
      </c>
      <c r="D2" s="17" t="s">
        <v>10</v>
      </c>
    </row>
    <row r="3" spans="1:4" ht="33" x14ac:dyDescent="0.25">
      <c r="A3" s="3" t="s">
        <v>35</v>
      </c>
      <c r="B3" s="3" t="s">
        <v>36</v>
      </c>
      <c r="C3" s="2" t="s">
        <v>794</v>
      </c>
      <c r="D3" s="2"/>
    </row>
    <row r="4" spans="1:4" ht="33" x14ac:dyDescent="0.25">
      <c r="A4" s="3" t="s">
        <v>35</v>
      </c>
      <c r="B4" s="3" t="s">
        <v>36</v>
      </c>
      <c r="C4" s="2" t="s">
        <v>497</v>
      </c>
      <c r="D4" s="2"/>
    </row>
    <row r="5" spans="1:4" ht="33" x14ac:dyDescent="0.25">
      <c r="A5" s="3" t="s">
        <v>35</v>
      </c>
      <c r="B5" s="3" t="s">
        <v>36</v>
      </c>
      <c r="C5" s="2" t="s">
        <v>795</v>
      </c>
      <c r="D5" s="2"/>
    </row>
    <row r="6" spans="1:4" ht="33" x14ac:dyDescent="0.25">
      <c r="A6" s="3" t="s">
        <v>35</v>
      </c>
      <c r="B6" s="3" t="s">
        <v>36</v>
      </c>
      <c r="C6" s="2" t="s">
        <v>545</v>
      </c>
      <c r="D6" s="2"/>
    </row>
    <row r="7" spans="1:4" ht="33" x14ac:dyDescent="0.25">
      <c r="A7" s="3" t="s">
        <v>35</v>
      </c>
      <c r="B7" s="3" t="s">
        <v>36</v>
      </c>
      <c r="C7" s="2" t="s">
        <v>791</v>
      </c>
      <c r="D7" s="2"/>
    </row>
    <row r="8" spans="1:4" ht="33" x14ac:dyDescent="0.25">
      <c r="A8" s="3" t="s">
        <v>35</v>
      </c>
      <c r="B8" s="3" t="s">
        <v>36</v>
      </c>
      <c r="C8" s="2" t="s">
        <v>792</v>
      </c>
      <c r="D8" s="2"/>
    </row>
    <row r="9" spans="1:4" ht="33" x14ac:dyDescent="0.25">
      <c r="A9" s="3" t="s">
        <v>35</v>
      </c>
      <c r="B9" s="3" t="s">
        <v>36</v>
      </c>
      <c r="C9" s="2" t="s">
        <v>789</v>
      </c>
      <c r="D9" s="2" t="s">
        <v>789</v>
      </c>
    </row>
    <row r="10" spans="1:4" ht="33" x14ac:dyDescent="0.25">
      <c r="A10" s="3" t="s">
        <v>35</v>
      </c>
      <c r="B10" s="3" t="s">
        <v>36</v>
      </c>
      <c r="C10" s="2" t="s">
        <v>790</v>
      </c>
      <c r="D10" s="2"/>
    </row>
    <row r="11" spans="1:4" ht="33" x14ac:dyDescent="0.25">
      <c r="A11" s="3" t="s">
        <v>35</v>
      </c>
      <c r="B11" s="3" t="s">
        <v>36</v>
      </c>
      <c r="C11" s="2" t="s">
        <v>793</v>
      </c>
      <c r="D11" s="2"/>
    </row>
    <row r="12" spans="1:4" ht="33" x14ac:dyDescent="0.25">
      <c r="A12" s="3" t="s">
        <v>39</v>
      </c>
      <c r="B12" s="3" t="s">
        <v>40</v>
      </c>
      <c r="C12" s="2" t="s">
        <v>511</v>
      </c>
      <c r="D12" s="2"/>
    </row>
    <row r="13" spans="1:4" ht="33" x14ac:dyDescent="0.25">
      <c r="A13" s="3" t="s">
        <v>39</v>
      </c>
      <c r="B13" s="3" t="s">
        <v>40</v>
      </c>
      <c r="C13" s="2" t="s">
        <v>512</v>
      </c>
      <c r="D13" s="2"/>
    </row>
    <row r="14" spans="1:4" ht="33" x14ac:dyDescent="0.25">
      <c r="A14" s="3" t="s">
        <v>39</v>
      </c>
      <c r="B14" s="3" t="s">
        <v>40</v>
      </c>
      <c r="C14" s="2" t="s">
        <v>510</v>
      </c>
      <c r="D14" s="2"/>
    </row>
    <row r="15" spans="1:4" ht="33" x14ac:dyDescent="0.25">
      <c r="A15" s="3" t="s">
        <v>39</v>
      </c>
      <c r="B15" s="3" t="s">
        <v>40</v>
      </c>
      <c r="C15" s="2" t="s">
        <v>506</v>
      </c>
      <c r="D15" s="2"/>
    </row>
    <row r="16" spans="1:4" ht="33" x14ac:dyDescent="0.25">
      <c r="A16" s="3" t="s">
        <v>39</v>
      </c>
      <c r="B16" s="3" t="s">
        <v>40</v>
      </c>
      <c r="C16" s="2" t="s">
        <v>505</v>
      </c>
      <c r="D16" s="2" t="s">
        <v>506</v>
      </c>
    </row>
    <row r="17" spans="1:4" ht="33" x14ac:dyDescent="0.25">
      <c r="A17" s="3" t="s">
        <v>39</v>
      </c>
      <c r="B17" s="3" t="s">
        <v>40</v>
      </c>
      <c r="C17" s="2" t="s">
        <v>509</v>
      </c>
      <c r="D17" s="2"/>
    </row>
    <row r="18" spans="1:4" ht="33" x14ac:dyDescent="0.25">
      <c r="A18" s="3" t="s">
        <v>39</v>
      </c>
      <c r="B18" s="3" t="s">
        <v>40</v>
      </c>
      <c r="C18" s="2" t="s">
        <v>508</v>
      </c>
      <c r="D18" s="2"/>
    </row>
    <row r="19" spans="1:4" ht="33" x14ac:dyDescent="0.25">
      <c r="A19" s="3" t="s">
        <v>39</v>
      </c>
      <c r="B19" s="3" t="s">
        <v>40</v>
      </c>
      <c r="C19" s="2" t="s">
        <v>507</v>
      </c>
      <c r="D19" s="2"/>
    </row>
    <row r="20" spans="1:4" ht="115.5" x14ac:dyDescent="0.25">
      <c r="A20" s="3" t="s">
        <v>57</v>
      </c>
      <c r="B20" s="3" t="s">
        <v>58</v>
      </c>
      <c r="C20" s="61" t="s">
        <v>992</v>
      </c>
      <c r="D20" s="2"/>
    </row>
    <row r="21" spans="1:4" ht="115.5" x14ac:dyDescent="0.25">
      <c r="A21" s="3" t="s">
        <v>57</v>
      </c>
      <c r="B21" s="3" t="s">
        <v>58</v>
      </c>
      <c r="C21" s="62" t="s">
        <v>993</v>
      </c>
      <c r="D21" s="60"/>
    </row>
    <row r="22" spans="1:4" ht="115.5" x14ac:dyDescent="0.25">
      <c r="A22" s="3" t="s">
        <v>57</v>
      </c>
      <c r="B22" s="3" t="s">
        <v>58</v>
      </c>
      <c r="C22" s="63" t="s">
        <v>991</v>
      </c>
      <c r="D22" s="60"/>
    </row>
    <row r="23" spans="1:4" ht="16.5" x14ac:dyDescent="0.25">
      <c r="A23" s="3" t="s">
        <v>57</v>
      </c>
      <c r="B23" s="3" t="s">
        <v>58</v>
      </c>
      <c r="C23" s="2" t="s">
        <v>177</v>
      </c>
      <c r="D23" s="60"/>
    </row>
    <row r="24" spans="1:4" ht="16.5" x14ac:dyDescent="0.25">
      <c r="A24" s="3" t="s">
        <v>57</v>
      </c>
      <c r="B24" s="3" t="s">
        <v>58</v>
      </c>
      <c r="C24" s="2" t="s">
        <v>183</v>
      </c>
      <c r="D24" s="2"/>
    </row>
    <row r="25" spans="1:4" ht="16.5" x14ac:dyDescent="0.25">
      <c r="A25" s="3" t="s">
        <v>57</v>
      </c>
      <c r="B25" s="3" t="s">
        <v>58</v>
      </c>
      <c r="C25" s="2" t="s">
        <v>179</v>
      </c>
      <c r="D25" s="2"/>
    </row>
    <row r="26" spans="1:4" ht="16.5" x14ac:dyDescent="0.25">
      <c r="A26" s="3" t="s">
        <v>57</v>
      </c>
      <c r="B26" s="3" t="s">
        <v>58</v>
      </c>
      <c r="C26" s="2" t="s">
        <v>169</v>
      </c>
      <c r="D26" s="2"/>
    </row>
    <row r="27" spans="1:4" ht="16.5" x14ac:dyDescent="0.25">
      <c r="A27" s="3" t="s">
        <v>57</v>
      </c>
      <c r="B27" s="3" t="s">
        <v>58</v>
      </c>
      <c r="C27" s="2" t="s">
        <v>170</v>
      </c>
      <c r="D27" s="2"/>
    </row>
    <row r="28" spans="1:4" ht="16.5" x14ac:dyDescent="0.25">
      <c r="A28" s="3" t="s">
        <v>57</v>
      </c>
      <c r="B28" s="3" t="s">
        <v>58</v>
      </c>
      <c r="C28" s="2" t="s">
        <v>180</v>
      </c>
      <c r="D28" s="2"/>
    </row>
    <row r="29" spans="1:4" ht="16.5" x14ac:dyDescent="0.25">
      <c r="A29" s="3" t="s">
        <v>57</v>
      </c>
      <c r="B29" s="3" t="s">
        <v>58</v>
      </c>
      <c r="C29" s="2" t="s">
        <v>174</v>
      </c>
      <c r="D29" s="2"/>
    </row>
    <row r="30" spans="1:4" ht="16.5" x14ac:dyDescent="0.25">
      <c r="A30" s="3" t="s">
        <v>57</v>
      </c>
      <c r="B30" s="3" t="s">
        <v>58</v>
      </c>
      <c r="C30" s="2" t="s">
        <v>188</v>
      </c>
      <c r="D30" s="2"/>
    </row>
    <row r="31" spans="1:4" ht="16.5" x14ac:dyDescent="0.25">
      <c r="A31" s="3" t="s">
        <v>57</v>
      </c>
      <c r="B31" s="3" t="s">
        <v>58</v>
      </c>
      <c r="C31" s="2" t="s">
        <v>186</v>
      </c>
      <c r="D31" s="2"/>
    </row>
    <row r="32" spans="1:4" ht="16.5" x14ac:dyDescent="0.25">
      <c r="A32" s="3" t="s">
        <v>57</v>
      </c>
      <c r="B32" s="3" t="s">
        <v>58</v>
      </c>
      <c r="C32" s="2" t="s">
        <v>178</v>
      </c>
      <c r="D32" s="2"/>
    </row>
    <row r="33" spans="1:4" ht="16.5" x14ac:dyDescent="0.25">
      <c r="A33" s="3" t="s">
        <v>57</v>
      </c>
      <c r="B33" s="3" t="s">
        <v>58</v>
      </c>
      <c r="C33" s="2" t="s">
        <v>181</v>
      </c>
      <c r="D33" s="2"/>
    </row>
    <row r="34" spans="1:4" ht="16.5" x14ac:dyDescent="0.25">
      <c r="A34" s="3" t="s">
        <v>57</v>
      </c>
      <c r="B34" s="3" t="s">
        <v>58</v>
      </c>
      <c r="C34" s="2" t="s">
        <v>168</v>
      </c>
      <c r="D34" s="2"/>
    </row>
    <row r="35" spans="1:4" ht="16.5" x14ac:dyDescent="0.25">
      <c r="A35" s="3" t="s">
        <v>57</v>
      </c>
      <c r="B35" s="3" t="s">
        <v>58</v>
      </c>
      <c r="C35" s="2" t="s">
        <v>182</v>
      </c>
      <c r="D35" s="2"/>
    </row>
    <row r="36" spans="1:4" ht="16.5" x14ac:dyDescent="0.25">
      <c r="A36" s="3" t="s">
        <v>57</v>
      </c>
      <c r="B36" s="3" t="s">
        <v>58</v>
      </c>
      <c r="C36" s="2" t="s">
        <v>184</v>
      </c>
      <c r="D36" s="2"/>
    </row>
    <row r="37" spans="1:4" ht="16.5" x14ac:dyDescent="0.25">
      <c r="A37" s="3" t="s">
        <v>57</v>
      </c>
      <c r="B37" s="3" t="s">
        <v>58</v>
      </c>
      <c r="C37" s="2" t="s">
        <v>172</v>
      </c>
      <c r="D37" s="2"/>
    </row>
    <row r="38" spans="1:4" ht="16.5" x14ac:dyDescent="0.25">
      <c r="A38" s="3" t="s">
        <v>57</v>
      </c>
      <c r="B38" s="3" t="s">
        <v>58</v>
      </c>
      <c r="C38" s="2" t="s">
        <v>185</v>
      </c>
      <c r="D38" s="2"/>
    </row>
    <row r="39" spans="1:4" ht="16.5" x14ac:dyDescent="0.25">
      <c r="A39" s="3" t="s">
        <v>57</v>
      </c>
      <c r="B39" s="3" t="s">
        <v>58</v>
      </c>
      <c r="C39" s="2" t="s">
        <v>187</v>
      </c>
      <c r="D39" s="2"/>
    </row>
    <row r="40" spans="1:4" ht="16.5" x14ac:dyDescent="0.25">
      <c r="A40" s="3" t="s">
        <v>57</v>
      </c>
      <c r="B40" s="3" t="s">
        <v>58</v>
      </c>
      <c r="C40" s="2" t="s">
        <v>159</v>
      </c>
      <c r="D40" s="2"/>
    </row>
    <row r="41" spans="1:4" ht="16.5" x14ac:dyDescent="0.25">
      <c r="A41" s="3" t="s">
        <v>57</v>
      </c>
      <c r="B41" s="3" t="s">
        <v>58</v>
      </c>
      <c r="C41" s="2" t="s">
        <v>173</v>
      </c>
      <c r="D41" s="2"/>
    </row>
    <row r="42" spans="1:4" ht="16.5" x14ac:dyDescent="0.25">
      <c r="A42" s="3" t="s">
        <v>57</v>
      </c>
      <c r="B42" s="3" t="s">
        <v>58</v>
      </c>
      <c r="C42" s="2" t="s">
        <v>163</v>
      </c>
      <c r="D42" s="2"/>
    </row>
    <row r="43" spans="1:4" ht="16.5" x14ac:dyDescent="0.25">
      <c r="A43" s="3" t="s">
        <v>57</v>
      </c>
      <c r="B43" s="3" t="s">
        <v>58</v>
      </c>
      <c r="C43" s="2" t="s">
        <v>164</v>
      </c>
      <c r="D43" s="2"/>
    </row>
    <row r="44" spans="1:4" ht="16.5" x14ac:dyDescent="0.25">
      <c r="A44" s="3" t="s">
        <v>57</v>
      </c>
      <c r="B44" s="3" t="s">
        <v>58</v>
      </c>
      <c r="C44" s="2" t="s">
        <v>175</v>
      </c>
      <c r="D44" s="2"/>
    </row>
    <row r="45" spans="1:4" ht="16.5" x14ac:dyDescent="0.25">
      <c r="A45" s="3" t="s">
        <v>57</v>
      </c>
      <c r="B45" s="3" t="s">
        <v>58</v>
      </c>
      <c r="C45" s="2" t="s">
        <v>165</v>
      </c>
      <c r="D45" s="2"/>
    </row>
    <row r="46" spans="1:4" ht="16.5" x14ac:dyDescent="0.25">
      <c r="A46" s="3" t="s">
        <v>57</v>
      </c>
      <c r="B46" s="3" t="s">
        <v>58</v>
      </c>
      <c r="C46" s="2" t="s">
        <v>160</v>
      </c>
      <c r="D46" s="2" t="s">
        <v>160</v>
      </c>
    </row>
    <row r="47" spans="1:4" ht="16.5" x14ac:dyDescent="0.25">
      <c r="A47" s="3" t="s">
        <v>57</v>
      </c>
      <c r="B47" s="3" t="s">
        <v>58</v>
      </c>
      <c r="C47" s="2" t="s">
        <v>166</v>
      </c>
      <c r="D47" s="2"/>
    </row>
    <row r="48" spans="1:4" ht="16.5" x14ac:dyDescent="0.25">
      <c r="A48" s="3" t="s">
        <v>57</v>
      </c>
      <c r="B48" s="3" t="s">
        <v>58</v>
      </c>
      <c r="C48" s="2" t="s">
        <v>162</v>
      </c>
      <c r="D48" s="2"/>
    </row>
    <row r="49" spans="1:4" ht="16.5" x14ac:dyDescent="0.25">
      <c r="A49" s="3" t="s">
        <v>57</v>
      </c>
      <c r="B49" s="3" t="s">
        <v>58</v>
      </c>
      <c r="C49" s="2" t="s">
        <v>171</v>
      </c>
      <c r="D49" s="2"/>
    </row>
    <row r="50" spans="1:4" ht="16.5" x14ac:dyDescent="0.25">
      <c r="A50" s="3" t="s">
        <v>57</v>
      </c>
      <c r="B50" s="3" t="s">
        <v>58</v>
      </c>
      <c r="C50" s="2" t="s">
        <v>161</v>
      </c>
      <c r="D50" s="2"/>
    </row>
    <row r="51" spans="1:4" ht="16.5" x14ac:dyDescent="0.25">
      <c r="A51" s="3" t="s">
        <v>57</v>
      </c>
      <c r="B51" s="3" t="s">
        <v>58</v>
      </c>
      <c r="C51" s="2" t="s">
        <v>167</v>
      </c>
      <c r="D51" s="2"/>
    </row>
    <row r="52" spans="1:4" ht="16.5" x14ac:dyDescent="0.25">
      <c r="A52" s="3" t="s">
        <v>57</v>
      </c>
      <c r="B52" s="3" t="s">
        <v>58</v>
      </c>
      <c r="C52" s="2" t="s">
        <v>176</v>
      </c>
      <c r="D52" s="2"/>
    </row>
    <row r="53" spans="1:4" ht="82.5" x14ac:dyDescent="0.25">
      <c r="A53" s="3" t="s">
        <v>63</v>
      </c>
      <c r="B53" s="3" t="s">
        <v>64</v>
      </c>
      <c r="C53" s="61" t="s">
        <v>994</v>
      </c>
      <c r="D53" s="2"/>
    </row>
    <row r="54" spans="1:4" ht="82.5" x14ac:dyDescent="0.25">
      <c r="A54" s="3" t="s">
        <v>63</v>
      </c>
      <c r="B54" s="3" t="s">
        <v>64</v>
      </c>
      <c r="C54" s="62" t="s">
        <v>995</v>
      </c>
      <c r="D54" s="60"/>
    </row>
    <row r="55" spans="1:4" ht="33" x14ac:dyDescent="0.25">
      <c r="A55" s="3" t="s">
        <v>63</v>
      </c>
      <c r="B55" s="3" t="s">
        <v>64</v>
      </c>
      <c r="C55" s="2" t="s">
        <v>371</v>
      </c>
      <c r="D55" s="60"/>
    </row>
    <row r="56" spans="1:4" ht="33" x14ac:dyDescent="0.25">
      <c r="A56" s="3" t="s">
        <v>63</v>
      </c>
      <c r="B56" s="3" t="s">
        <v>64</v>
      </c>
      <c r="C56" s="2" t="s">
        <v>372</v>
      </c>
      <c r="D56" s="2"/>
    </row>
    <row r="57" spans="1:4" ht="33" x14ac:dyDescent="0.25">
      <c r="A57" s="3" t="s">
        <v>63</v>
      </c>
      <c r="B57" s="3" t="s">
        <v>64</v>
      </c>
      <c r="C57" s="2" t="s">
        <v>377</v>
      </c>
      <c r="D57" s="2"/>
    </row>
    <row r="58" spans="1:4" ht="33" x14ac:dyDescent="0.25">
      <c r="A58" s="3" t="s">
        <v>63</v>
      </c>
      <c r="B58" s="3" t="s">
        <v>64</v>
      </c>
      <c r="C58" s="2" t="s">
        <v>376</v>
      </c>
      <c r="D58" s="2"/>
    </row>
    <row r="59" spans="1:4" ht="33" x14ac:dyDescent="0.25">
      <c r="A59" s="3" t="s">
        <v>63</v>
      </c>
      <c r="B59" s="3" t="s">
        <v>64</v>
      </c>
      <c r="C59" s="2" t="s">
        <v>373</v>
      </c>
      <c r="D59" s="2"/>
    </row>
    <row r="60" spans="1:4" ht="33" x14ac:dyDescent="0.25">
      <c r="A60" s="3" t="s">
        <v>63</v>
      </c>
      <c r="B60" s="3" t="s">
        <v>64</v>
      </c>
      <c r="C60" s="2" t="s">
        <v>370</v>
      </c>
      <c r="D60" s="2"/>
    </row>
    <row r="61" spans="1:4" ht="33" x14ac:dyDescent="0.25">
      <c r="A61" s="3" t="s">
        <v>63</v>
      </c>
      <c r="B61" s="3" t="s">
        <v>64</v>
      </c>
      <c r="C61" s="2" t="s">
        <v>374</v>
      </c>
      <c r="D61" s="2"/>
    </row>
    <row r="62" spans="1:4" ht="33" x14ac:dyDescent="0.25">
      <c r="A62" s="3" t="s">
        <v>63</v>
      </c>
      <c r="B62" s="3" t="s">
        <v>64</v>
      </c>
      <c r="C62" s="2" t="s">
        <v>375</v>
      </c>
      <c r="D62" s="2"/>
    </row>
    <row r="63" spans="1:4" ht="33" x14ac:dyDescent="0.25">
      <c r="A63" s="3" t="s">
        <v>63</v>
      </c>
      <c r="B63" s="3" t="s">
        <v>64</v>
      </c>
      <c r="C63" s="2" t="s">
        <v>368</v>
      </c>
      <c r="D63" s="2"/>
    </row>
    <row r="64" spans="1:4" ht="33" x14ac:dyDescent="0.25">
      <c r="A64" s="3" t="s">
        <v>63</v>
      </c>
      <c r="B64" s="3" t="s">
        <v>64</v>
      </c>
      <c r="C64" s="2" t="s">
        <v>369</v>
      </c>
      <c r="D64" s="2"/>
    </row>
    <row r="65" spans="1:4" ht="33" x14ac:dyDescent="0.25">
      <c r="A65" s="3" t="s">
        <v>63</v>
      </c>
      <c r="B65" s="3" t="s">
        <v>64</v>
      </c>
      <c r="C65" s="2" t="s">
        <v>366</v>
      </c>
      <c r="D65" s="2"/>
    </row>
    <row r="66" spans="1:4" ht="33" x14ac:dyDescent="0.25">
      <c r="A66" s="3" t="s">
        <v>63</v>
      </c>
      <c r="B66" s="3" t="s">
        <v>64</v>
      </c>
      <c r="C66" s="2" t="s">
        <v>363</v>
      </c>
      <c r="D66" s="2" t="s">
        <v>363</v>
      </c>
    </row>
    <row r="67" spans="1:4" ht="33" x14ac:dyDescent="0.25">
      <c r="A67" s="3" t="s">
        <v>63</v>
      </c>
      <c r="B67" s="3" t="s">
        <v>64</v>
      </c>
      <c r="C67" s="2" t="s">
        <v>367</v>
      </c>
      <c r="D67" s="2"/>
    </row>
    <row r="68" spans="1:4" ht="33" x14ac:dyDescent="0.25">
      <c r="A68" s="3" t="s">
        <v>63</v>
      </c>
      <c r="B68" s="3" t="s">
        <v>64</v>
      </c>
      <c r="C68" s="2" t="s">
        <v>365</v>
      </c>
      <c r="D68" s="2"/>
    </row>
    <row r="69" spans="1:4" ht="33" x14ac:dyDescent="0.25">
      <c r="A69" s="3" t="s">
        <v>63</v>
      </c>
      <c r="B69" s="3" t="s">
        <v>64</v>
      </c>
      <c r="C69" s="2" t="s">
        <v>364</v>
      </c>
      <c r="D69" s="2"/>
    </row>
    <row r="70" spans="1:4" ht="33" x14ac:dyDescent="0.25">
      <c r="A70" s="3" t="s">
        <v>67</v>
      </c>
      <c r="B70" s="3" t="s">
        <v>68</v>
      </c>
      <c r="C70" s="2" t="s">
        <v>707</v>
      </c>
      <c r="D70" s="2"/>
    </row>
    <row r="71" spans="1:4" ht="33" x14ac:dyDescent="0.25">
      <c r="A71" s="3" t="s">
        <v>67</v>
      </c>
      <c r="B71" s="3" t="s">
        <v>68</v>
      </c>
      <c r="C71" s="2" t="s">
        <v>709</v>
      </c>
      <c r="D71" s="2"/>
    </row>
    <row r="72" spans="1:4" ht="33" x14ac:dyDescent="0.25">
      <c r="A72" s="3" t="s">
        <v>67</v>
      </c>
      <c r="B72" s="3" t="s">
        <v>68</v>
      </c>
      <c r="C72" s="2" t="s">
        <v>705</v>
      </c>
      <c r="D72" s="2"/>
    </row>
    <row r="73" spans="1:4" ht="33" x14ac:dyDescent="0.25">
      <c r="A73" s="3" t="s">
        <v>67</v>
      </c>
      <c r="B73" s="3" t="s">
        <v>68</v>
      </c>
      <c r="C73" s="2" t="s">
        <v>706</v>
      </c>
      <c r="D73" s="2"/>
    </row>
    <row r="74" spans="1:4" ht="33" x14ac:dyDescent="0.25">
      <c r="A74" s="3" t="s">
        <v>67</v>
      </c>
      <c r="B74" s="3" t="s">
        <v>68</v>
      </c>
      <c r="C74" s="2" t="s">
        <v>708</v>
      </c>
      <c r="D74" s="2"/>
    </row>
    <row r="75" spans="1:4" ht="33" x14ac:dyDescent="0.25">
      <c r="A75" s="3" t="s">
        <v>67</v>
      </c>
      <c r="B75" s="3" t="s">
        <v>68</v>
      </c>
      <c r="C75" s="2" t="s">
        <v>689</v>
      </c>
      <c r="D75" s="2" t="s">
        <v>690</v>
      </c>
    </row>
    <row r="76" spans="1:4" ht="33" x14ac:dyDescent="0.25">
      <c r="A76" s="3" t="s">
        <v>67</v>
      </c>
      <c r="B76" s="3" t="s">
        <v>68</v>
      </c>
      <c r="C76" s="2" t="s">
        <v>697</v>
      </c>
      <c r="D76" s="2"/>
    </row>
    <row r="77" spans="1:4" ht="33" x14ac:dyDescent="0.25">
      <c r="A77" s="3" t="s">
        <v>67</v>
      </c>
      <c r="B77" s="3" t="s">
        <v>68</v>
      </c>
      <c r="C77" s="2" t="s">
        <v>700</v>
      </c>
      <c r="D77" s="2"/>
    </row>
    <row r="78" spans="1:4" ht="33" x14ac:dyDescent="0.25">
      <c r="A78" s="3" t="s">
        <v>67</v>
      </c>
      <c r="B78" s="3" t="s">
        <v>68</v>
      </c>
      <c r="C78" s="2" t="s">
        <v>701</v>
      </c>
      <c r="D78" s="2"/>
    </row>
    <row r="79" spans="1:4" ht="33" x14ac:dyDescent="0.25">
      <c r="A79" s="3" t="s">
        <v>67</v>
      </c>
      <c r="B79" s="3" t="s">
        <v>68</v>
      </c>
      <c r="C79" s="2" t="s">
        <v>702</v>
      </c>
      <c r="D79" s="2"/>
    </row>
    <row r="80" spans="1:4" ht="33" x14ac:dyDescent="0.25">
      <c r="A80" s="3" t="s">
        <v>67</v>
      </c>
      <c r="B80" s="3" t="s">
        <v>68</v>
      </c>
      <c r="C80" s="2" t="s">
        <v>704</v>
      </c>
      <c r="D80" s="2"/>
    </row>
    <row r="81" spans="1:4" ht="33" x14ac:dyDescent="0.25">
      <c r="A81" s="3" t="s">
        <v>67</v>
      </c>
      <c r="B81" s="3" t="s">
        <v>68</v>
      </c>
      <c r="C81" s="2" t="s">
        <v>703</v>
      </c>
      <c r="D81" s="2"/>
    </row>
    <row r="82" spans="1:4" ht="33" x14ac:dyDescent="0.25">
      <c r="A82" s="3" t="s">
        <v>67</v>
      </c>
      <c r="B82" s="3" t="s">
        <v>68</v>
      </c>
      <c r="C82" s="2" t="s">
        <v>698</v>
      </c>
      <c r="D82" s="2"/>
    </row>
    <row r="83" spans="1:4" ht="33" x14ac:dyDescent="0.25">
      <c r="A83" s="3" t="s">
        <v>67</v>
      </c>
      <c r="B83" s="3" t="s">
        <v>68</v>
      </c>
      <c r="C83" s="2" t="s">
        <v>699</v>
      </c>
      <c r="D83" s="2"/>
    </row>
    <row r="84" spans="1:4" ht="33" x14ac:dyDescent="0.25">
      <c r="A84" s="3" t="s">
        <v>67</v>
      </c>
      <c r="B84" s="3" t="s">
        <v>68</v>
      </c>
      <c r="C84" s="2" t="s">
        <v>691</v>
      </c>
      <c r="D84" s="2"/>
    </row>
    <row r="85" spans="1:4" ht="33" x14ac:dyDescent="0.25">
      <c r="A85" s="3" t="s">
        <v>67</v>
      </c>
      <c r="B85" s="3" t="s">
        <v>68</v>
      </c>
      <c r="C85" s="2" t="s">
        <v>690</v>
      </c>
      <c r="D85" s="2"/>
    </row>
    <row r="86" spans="1:4" ht="33" x14ac:dyDescent="0.25">
      <c r="A86" s="3" t="s">
        <v>67</v>
      </c>
      <c r="B86" s="3" t="s">
        <v>68</v>
      </c>
      <c r="C86" s="2" t="s">
        <v>693</v>
      </c>
      <c r="D86" s="2"/>
    </row>
    <row r="87" spans="1:4" ht="33" x14ac:dyDescent="0.25">
      <c r="A87" s="3" t="s">
        <v>67</v>
      </c>
      <c r="B87" s="3" t="s">
        <v>68</v>
      </c>
      <c r="C87" s="2" t="s">
        <v>692</v>
      </c>
      <c r="D87" s="2"/>
    </row>
    <row r="88" spans="1:4" ht="33" x14ac:dyDescent="0.25">
      <c r="A88" s="3" t="s">
        <v>67</v>
      </c>
      <c r="B88" s="3" t="s">
        <v>68</v>
      </c>
      <c r="C88" s="2" t="s">
        <v>696</v>
      </c>
      <c r="D88" s="2"/>
    </row>
    <row r="89" spans="1:4" ht="33" x14ac:dyDescent="0.25">
      <c r="A89" s="3" t="s">
        <v>67</v>
      </c>
      <c r="B89" s="3" t="s">
        <v>68</v>
      </c>
      <c r="C89" s="2" t="s">
        <v>694</v>
      </c>
      <c r="D89" s="2"/>
    </row>
    <row r="90" spans="1:4" ht="33" x14ac:dyDescent="0.25">
      <c r="A90" s="3" t="s">
        <v>67</v>
      </c>
      <c r="B90" s="3" t="s">
        <v>68</v>
      </c>
      <c r="C90" s="2" t="s">
        <v>695</v>
      </c>
      <c r="D90" s="2"/>
    </row>
    <row r="91" spans="1:4" ht="33" x14ac:dyDescent="0.25">
      <c r="A91" s="3" t="s">
        <v>67</v>
      </c>
      <c r="B91" s="3" t="s">
        <v>68</v>
      </c>
      <c r="C91" s="48" t="s">
        <v>923</v>
      </c>
      <c r="D91" s="48"/>
    </row>
    <row r="92" spans="1:4" ht="82.5" x14ac:dyDescent="0.25">
      <c r="A92" s="3" t="s">
        <v>11</v>
      </c>
      <c r="B92" s="3" t="s">
        <v>12</v>
      </c>
      <c r="C92" s="61" t="s">
        <v>1000</v>
      </c>
      <c r="D92" s="2"/>
    </row>
    <row r="93" spans="1:4" ht="16.5" x14ac:dyDescent="0.25">
      <c r="A93" s="3" t="s">
        <v>11</v>
      </c>
      <c r="B93" s="3" t="s">
        <v>12</v>
      </c>
      <c r="C93" s="2" t="s">
        <v>769</v>
      </c>
      <c r="D93" s="65"/>
    </row>
    <row r="94" spans="1:4" ht="16.5" x14ac:dyDescent="0.25">
      <c r="A94" s="3" t="s">
        <v>11</v>
      </c>
      <c r="B94" s="3" t="s">
        <v>12</v>
      </c>
      <c r="C94" s="2" t="s">
        <v>772</v>
      </c>
      <c r="D94" s="2"/>
    </row>
    <row r="95" spans="1:4" ht="16.5" x14ac:dyDescent="0.25">
      <c r="A95" s="3" t="s">
        <v>11</v>
      </c>
      <c r="B95" s="3" t="s">
        <v>12</v>
      </c>
      <c r="C95" s="2" t="s">
        <v>660</v>
      </c>
      <c r="D95" s="2"/>
    </row>
    <row r="96" spans="1:4" ht="16.5" x14ac:dyDescent="0.25">
      <c r="A96" s="3" t="s">
        <v>11</v>
      </c>
      <c r="B96" s="3" t="s">
        <v>12</v>
      </c>
      <c r="C96" s="2" t="s">
        <v>214</v>
      </c>
      <c r="D96" s="2"/>
    </row>
    <row r="97" spans="1:4" ht="16.5" x14ac:dyDescent="0.25">
      <c r="A97" s="3" t="s">
        <v>11</v>
      </c>
      <c r="B97" s="3" t="s">
        <v>12</v>
      </c>
      <c r="C97" s="2" t="s">
        <v>771</v>
      </c>
      <c r="D97" s="2"/>
    </row>
    <row r="98" spans="1:4" ht="16.5" x14ac:dyDescent="0.25">
      <c r="A98" s="3" t="s">
        <v>11</v>
      </c>
      <c r="B98" s="3" t="s">
        <v>12</v>
      </c>
      <c r="C98" s="2" t="s">
        <v>775</v>
      </c>
      <c r="D98" s="2"/>
    </row>
    <row r="99" spans="1:4" ht="16.5" x14ac:dyDescent="0.25">
      <c r="A99" s="3" t="s">
        <v>11</v>
      </c>
      <c r="B99" s="3" t="s">
        <v>12</v>
      </c>
      <c r="C99" s="2" t="s">
        <v>773</v>
      </c>
      <c r="D99" s="2"/>
    </row>
    <row r="100" spans="1:4" ht="16.5" x14ac:dyDescent="0.25">
      <c r="A100" s="3" t="s">
        <v>11</v>
      </c>
      <c r="B100" s="3" t="s">
        <v>12</v>
      </c>
      <c r="C100" s="2" t="s">
        <v>774</v>
      </c>
      <c r="D100" s="2"/>
    </row>
    <row r="101" spans="1:4" ht="16.5" x14ac:dyDescent="0.25">
      <c r="A101" s="3" t="s">
        <v>11</v>
      </c>
      <c r="B101" s="3" t="s">
        <v>12</v>
      </c>
      <c r="C101" s="2" t="s">
        <v>768</v>
      </c>
      <c r="D101" s="2" t="str">
        <f>Table136[[#This Row],[QH]]</f>
        <v>Thành phố Châu Đốc</v>
      </c>
    </row>
    <row r="102" spans="1:4" ht="16.5" x14ac:dyDescent="0.25">
      <c r="A102" s="3" t="s">
        <v>11</v>
      </c>
      <c r="B102" s="3" t="s">
        <v>12</v>
      </c>
      <c r="C102" s="2" t="s">
        <v>767</v>
      </c>
      <c r="D102" s="2" t="str">
        <f>Table136[[#This Row],[QH]]</f>
        <v>Thành phố Long Xuyên</v>
      </c>
    </row>
    <row r="103" spans="1:4" ht="16.5" x14ac:dyDescent="0.25">
      <c r="A103" s="3" t="s">
        <v>11</v>
      </c>
      <c r="B103" s="3" t="s">
        <v>12</v>
      </c>
      <c r="C103" s="2" t="s">
        <v>770</v>
      </c>
      <c r="D103" s="2"/>
    </row>
    <row r="104" spans="1:4" ht="33" x14ac:dyDescent="0.25">
      <c r="A104" s="3" t="s">
        <v>13</v>
      </c>
      <c r="B104" s="3" t="s">
        <v>14</v>
      </c>
      <c r="C104" s="2" t="s">
        <v>683</v>
      </c>
      <c r="D104" s="2"/>
    </row>
    <row r="105" spans="1:4" ht="33" x14ac:dyDescent="0.25">
      <c r="A105" s="3" t="s">
        <v>13</v>
      </c>
      <c r="B105" s="3" t="s">
        <v>14</v>
      </c>
      <c r="C105" s="2" t="s">
        <v>688</v>
      </c>
      <c r="D105" s="2"/>
    </row>
    <row r="106" spans="1:4" ht="33" x14ac:dyDescent="0.25">
      <c r="A106" s="3" t="s">
        <v>13</v>
      </c>
      <c r="B106" s="3" t="s">
        <v>14</v>
      </c>
      <c r="C106" s="2" t="s">
        <v>686</v>
      </c>
      <c r="D106" s="2"/>
    </row>
    <row r="107" spans="1:4" ht="33" x14ac:dyDescent="0.25">
      <c r="A107" s="3" t="s">
        <v>13</v>
      </c>
      <c r="B107" s="3" t="s">
        <v>14</v>
      </c>
      <c r="C107" s="2" t="s">
        <v>685</v>
      </c>
      <c r="D107" s="2"/>
    </row>
    <row r="108" spans="1:4" ht="33" x14ac:dyDescent="0.25">
      <c r="A108" s="3" t="s">
        <v>13</v>
      </c>
      <c r="B108" s="3" t="s">
        <v>14</v>
      </c>
      <c r="C108" s="2" t="s">
        <v>684</v>
      </c>
      <c r="D108" s="2"/>
    </row>
    <row r="109" spans="1:4" ht="33" x14ac:dyDescent="0.25">
      <c r="A109" s="3" t="s">
        <v>13</v>
      </c>
      <c r="B109" s="3" t="s">
        <v>14</v>
      </c>
      <c r="C109" s="2" t="s">
        <v>682</v>
      </c>
      <c r="D109" s="2" t="str">
        <f>Table136[[#This Row],[QH]]</f>
        <v>Thành phố Bà Rịa</v>
      </c>
    </row>
    <row r="110" spans="1:4" ht="33" x14ac:dyDescent="0.25">
      <c r="A110" s="3" t="s">
        <v>13</v>
      </c>
      <c r="B110" s="3" t="s">
        <v>14</v>
      </c>
      <c r="C110" s="2" t="s">
        <v>681</v>
      </c>
      <c r="D110" s="2" t="str">
        <f>Table136[[#This Row],[QH]]</f>
        <v>Thành phố Vũng Tàu</v>
      </c>
    </row>
    <row r="111" spans="1:4" ht="33" x14ac:dyDescent="0.25">
      <c r="A111" s="3" t="s">
        <v>13</v>
      </c>
      <c r="B111" s="3" t="s">
        <v>14</v>
      </c>
      <c r="C111" s="2" t="s">
        <v>687</v>
      </c>
      <c r="D111" s="2"/>
    </row>
    <row r="112" spans="1:4" ht="16.5" x14ac:dyDescent="0.25">
      <c r="A112" s="3" t="s">
        <v>15</v>
      </c>
      <c r="B112" s="3" t="s">
        <v>16</v>
      </c>
      <c r="C112" s="2" t="s">
        <v>321</v>
      </c>
      <c r="D112" s="2"/>
    </row>
    <row r="113" spans="1:4" ht="16.5" x14ac:dyDescent="0.25">
      <c r="A113" s="3" t="s">
        <v>15</v>
      </c>
      <c r="B113" s="3" t="s">
        <v>16</v>
      </c>
      <c r="C113" s="2" t="s">
        <v>315</v>
      </c>
      <c r="D113" s="2"/>
    </row>
    <row r="114" spans="1:4" ht="16.5" x14ac:dyDescent="0.25">
      <c r="A114" s="3" t="s">
        <v>15</v>
      </c>
      <c r="B114" s="3" t="s">
        <v>16</v>
      </c>
      <c r="C114" s="2" t="s">
        <v>316</v>
      </c>
      <c r="D114" s="2"/>
    </row>
    <row r="115" spans="1:4" ht="16.5" x14ac:dyDescent="0.25">
      <c r="A115" s="3" t="s">
        <v>15</v>
      </c>
      <c r="B115" s="3" t="s">
        <v>16</v>
      </c>
      <c r="C115" s="2" t="s">
        <v>317</v>
      </c>
      <c r="D115" s="2"/>
    </row>
    <row r="116" spans="1:4" ht="16.5" x14ac:dyDescent="0.25">
      <c r="A116" s="3" t="s">
        <v>15</v>
      </c>
      <c r="B116" s="3" t="s">
        <v>16</v>
      </c>
      <c r="C116" s="2" t="s">
        <v>318</v>
      </c>
      <c r="D116" s="2"/>
    </row>
    <row r="117" spans="1:4" ht="16.5" x14ac:dyDescent="0.25">
      <c r="A117" s="3" t="s">
        <v>15</v>
      </c>
      <c r="B117" s="3" t="s">
        <v>16</v>
      </c>
      <c r="C117" s="2" t="s">
        <v>314</v>
      </c>
      <c r="D117" s="2"/>
    </row>
    <row r="118" spans="1:4" ht="16.5" x14ac:dyDescent="0.25">
      <c r="A118" s="3" t="s">
        <v>15</v>
      </c>
      <c r="B118" s="3" t="s">
        <v>16</v>
      </c>
      <c r="C118" s="2" t="s">
        <v>320</v>
      </c>
      <c r="D118" s="2"/>
    </row>
    <row r="119" spans="1:4" ht="16.5" x14ac:dyDescent="0.25">
      <c r="A119" s="3" t="s">
        <v>15</v>
      </c>
      <c r="B119" s="3" t="s">
        <v>16</v>
      </c>
      <c r="C119" s="2" t="s">
        <v>319</v>
      </c>
      <c r="D119" s="2"/>
    </row>
    <row r="120" spans="1:4" ht="16.5" x14ac:dyDescent="0.25">
      <c r="A120" s="3" t="s">
        <v>15</v>
      </c>
      <c r="B120" s="3" t="s">
        <v>16</v>
      </c>
      <c r="C120" s="2" t="s">
        <v>313</v>
      </c>
      <c r="D120" s="2"/>
    </row>
    <row r="121" spans="1:4" ht="16.5" x14ac:dyDescent="0.25">
      <c r="A121" s="3" t="s">
        <v>15</v>
      </c>
      <c r="B121" s="3" t="s">
        <v>16</v>
      </c>
      <c r="C121" s="2" t="s">
        <v>312</v>
      </c>
      <c r="D121" s="2" t="str">
        <f>Table136[[#This Row],[QH]]</f>
        <v>Thành phố Bắc Giang</v>
      </c>
    </row>
    <row r="122" spans="1:4" ht="16.5" x14ac:dyDescent="0.25">
      <c r="A122" s="3" t="s">
        <v>17</v>
      </c>
      <c r="B122" s="3" t="s">
        <v>18</v>
      </c>
      <c r="C122" s="2" t="s">
        <v>210</v>
      </c>
      <c r="D122" s="2"/>
    </row>
    <row r="123" spans="1:4" ht="16.5" x14ac:dyDescent="0.25">
      <c r="A123" s="3" t="s">
        <v>17</v>
      </c>
      <c r="B123" s="3" t="s">
        <v>18</v>
      </c>
      <c r="C123" s="2" t="s">
        <v>212</v>
      </c>
      <c r="D123" s="2"/>
    </row>
    <row r="124" spans="1:4" ht="16.5" x14ac:dyDescent="0.25">
      <c r="A124" s="3" t="s">
        <v>17</v>
      </c>
      <c r="B124" s="3" t="s">
        <v>18</v>
      </c>
      <c r="C124" s="2" t="s">
        <v>213</v>
      </c>
      <c r="D124" s="2"/>
    </row>
    <row r="125" spans="1:4" ht="16.5" x14ac:dyDescent="0.25">
      <c r="A125" s="3" t="s">
        <v>17</v>
      </c>
      <c r="B125" s="3" t="s">
        <v>18</v>
      </c>
      <c r="C125" s="2" t="s">
        <v>214</v>
      </c>
      <c r="D125" s="2"/>
    </row>
    <row r="126" spans="1:4" ht="16.5" x14ac:dyDescent="0.25">
      <c r="A126" s="3" t="s">
        <v>17</v>
      </c>
      <c r="B126" s="3" t="s">
        <v>18</v>
      </c>
      <c r="C126" s="2" t="s">
        <v>215</v>
      </c>
      <c r="D126" s="2"/>
    </row>
    <row r="127" spans="1:4" ht="16.5" x14ac:dyDescent="0.25">
      <c r="A127" s="3" t="s">
        <v>17</v>
      </c>
      <c r="B127" s="3" t="s">
        <v>18</v>
      </c>
      <c r="C127" s="2" t="s">
        <v>211</v>
      </c>
      <c r="D127" s="2"/>
    </row>
    <row r="128" spans="1:4" ht="16.5" x14ac:dyDescent="0.25">
      <c r="A128" s="3" t="s">
        <v>17</v>
      </c>
      <c r="B128" s="3" t="s">
        <v>18</v>
      </c>
      <c r="C128" s="2" t="s">
        <v>209</v>
      </c>
      <c r="D128" s="2"/>
    </row>
    <row r="129" spans="1:4" ht="16.5" x14ac:dyDescent="0.25">
      <c r="A129" s="3" t="s">
        <v>17</v>
      </c>
      <c r="B129" s="3" t="s">
        <v>18</v>
      </c>
      <c r="C129" s="2" t="s">
        <v>208</v>
      </c>
      <c r="D129" s="2" t="s">
        <v>208</v>
      </c>
    </row>
    <row r="130" spans="1:4" ht="16.5" x14ac:dyDescent="0.25">
      <c r="A130" s="3" t="s">
        <v>19</v>
      </c>
      <c r="B130" s="3" t="s">
        <v>20</v>
      </c>
      <c r="C130" s="2" t="s">
        <v>817</v>
      </c>
      <c r="D130" s="2"/>
    </row>
    <row r="131" spans="1:4" ht="16.5" x14ac:dyDescent="0.25">
      <c r="A131" s="3" t="s">
        <v>19</v>
      </c>
      <c r="B131" s="3" t="s">
        <v>20</v>
      </c>
      <c r="C131" s="2" t="s">
        <v>818</v>
      </c>
      <c r="D131" s="2"/>
    </row>
    <row r="132" spans="1:4" ht="16.5" x14ac:dyDescent="0.25">
      <c r="A132" s="3" t="s">
        <v>19</v>
      </c>
      <c r="B132" s="3" t="s">
        <v>20</v>
      </c>
      <c r="C132" s="2" t="s">
        <v>813</v>
      </c>
      <c r="D132" s="2"/>
    </row>
    <row r="133" spans="1:4" ht="16.5" x14ac:dyDescent="0.25">
      <c r="A133" s="3" t="s">
        <v>19</v>
      </c>
      <c r="B133" s="3" t="s">
        <v>20</v>
      </c>
      <c r="C133" s="2" t="s">
        <v>814</v>
      </c>
      <c r="D133" s="2"/>
    </row>
    <row r="134" spans="1:4" ht="16.5" x14ac:dyDescent="0.25">
      <c r="A134" s="3" t="s">
        <v>19</v>
      </c>
      <c r="B134" s="3" t="s">
        <v>20</v>
      </c>
      <c r="C134" s="2" t="s">
        <v>815</v>
      </c>
      <c r="D134" s="2"/>
    </row>
    <row r="135" spans="1:4" ht="16.5" x14ac:dyDescent="0.25">
      <c r="A135" s="3" t="s">
        <v>19</v>
      </c>
      <c r="B135" s="3" t="s">
        <v>20</v>
      </c>
      <c r="C135" s="2" t="s">
        <v>812</v>
      </c>
      <c r="D135" s="2" t="str">
        <f>Table136[[#This Row],[QH]]</f>
        <v>Thành phố Bạc Liêu</v>
      </c>
    </row>
    <row r="136" spans="1:4" ht="16.5" x14ac:dyDescent="0.25">
      <c r="A136" s="3" t="s">
        <v>19</v>
      </c>
      <c r="B136" s="3" t="s">
        <v>20</v>
      </c>
      <c r="C136" s="2" t="s">
        <v>816</v>
      </c>
      <c r="D136" s="2"/>
    </row>
    <row r="137" spans="1:4" ht="16.5" x14ac:dyDescent="0.25">
      <c r="A137" s="3" t="s">
        <v>21</v>
      </c>
      <c r="B137" s="3" t="s">
        <v>22</v>
      </c>
      <c r="C137" s="2" t="s">
        <v>349</v>
      </c>
      <c r="D137" s="2"/>
    </row>
    <row r="138" spans="1:4" ht="16.5" x14ac:dyDescent="0.25">
      <c r="A138" s="3" t="s">
        <v>21</v>
      </c>
      <c r="B138" s="3" t="s">
        <v>22</v>
      </c>
      <c r="C138" s="2" t="s">
        <v>350</v>
      </c>
      <c r="D138" s="2"/>
    </row>
    <row r="139" spans="1:4" ht="16.5" x14ac:dyDescent="0.25">
      <c r="A139" s="3" t="s">
        <v>21</v>
      </c>
      <c r="B139" s="3" t="s">
        <v>22</v>
      </c>
      <c r="C139" s="2" t="s">
        <v>346</v>
      </c>
      <c r="D139" s="2"/>
    </row>
    <row r="140" spans="1:4" ht="16.5" x14ac:dyDescent="0.25">
      <c r="A140" s="3" t="s">
        <v>21</v>
      </c>
      <c r="B140" s="3" t="s">
        <v>22</v>
      </c>
      <c r="C140" s="2" t="s">
        <v>348</v>
      </c>
      <c r="D140" s="2"/>
    </row>
    <row r="141" spans="1:4" ht="16.5" x14ac:dyDescent="0.25">
      <c r="A141" s="3" t="s">
        <v>21</v>
      </c>
      <c r="B141" s="3" t="s">
        <v>22</v>
      </c>
      <c r="C141" s="2" t="s">
        <v>347</v>
      </c>
      <c r="D141" s="2"/>
    </row>
    <row r="142" spans="1:4" ht="16.5" x14ac:dyDescent="0.25">
      <c r="A142" s="3" t="s">
        <v>21</v>
      </c>
      <c r="B142" s="3" t="s">
        <v>22</v>
      </c>
      <c r="C142" s="2" t="s">
        <v>345</v>
      </c>
      <c r="D142" s="2"/>
    </row>
    <row r="143" spans="1:4" ht="16.5" x14ac:dyDescent="0.25">
      <c r="A143" s="3" t="s">
        <v>21</v>
      </c>
      <c r="B143" s="3" t="s">
        <v>22</v>
      </c>
      <c r="C143" s="2" t="s">
        <v>344</v>
      </c>
      <c r="D143" s="2" t="str">
        <f>Table136[[#This Row],[QH]]</f>
        <v>Thành phố Bắc Ninh</v>
      </c>
    </row>
    <row r="144" spans="1:4" ht="16.5" x14ac:dyDescent="0.25">
      <c r="A144" s="3" t="s">
        <v>21</v>
      </c>
      <c r="B144" s="3" t="s">
        <v>22</v>
      </c>
      <c r="C144" s="48" t="s">
        <v>924</v>
      </c>
      <c r="D144" s="48"/>
    </row>
    <row r="145" spans="1:4" ht="16.5" x14ac:dyDescent="0.25">
      <c r="A145" s="3" t="s">
        <v>23</v>
      </c>
      <c r="B145" s="3" t="s">
        <v>24</v>
      </c>
      <c r="C145" s="2" t="s">
        <v>739</v>
      </c>
      <c r="D145" s="2"/>
    </row>
    <row r="146" spans="1:4" ht="16.5" x14ac:dyDescent="0.25">
      <c r="A146" s="3" t="s">
        <v>23</v>
      </c>
      <c r="B146" s="3" t="s">
        <v>24</v>
      </c>
      <c r="C146" s="2" t="s">
        <v>738</v>
      </c>
      <c r="D146" s="2"/>
    </row>
    <row r="147" spans="1:4" ht="16.5" x14ac:dyDescent="0.25">
      <c r="A147" s="3" t="s">
        <v>23</v>
      </c>
      <c r="B147" s="3" t="s">
        <v>24</v>
      </c>
      <c r="C147" s="2" t="s">
        <v>660</v>
      </c>
      <c r="D147" s="2"/>
    </row>
    <row r="148" spans="1:4" ht="16.5" x14ac:dyDescent="0.25">
      <c r="A148" s="3" t="s">
        <v>23</v>
      </c>
      <c r="B148" s="3" t="s">
        <v>24</v>
      </c>
      <c r="C148" s="2" t="s">
        <v>735</v>
      </c>
      <c r="D148" s="2"/>
    </row>
    <row r="149" spans="1:4" ht="16.5" x14ac:dyDescent="0.25">
      <c r="A149" s="3" t="s">
        <v>23</v>
      </c>
      <c r="B149" s="3" t="s">
        <v>24</v>
      </c>
      <c r="C149" s="2" t="s">
        <v>737</v>
      </c>
      <c r="D149" s="2"/>
    </row>
    <row r="150" spans="1:4" ht="16.5" x14ac:dyDescent="0.25">
      <c r="A150" s="3" t="s">
        <v>23</v>
      </c>
      <c r="B150" s="3" t="s">
        <v>24</v>
      </c>
      <c r="C150" s="2" t="s">
        <v>741</v>
      </c>
      <c r="D150" s="2"/>
    </row>
    <row r="151" spans="1:4" ht="16.5" x14ac:dyDescent="0.25">
      <c r="A151" s="3" t="s">
        <v>23</v>
      </c>
      <c r="B151" s="3" t="s">
        <v>24</v>
      </c>
      <c r="C151" s="2" t="s">
        <v>736</v>
      </c>
      <c r="D151" s="2"/>
    </row>
    <row r="152" spans="1:4" ht="16.5" x14ac:dyDescent="0.25">
      <c r="A152" s="3" t="s">
        <v>23</v>
      </c>
      <c r="B152" s="3" t="s">
        <v>24</v>
      </c>
      <c r="C152" s="2" t="s">
        <v>740</v>
      </c>
      <c r="D152" s="2"/>
    </row>
    <row r="153" spans="1:4" ht="16.5" x14ac:dyDescent="0.25">
      <c r="A153" s="3" t="s">
        <v>23</v>
      </c>
      <c r="B153" s="3" t="s">
        <v>24</v>
      </c>
      <c r="C153" s="2" t="s">
        <v>734</v>
      </c>
      <c r="D153" s="2" t="str">
        <f>Table136[[#This Row],[QH]]</f>
        <v>Thành phố Bến Tre</v>
      </c>
    </row>
    <row r="154" spans="1:4" ht="16.5" x14ac:dyDescent="0.25">
      <c r="A154" s="3" t="s">
        <v>25</v>
      </c>
      <c r="B154" s="3" t="s">
        <v>26</v>
      </c>
      <c r="C154" s="2" t="s">
        <v>372</v>
      </c>
      <c r="D154" s="2"/>
    </row>
    <row r="155" spans="1:4" ht="16.5" x14ac:dyDescent="0.25">
      <c r="A155" s="3" t="s">
        <v>25</v>
      </c>
      <c r="B155" s="3" t="s">
        <v>26</v>
      </c>
      <c r="C155" s="2" t="s">
        <v>543</v>
      </c>
      <c r="D155" s="2"/>
    </row>
    <row r="156" spans="1:4" ht="16.5" x14ac:dyDescent="0.25">
      <c r="A156" s="3" t="s">
        <v>25</v>
      </c>
      <c r="B156" s="3" t="s">
        <v>26</v>
      </c>
      <c r="C156" s="2" t="s">
        <v>547</v>
      </c>
      <c r="D156" s="2"/>
    </row>
    <row r="157" spans="1:4" ht="16.5" x14ac:dyDescent="0.25">
      <c r="A157" s="3" t="s">
        <v>25</v>
      </c>
      <c r="B157" s="3" t="s">
        <v>26</v>
      </c>
      <c r="C157" s="2" t="s">
        <v>544</v>
      </c>
      <c r="D157" s="2"/>
    </row>
    <row r="158" spans="1:4" ht="16.5" x14ac:dyDescent="0.25">
      <c r="A158" s="3" t="s">
        <v>25</v>
      </c>
      <c r="B158" s="3" t="s">
        <v>26</v>
      </c>
      <c r="C158" s="2" t="s">
        <v>546</v>
      </c>
      <c r="D158" s="2"/>
    </row>
    <row r="159" spans="1:4" ht="16.5" x14ac:dyDescent="0.25">
      <c r="A159" s="3" t="s">
        <v>25</v>
      </c>
      <c r="B159" s="3" t="s">
        <v>26</v>
      </c>
      <c r="C159" s="2" t="s">
        <v>549</v>
      </c>
      <c r="D159" s="2"/>
    </row>
    <row r="160" spans="1:4" ht="16.5" x14ac:dyDescent="0.25">
      <c r="A160" s="3" t="s">
        <v>25</v>
      </c>
      <c r="B160" s="3" t="s">
        <v>26</v>
      </c>
      <c r="C160" s="2" t="s">
        <v>550</v>
      </c>
      <c r="D160" s="2"/>
    </row>
    <row r="161" spans="1:4" ht="16.5" x14ac:dyDescent="0.25">
      <c r="A161" s="3" t="s">
        <v>25</v>
      </c>
      <c r="B161" s="3" t="s">
        <v>26</v>
      </c>
      <c r="C161" s="2" t="s">
        <v>545</v>
      </c>
      <c r="D161" s="2"/>
    </row>
    <row r="162" spans="1:4" ht="16.5" x14ac:dyDescent="0.25">
      <c r="A162" s="3" t="s">
        <v>25</v>
      </c>
      <c r="B162" s="3" t="s">
        <v>26</v>
      </c>
      <c r="C162" s="48" t="s">
        <v>925</v>
      </c>
      <c r="D162" s="48"/>
    </row>
    <row r="163" spans="1:4" ht="16.5" x14ac:dyDescent="0.25">
      <c r="A163" s="3" t="s">
        <v>25</v>
      </c>
      <c r="B163" s="3" t="s">
        <v>26</v>
      </c>
      <c r="C163" s="2" t="s">
        <v>548</v>
      </c>
      <c r="D163" s="2"/>
    </row>
    <row r="164" spans="1:4" ht="16.5" x14ac:dyDescent="0.25">
      <c r="A164" s="3" t="s">
        <v>25</v>
      </c>
      <c r="B164" s="3" t="s">
        <v>26</v>
      </c>
      <c r="C164" s="48" t="s">
        <v>926</v>
      </c>
      <c r="D164" s="48"/>
    </row>
    <row r="165" spans="1:4" ht="16.5" x14ac:dyDescent="0.25">
      <c r="A165" s="3" t="s">
        <v>27</v>
      </c>
      <c r="B165" s="3" t="s">
        <v>28</v>
      </c>
      <c r="C165" s="2" t="s">
        <v>669</v>
      </c>
      <c r="D165" s="2"/>
    </row>
    <row r="166" spans="1:4" ht="16.5" x14ac:dyDescent="0.25">
      <c r="A166" s="3" t="s">
        <v>27</v>
      </c>
      <c r="B166" s="3" t="s">
        <v>28</v>
      </c>
      <c r="C166" s="2" t="s">
        <v>664</v>
      </c>
      <c r="D166" s="2"/>
    </row>
    <row r="167" spans="1:4" ht="16.5" x14ac:dyDescent="0.25">
      <c r="A167" s="3" t="s">
        <v>27</v>
      </c>
      <c r="B167" s="3" t="s">
        <v>28</v>
      </c>
      <c r="C167" s="2" t="s">
        <v>665</v>
      </c>
      <c r="D167" s="2"/>
    </row>
    <row r="168" spans="1:4" ht="16.5" x14ac:dyDescent="0.25">
      <c r="A168" s="3" t="s">
        <v>27</v>
      </c>
      <c r="B168" s="3" t="s">
        <v>28</v>
      </c>
      <c r="C168" s="2" t="s">
        <v>667</v>
      </c>
      <c r="D168" s="2"/>
    </row>
    <row r="169" spans="1:4" ht="16.5" x14ac:dyDescent="0.25">
      <c r="A169" s="3" t="s">
        <v>27</v>
      </c>
      <c r="B169" s="3" t="s">
        <v>28</v>
      </c>
      <c r="C169" s="48" t="s">
        <v>927</v>
      </c>
      <c r="D169" s="48"/>
    </row>
    <row r="170" spans="1:4" ht="16.5" x14ac:dyDescent="0.25">
      <c r="A170" s="3" t="s">
        <v>27</v>
      </c>
      <c r="B170" s="3" t="s">
        <v>28</v>
      </c>
      <c r="C170" s="2" t="s">
        <v>663</v>
      </c>
      <c r="D170" s="2" t="str">
        <f>Table136[[#This Row],[QH]]</f>
        <v>Thành phố Thủ Dầu Một</v>
      </c>
    </row>
    <row r="171" spans="1:4" ht="16.5" x14ac:dyDescent="0.25">
      <c r="A171" s="3" t="s">
        <v>27</v>
      </c>
      <c r="B171" s="3" t="s">
        <v>28</v>
      </c>
      <c r="C171" s="48" t="s">
        <v>928</v>
      </c>
      <c r="D171" s="48"/>
    </row>
    <row r="172" spans="1:4" ht="16.5" x14ac:dyDescent="0.25">
      <c r="A172" s="3" t="s">
        <v>27</v>
      </c>
      <c r="B172" s="3" t="s">
        <v>28</v>
      </c>
      <c r="C172" s="2" t="s">
        <v>666</v>
      </c>
      <c r="D172" s="2"/>
    </row>
    <row r="173" spans="1:4" ht="16.5" x14ac:dyDescent="0.25">
      <c r="A173" s="3" t="s">
        <v>27</v>
      </c>
      <c r="B173" s="3" t="s">
        <v>28</v>
      </c>
      <c r="C173" s="2" t="s">
        <v>668</v>
      </c>
      <c r="D173" s="2"/>
    </row>
    <row r="174" spans="1:4" ht="16.5" x14ac:dyDescent="0.25">
      <c r="A174" s="3" t="s">
        <v>29</v>
      </c>
      <c r="B174" s="3" t="s">
        <v>30</v>
      </c>
      <c r="C174" s="2" t="s">
        <v>653</v>
      </c>
      <c r="D174" s="2"/>
    </row>
    <row r="175" spans="1:4" ht="16.5" x14ac:dyDescent="0.25">
      <c r="A175" s="3" t="s">
        <v>29</v>
      </c>
      <c r="B175" s="3" t="s">
        <v>30</v>
      </c>
      <c r="C175" s="2" t="s">
        <v>650</v>
      </c>
      <c r="D175" s="2"/>
    </row>
    <row r="176" spans="1:4" ht="16.5" x14ac:dyDescent="0.25">
      <c r="A176" s="3" t="s">
        <v>29</v>
      </c>
      <c r="B176" s="3" t="s">
        <v>30</v>
      </c>
      <c r="C176" s="2" t="s">
        <v>648</v>
      </c>
      <c r="D176" s="2"/>
    </row>
    <row r="177" spans="1:4" ht="16.5" x14ac:dyDescent="0.25">
      <c r="A177" s="3" t="s">
        <v>29</v>
      </c>
      <c r="B177" s="3" t="s">
        <v>30</v>
      </c>
      <c r="C177" s="2" t="s">
        <v>654</v>
      </c>
      <c r="D177" s="2"/>
    </row>
    <row r="178" spans="1:4" ht="16.5" x14ac:dyDescent="0.25">
      <c r="A178" s="3" t="s">
        <v>29</v>
      </c>
      <c r="B178" s="3" t="s">
        <v>30</v>
      </c>
      <c r="C178" s="2" t="s">
        <v>652</v>
      </c>
      <c r="D178" s="2"/>
    </row>
    <row r="179" spans="1:4" ht="16.5" x14ac:dyDescent="0.25">
      <c r="A179" s="3" t="s">
        <v>29</v>
      </c>
      <c r="B179" s="3" t="s">
        <v>30</v>
      </c>
      <c r="C179" s="2" t="s">
        <v>651</v>
      </c>
      <c r="D179" s="2"/>
    </row>
    <row r="180" spans="1:4" ht="16.5" x14ac:dyDescent="0.25">
      <c r="A180" s="3" t="s">
        <v>29</v>
      </c>
      <c r="B180" s="3" t="s">
        <v>30</v>
      </c>
      <c r="C180" s="2" t="s">
        <v>649</v>
      </c>
      <c r="D180" s="2"/>
    </row>
    <row r="181" spans="1:4" ht="16.5" x14ac:dyDescent="0.25">
      <c r="A181" s="3" t="s">
        <v>29</v>
      </c>
      <c r="B181" s="3" t="s">
        <v>30</v>
      </c>
      <c r="C181" s="2" t="s">
        <v>655</v>
      </c>
      <c r="D181" s="2"/>
    </row>
    <row r="182" spans="1:4" ht="16.5" x14ac:dyDescent="0.25">
      <c r="A182" s="3" t="s">
        <v>29</v>
      </c>
      <c r="B182" s="3" t="s">
        <v>30</v>
      </c>
      <c r="C182" s="2" t="s">
        <v>646</v>
      </c>
      <c r="D182" s="2"/>
    </row>
    <row r="183" spans="1:4" ht="16.5" x14ac:dyDescent="0.25">
      <c r="A183" s="3" t="s">
        <v>29</v>
      </c>
      <c r="B183" s="3" t="s">
        <v>30</v>
      </c>
      <c r="C183" s="2" t="s">
        <v>647</v>
      </c>
      <c r="D183" s="2"/>
    </row>
    <row r="184" spans="1:4" ht="16.5" x14ac:dyDescent="0.25">
      <c r="A184" s="3" t="s">
        <v>29</v>
      </c>
      <c r="B184" s="3" t="s">
        <v>30</v>
      </c>
      <c r="C184" s="2" t="s">
        <v>645</v>
      </c>
      <c r="D184" s="2" t="s">
        <v>646</v>
      </c>
    </row>
    <row r="185" spans="1:4" ht="16.5" x14ac:dyDescent="0.25">
      <c r="A185" s="3" t="s">
        <v>31</v>
      </c>
      <c r="B185" s="3" t="s">
        <v>32</v>
      </c>
      <c r="C185" s="2" t="s">
        <v>578</v>
      </c>
      <c r="D185" s="2"/>
    </row>
    <row r="186" spans="1:4" ht="16.5" x14ac:dyDescent="0.25">
      <c r="A186" s="3" t="s">
        <v>31</v>
      </c>
      <c r="B186" s="3" t="s">
        <v>32</v>
      </c>
      <c r="C186" s="2" t="s">
        <v>582</v>
      </c>
      <c r="D186" s="2"/>
    </row>
    <row r="187" spans="1:4" ht="16.5" x14ac:dyDescent="0.25">
      <c r="A187" s="3" t="s">
        <v>31</v>
      </c>
      <c r="B187" s="3" t="s">
        <v>32</v>
      </c>
      <c r="C187" s="2" t="s">
        <v>583</v>
      </c>
      <c r="D187" s="2"/>
    </row>
    <row r="188" spans="1:4" ht="16.5" x14ac:dyDescent="0.25">
      <c r="A188" s="3" t="s">
        <v>31</v>
      </c>
      <c r="B188" s="3" t="s">
        <v>32</v>
      </c>
      <c r="C188" s="2" t="s">
        <v>579</v>
      </c>
      <c r="D188" s="2"/>
    </row>
    <row r="189" spans="1:4" ht="16.5" x14ac:dyDescent="0.25">
      <c r="A189" s="3" t="s">
        <v>31</v>
      </c>
      <c r="B189" s="3" t="s">
        <v>32</v>
      </c>
      <c r="C189" s="2" t="s">
        <v>580</v>
      </c>
      <c r="D189" s="2"/>
    </row>
    <row r="190" spans="1:4" ht="16.5" x14ac:dyDescent="0.25">
      <c r="A190" s="3" t="s">
        <v>31</v>
      </c>
      <c r="B190" s="3" t="s">
        <v>32</v>
      </c>
      <c r="C190" s="2" t="s">
        <v>584</v>
      </c>
      <c r="D190" s="2"/>
    </row>
    <row r="191" spans="1:4" ht="16.5" x14ac:dyDescent="0.25">
      <c r="A191" s="3" t="s">
        <v>31</v>
      </c>
      <c r="B191" s="3" t="s">
        <v>32</v>
      </c>
      <c r="C191" s="2" t="s">
        <v>581</v>
      </c>
      <c r="D191" s="2"/>
    </row>
    <row r="192" spans="1:4" ht="16.5" x14ac:dyDescent="0.25">
      <c r="A192" s="3" t="s">
        <v>31</v>
      </c>
      <c r="B192" s="3" t="s">
        <v>32</v>
      </c>
      <c r="C192" s="2" t="s">
        <v>577</v>
      </c>
      <c r="D192" s="2"/>
    </row>
    <row r="193" spans="1:4" ht="16.5" x14ac:dyDescent="0.25">
      <c r="A193" s="3" t="s">
        <v>31</v>
      </c>
      <c r="B193" s="3" t="s">
        <v>32</v>
      </c>
      <c r="C193" s="2" t="s">
        <v>575</v>
      </c>
      <c r="D193" s="2" t="str">
        <f>Table136[[#This Row],[QH]]</f>
        <v>Thành phố Phan Thiết</v>
      </c>
    </row>
    <row r="194" spans="1:4" ht="16.5" x14ac:dyDescent="0.25">
      <c r="A194" s="3" t="s">
        <v>31</v>
      </c>
      <c r="B194" s="3" t="s">
        <v>32</v>
      </c>
      <c r="C194" s="2" t="s">
        <v>576</v>
      </c>
      <c r="D194" s="2"/>
    </row>
    <row r="195" spans="1:4" ht="16.5" x14ac:dyDescent="0.25">
      <c r="A195" s="3" t="s">
        <v>33</v>
      </c>
      <c r="B195" s="3" t="s">
        <v>34</v>
      </c>
      <c r="C195" s="2" t="s">
        <v>823</v>
      </c>
      <c r="D195" s="2"/>
    </row>
    <row r="196" spans="1:4" ht="16.5" x14ac:dyDescent="0.25">
      <c r="A196" s="3" t="s">
        <v>33</v>
      </c>
      <c r="B196" s="3" t="s">
        <v>34</v>
      </c>
      <c r="C196" s="2" t="s">
        <v>824</v>
      </c>
      <c r="D196" s="2"/>
    </row>
    <row r="197" spans="1:4" ht="16.5" x14ac:dyDescent="0.25">
      <c r="A197" s="3" t="s">
        <v>33</v>
      </c>
      <c r="B197" s="3" t="s">
        <v>34</v>
      </c>
      <c r="C197" s="2" t="s">
        <v>825</v>
      </c>
      <c r="D197" s="2"/>
    </row>
    <row r="198" spans="1:4" ht="16.5" x14ac:dyDescent="0.25">
      <c r="A198" s="3" t="s">
        <v>33</v>
      </c>
      <c r="B198" s="3" t="s">
        <v>34</v>
      </c>
      <c r="C198" s="2" t="s">
        <v>826</v>
      </c>
      <c r="D198" s="2"/>
    </row>
    <row r="199" spans="1:4" ht="16.5" x14ac:dyDescent="0.25">
      <c r="A199" s="3" t="s">
        <v>33</v>
      </c>
      <c r="B199" s="3" t="s">
        <v>34</v>
      </c>
      <c r="C199" s="2" t="s">
        <v>771</v>
      </c>
      <c r="D199" s="2"/>
    </row>
    <row r="200" spans="1:4" ht="16.5" x14ac:dyDescent="0.25">
      <c r="A200" s="3" t="s">
        <v>33</v>
      </c>
      <c r="B200" s="3" t="s">
        <v>34</v>
      </c>
      <c r="C200" s="2" t="s">
        <v>821</v>
      </c>
      <c r="D200" s="2"/>
    </row>
    <row r="201" spans="1:4" ht="16.5" x14ac:dyDescent="0.25">
      <c r="A201" s="3" t="s">
        <v>33</v>
      </c>
      <c r="B201" s="3" t="s">
        <v>34</v>
      </c>
      <c r="C201" s="2" t="s">
        <v>822</v>
      </c>
      <c r="D201" s="2"/>
    </row>
    <row r="202" spans="1:4" ht="16.5" x14ac:dyDescent="0.25">
      <c r="A202" s="3" t="s">
        <v>33</v>
      </c>
      <c r="B202" s="3" t="s">
        <v>34</v>
      </c>
      <c r="C202" s="2" t="s">
        <v>820</v>
      </c>
      <c r="D202" s="2"/>
    </row>
    <row r="203" spans="1:4" ht="16.5" x14ac:dyDescent="0.25">
      <c r="A203" s="3" t="s">
        <v>33</v>
      </c>
      <c r="B203" s="3" t="s">
        <v>34</v>
      </c>
      <c r="C203" s="2" t="s">
        <v>819</v>
      </c>
      <c r="D203" s="2" t="str">
        <f>Table136[[#This Row],[QH]]</f>
        <v>Thành phố Cà Mau</v>
      </c>
    </row>
    <row r="204" spans="1:4" ht="16.5" x14ac:dyDescent="0.25">
      <c r="A204" s="3" t="s">
        <v>37</v>
      </c>
      <c r="B204" s="3" t="s">
        <v>38</v>
      </c>
      <c r="C204" s="48" t="s">
        <v>202</v>
      </c>
      <c r="D204" s="2"/>
    </row>
    <row r="205" spans="1:4" ht="16.5" x14ac:dyDescent="0.25">
      <c r="A205" s="3" t="s">
        <v>37</v>
      </c>
      <c r="B205" s="3" t="s">
        <v>38</v>
      </c>
      <c r="C205" s="48" t="s">
        <v>201</v>
      </c>
      <c r="D205" s="2"/>
    </row>
    <row r="206" spans="1:4" ht="16.5" x14ac:dyDescent="0.25">
      <c r="A206" s="3" t="s">
        <v>37</v>
      </c>
      <c r="B206" s="3" t="s">
        <v>38</v>
      </c>
      <c r="C206" s="48" t="s">
        <v>205</v>
      </c>
      <c r="D206" s="2"/>
    </row>
    <row r="207" spans="1:4" ht="16.5" x14ac:dyDescent="0.25">
      <c r="A207" s="3" t="s">
        <v>37</v>
      </c>
      <c r="B207" s="3" t="s">
        <v>38</v>
      </c>
      <c r="C207" s="48" t="s">
        <v>203</v>
      </c>
      <c r="D207" s="2"/>
    </row>
    <row r="208" spans="1:4" ht="16.5" x14ac:dyDescent="0.25">
      <c r="A208" s="3" t="s">
        <v>37</v>
      </c>
      <c r="B208" s="3" t="s">
        <v>38</v>
      </c>
      <c r="C208" s="48" t="s">
        <v>1002</v>
      </c>
      <c r="D208" s="2"/>
    </row>
    <row r="209" spans="1:4" ht="16.5" x14ac:dyDescent="0.25">
      <c r="A209" s="3" t="s">
        <v>37</v>
      </c>
      <c r="B209" s="3" t="s">
        <v>38</v>
      </c>
      <c r="C209" s="48" t="s">
        <v>206</v>
      </c>
      <c r="D209" s="2"/>
    </row>
    <row r="210" spans="1:4" ht="16.5" x14ac:dyDescent="0.25">
      <c r="A210" s="3" t="s">
        <v>37</v>
      </c>
      <c r="B210" s="3" t="s">
        <v>38</v>
      </c>
      <c r="C210" s="48" t="s">
        <v>929</v>
      </c>
      <c r="D210" s="48"/>
    </row>
    <row r="211" spans="1:4" ht="16.5" x14ac:dyDescent="0.25">
      <c r="A211" s="3" t="s">
        <v>37</v>
      </c>
      <c r="B211" s="3" t="s">
        <v>38</v>
      </c>
      <c r="C211" s="48" t="s">
        <v>207</v>
      </c>
      <c r="D211" s="2"/>
    </row>
    <row r="212" spans="1:4" ht="16.5" x14ac:dyDescent="0.25">
      <c r="A212" s="3" t="s">
        <v>37</v>
      </c>
      <c r="B212" s="3" t="s">
        <v>38</v>
      </c>
      <c r="C212" s="48" t="s">
        <v>204</v>
      </c>
      <c r="D212" s="2"/>
    </row>
    <row r="213" spans="1:4" ht="16.5" x14ac:dyDescent="0.25">
      <c r="A213" s="3" t="s">
        <v>37</v>
      </c>
      <c r="B213" s="3" t="s">
        <v>38</v>
      </c>
      <c r="C213" s="48" t="s">
        <v>200</v>
      </c>
      <c r="D213" s="2" t="s">
        <v>200</v>
      </c>
    </row>
    <row r="214" spans="1:4" ht="16.5" x14ac:dyDescent="0.25">
      <c r="A214" s="3" t="s">
        <v>41</v>
      </c>
      <c r="B214" s="3" t="s">
        <v>42</v>
      </c>
      <c r="C214" s="2" t="s">
        <v>616</v>
      </c>
      <c r="D214" s="2"/>
    </row>
    <row r="215" spans="1:4" ht="16.5" x14ac:dyDescent="0.25">
      <c r="A215" s="3" t="s">
        <v>41</v>
      </c>
      <c r="B215" s="3" t="s">
        <v>42</v>
      </c>
      <c r="C215" s="2" t="s">
        <v>626</v>
      </c>
      <c r="D215" s="2"/>
    </row>
    <row r="216" spans="1:4" ht="16.5" x14ac:dyDescent="0.25">
      <c r="A216" s="3" t="s">
        <v>41</v>
      </c>
      <c r="B216" s="3" t="s">
        <v>42</v>
      </c>
      <c r="C216" s="2" t="s">
        <v>617</v>
      </c>
      <c r="D216" s="2"/>
    </row>
    <row r="217" spans="1:4" ht="16.5" x14ac:dyDescent="0.25">
      <c r="A217" s="3" t="s">
        <v>41</v>
      </c>
      <c r="B217" s="3" t="s">
        <v>42</v>
      </c>
      <c r="C217" s="2" t="s">
        <v>614</v>
      </c>
      <c r="D217" s="2"/>
    </row>
    <row r="218" spans="1:4" ht="16.5" x14ac:dyDescent="0.25">
      <c r="A218" s="3" t="s">
        <v>41</v>
      </c>
      <c r="B218" s="3" t="s">
        <v>42</v>
      </c>
      <c r="C218" s="2" t="s">
        <v>620</v>
      </c>
      <c r="D218" s="2"/>
    </row>
    <row r="219" spans="1:4" ht="16.5" x14ac:dyDescent="0.25">
      <c r="A219" s="3" t="s">
        <v>41</v>
      </c>
      <c r="B219" s="3" t="s">
        <v>42</v>
      </c>
      <c r="C219" s="2" t="s">
        <v>615</v>
      </c>
      <c r="D219" s="2"/>
    </row>
    <row r="220" spans="1:4" ht="16.5" x14ac:dyDescent="0.25">
      <c r="A220" s="3" t="s">
        <v>41</v>
      </c>
      <c r="B220" s="3" t="s">
        <v>42</v>
      </c>
      <c r="C220" s="2" t="s">
        <v>624</v>
      </c>
      <c r="D220" s="2"/>
    </row>
    <row r="221" spans="1:4" ht="16.5" x14ac:dyDescent="0.25">
      <c r="A221" s="3" t="s">
        <v>41</v>
      </c>
      <c r="B221" s="3" t="s">
        <v>42</v>
      </c>
      <c r="C221" s="2" t="s">
        <v>622</v>
      </c>
      <c r="D221" s="2"/>
    </row>
    <row r="222" spans="1:4" ht="16.5" x14ac:dyDescent="0.25">
      <c r="A222" s="3" t="s">
        <v>41</v>
      </c>
      <c r="B222" s="3" t="s">
        <v>42</v>
      </c>
      <c r="C222" s="2" t="s">
        <v>618</v>
      </c>
      <c r="D222" s="2"/>
    </row>
    <row r="223" spans="1:4" ht="16.5" x14ac:dyDescent="0.25">
      <c r="A223" s="3" t="s">
        <v>41</v>
      </c>
      <c r="B223" s="3" t="s">
        <v>42</v>
      </c>
      <c r="C223" s="2" t="s">
        <v>619</v>
      </c>
      <c r="D223" s="2"/>
    </row>
    <row r="224" spans="1:4" ht="16.5" x14ac:dyDescent="0.25">
      <c r="A224" s="3" t="s">
        <v>41</v>
      </c>
      <c r="B224" s="3" t="s">
        <v>42</v>
      </c>
      <c r="C224" s="2" t="s">
        <v>623</v>
      </c>
      <c r="D224" s="2"/>
    </row>
    <row r="225" spans="1:4" ht="16.5" x14ac:dyDescent="0.25">
      <c r="A225" s="3" t="s">
        <v>41</v>
      </c>
      <c r="B225" s="3" t="s">
        <v>42</v>
      </c>
      <c r="C225" s="2" t="s">
        <v>625</v>
      </c>
      <c r="D225" s="2"/>
    </row>
    <row r="226" spans="1:4" ht="16.5" x14ac:dyDescent="0.25">
      <c r="A226" s="3" t="s">
        <v>41</v>
      </c>
      <c r="B226" s="3" t="s">
        <v>42</v>
      </c>
      <c r="C226" s="2" t="s">
        <v>621</v>
      </c>
      <c r="D226" s="2"/>
    </row>
    <row r="227" spans="1:4" ht="16.5" x14ac:dyDescent="0.25">
      <c r="A227" s="3" t="s">
        <v>41</v>
      </c>
      <c r="B227" s="3" t="s">
        <v>42</v>
      </c>
      <c r="C227" s="2" t="s">
        <v>612</v>
      </c>
      <c r="D227" s="2" t="str">
        <f>Table136[[#This Row],[QH]]</f>
        <v>Thành phố Buôn Ma Thuột</v>
      </c>
    </row>
    <row r="228" spans="1:4" ht="16.5" x14ac:dyDescent="0.25">
      <c r="A228" s="3" t="s">
        <v>41</v>
      </c>
      <c r="B228" s="3" t="s">
        <v>42</v>
      </c>
      <c r="C228" s="2" t="s">
        <v>613</v>
      </c>
      <c r="D228" s="2"/>
    </row>
    <row r="229" spans="1:4" ht="16.5" x14ac:dyDescent="0.25">
      <c r="A229" s="3" t="s">
        <v>43</v>
      </c>
      <c r="B229" s="3" t="s">
        <v>44</v>
      </c>
      <c r="C229" s="48" t="s">
        <v>930</v>
      </c>
      <c r="D229" s="48"/>
    </row>
    <row r="230" spans="1:4" ht="16.5" x14ac:dyDescent="0.25">
      <c r="A230" s="3" t="s">
        <v>43</v>
      </c>
      <c r="B230" s="3" t="s">
        <v>44</v>
      </c>
      <c r="C230" s="2" t="s">
        <v>628</v>
      </c>
      <c r="D230" s="2"/>
    </row>
    <row r="231" spans="1:4" ht="16.5" x14ac:dyDescent="0.25">
      <c r="A231" s="3" t="s">
        <v>43</v>
      </c>
      <c r="B231" s="3" t="s">
        <v>44</v>
      </c>
      <c r="C231" s="2" t="s">
        <v>627</v>
      </c>
      <c r="D231" s="2"/>
    </row>
    <row r="232" spans="1:4" ht="16.5" x14ac:dyDescent="0.25">
      <c r="A232" s="3" t="s">
        <v>43</v>
      </c>
      <c r="B232" s="3" t="s">
        <v>44</v>
      </c>
      <c r="C232" s="2" t="s">
        <v>629</v>
      </c>
      <c r="D232" s="2"/>
    </row>
    <row r="233" spans="1:4" ht="16.5" x14ac:dyDescent="0.25">
      <c r="A233" s="3" t="s">
        <v>43</v>
      </c>
      <c r="B233" s="3" t="s">
        <v>44</v>
      </c>
      <c r="C233" s="2" t="s">
        <v>632</v>
      </c>
      <c r="D233" s="2"/>
    </row>
    <row r="234" spans="1:4" ht="16.5" x14ac:dyDescent="0.25">
      <c r="A234" s="3" t="s">
        <v>43</v>
      </c>
      <c r="B234" s="3" t="s">
        <v>44</v>
      </c>
      <c r="C234" s="2" t="s">
        <v>631</v>
      </c>
      <c r="D234" s="2"/>
    </row>
    <row r="235" spans="1:4" ht="16.5" x14ac:dyDescent="0.25">
      <c r="A235" s="3" t="s">
        <v>43</v>
      </c>
      <c r="B235" s="3" t="s">
        <v>44</v>
      </c>
      <c r="C235" s="2" t="s">
        <v>630</v>
      </c>
      <c r="D235" s="2"/>
    </row>
    <row r="236" spans="1:4" ht="16.5" x14ac:dyDescent="0.25">
      <c r="A236" s="3" t="s">
        <v>43</v>
      </c>
      <c r="B236" s="3" t="s">
        <v>44</v>
      </c>
      <c r="C236" s="2" t="s">
        <v>633</v>
      </c>
      <c r="D236" s="2"/>
    </row>
    <row r="237" spans="1:4" ht="16.5" x14ac:dyDescent="0.25">
      <c r="A237" s="3" t="s">
        <v>45</v>
      </c>
      <c r="B237" s="3" t="s">
        <v>46</v>
      </c>
      <c r="C237" s="2" t="s">
        <v>237</v>
      </c>
      <c r="D237" s="2"/>
    </row>
    <row r="238" spans="1:4" ht="16.5" x14ac:dyDescent="0.25">
      <c r="A238" s="3" t="s">
        <v>45</v>
      </c>
      <c r="B238" s="3" t="s">
        <v>46</v>
      </c>
      <c r="C238" s="2" t="s">
        <v>238</v>
      </c>
      <c r="D238" s="2"/>
    </row>
    <row r="239" spans="1:4" ht="16.5" x14ac:dyDescent="0.25">
      <c r="A239" s="3" t="s">
        <v>45</v>
      </c>
      <c r="B239" s="3" t="s">
        <v>46</v>
      </c>
      <c r="C239" s="2" t="s">
        <v>239</v>
      </c>
      <c r="D239" s="2"/>
    </row>
    <row r="240" spans="1:4" ht="16.5" x14ac:dyDescent="0.25">
      <c r="A240" s="3" t="s">
        <v>45</v>
      </c>
      <c r="B240" s="3" t="s">
        <v>46</v>
      </c>
      <c r="C240" s="2" t="s">
        <v>234</v>
      </c>
      <c r="D240" s="2"/>
    </row>
    <row r="241" spans="1:4" ht="16.5" x14ac:dyDescent="0.25">
      <c r="A241" s="3" t="s">
        <v>45</v>
      </c>
      <c r="B241" s="3" t="s">
        <v>46</v>
      </c>
      <c r="C241" s="2" t="s">
        <v>233</v>
      </c>
      <c r="D241" s="2"/>
    </row>
    <row r="242" spans="1:4" ht="16.5" x14ac:dyDescent="0.25">
      <c r="A242" s="3" t="s">
        <v>45</v>
      </c>
      <c r="B242" s="3" t="s">
        <v>46</v>
      </c>
      <c r="C242" s="2" t="s">
        <v>240</v>
      </c>
      <c r="D242" s="2"/>
    </row>
    <row r="243" spans="1:4" ht="16.5" x14ac:dyDescent="0.25">
      <c r="A243" s="3" t="s">
        <v>45</v>
      </c>
      <c r="B243" s="3" t="s">
        <v>46</v>
      </c>
      <c r="C243" s="2" t="s">
        <v>235</v>
      </c>
      <c r="D243" s="2"/>
    </row>
    <row r="244" spans="1:4" ht="16.5" x14ac:dyDescent="0.25">
      <c r="A244" s="3" t="s">
        <v>45</v>
      </c>
      <c r="B244" s="3" t="s">
        <v>46</v>
      </c>
      <c r="C244" s="2" t="s">
        <v>236</v>
      </c>
      <c r="D244" s="2"/>
    </row>
    <row r="245" spans="1:4" ht="16.5" x14ac:dyDescent="0.25">
      <c r="A245" s="3" t="s">
        <v>45</v>
      </c>
      <c r="B245" s="3" t="s">
        <v>46</v>
      </c>
      <c r="C245" s="2" t="s">
        <v>231</v>
      </c>
      <c r="D245" s="2" t="s">
        <v>231</v>
      </c>
    </row>
    <row r="246" spans="1:4" ht="16.5" x14ac:dyDescent="0.25">
      <c r="A246" s="3" t="s">
        <v>45</v>
      </c>
      <c r="B246" s="3" t="s">
        <v>46</v>
      </c>
      <c r="C246" s="2" t="s">
        <v>232</v>
      </c>
      <c r="D246" s="2"/>
    </row>
    <row r="247" spans="1:4" ht="16.5" x14ac:dyDescent="0.25">
      <c r="A247" s="3" t="s">
        <v>47</v>
      </c>
      <c r="B247" s="3" t="s">
        <v>48</v>
      </c>
      <c r="C247" s="2" t="s">
        <v>677</v>
      </c>
      <c r="D247" s="2"/>
    </row>
    <row r="248" spans="1:4" ht="16.5" x14ac:dyDescent="0.25">
      <c r="A248" s="3" t="s">
        <v>47</v>
      </c>
      <c r="B248" s="3" t="s">
        <v>48</v>
      </c>
      <c r="C248" s="2" t="s">
        <v>674</v>
      </c>
      <c r="D248" s="2"/>
    </row>
    <row r="249" spans="1:4" ht="16.5" x14ac:dyDescent="0.25">
      <c r="A249" s="3" t="s">
        <v>47</v>
      </c>
      <c r="B249" s="3" t="s">
        <v>48</v>
      </c>
      <c r="C249" s="2" t="s">
        <v>678</v>
      </c>
      <c r="D249" s="2"/>
    </row>
    <row r="250" spans="1:4" ht="16.5" x14ac:dyDescent="0.25">
      <c r="A250" s="3" t="s">
        <v>47</v>
      </c>
      <c r="B250" s="3" t="s">
        <v>48</v>
      </c>
      <c r="C250" s="2" t="s">
        <v>680</v>
      </c>
      <c r="D250" s="2"/>
    </row>
    <row r="251" spans="1:4" ht="16.5" x14ac:dyDescent="0.25">
      <c r="A251" s="3" t="s">
        <v>47</v>
      </c>
      <c r="B251" s="3" t="s">
        <v>48</v>
      </c>
      <c r="C251" s="2" t="s">
        <v>672</v>
      </c>
      <c r="D251" s="2"/>
    </row>
    <row r="252" spans="1:4" ht="16.5" x14ac:dyDescent="0.25">
      <c r="A252" s="3" t="s">
        <v>47</v>
      </c>
      <c r="B252" s="3" t="s">
        <v>48</v>
      </c>
      <c r="C252" s="2" t="s">
        <v>676</v>
      </c>
      <c r="D252" s="2"/>
    </row>
    <row r="253" spans="1:4" ht="16.5" x14ac:dyDescent="0.25">
      <c r="A253" s="3" t="s">
        <v>47</v>
      </c>
      <c r="B253" s="3" t="s">
        <v>48</v>
      </c>
      <c r="C253" s="2" t="s">
        <v>675</v>
      </c>
      <c r="D253" s="2"/>
    </row>
    <row r="254" spans="1:4" ht="16.5" x14ac:dyDescent="0.25">
      <c r="A254" s="3" t="s">
        <v>47</v>
      </c>
      <c r="B254" s="3" t="s">
        <v>48</v>
      </c>
      <c r="C254" s="2" t="s">
        <v>673</v>
      </c>
      <c r="D254" s="2"/>
    </row>
    <row r="255" spans="1:4" ht="16.5" x14ac:dyDescent="0.25">
      <c r="A255" s="3" t="s">
        <v>47</v>
      </c>
      <c r="B255" s="3" t="s">
        <v>48</v>
      </c>
      <c r="C255" s="2" t="s">
        <v>679</v>
      </c>
      <c r="D255" s="2"/>
    </row>
    <row r="256" spans="1:4" ht="16.5" x14ac:dyDescent="0.25">
      <c r="A256" s="3" t="s">
        <v>47</v>
      </c>
      <c r="B256" s="3" t="s">
        <v>48</v>
      </c>
      <c r="C256" s="2" t="s">
        <v>670</v>
      </c>
      <c r="D256" s="2" t="str">
        <f>Table136[[#This Row],[QH]]</f>
        <v>Thành phố Biên Hòa</v>
      </c>
    </row>
    <row r="257" spans="1:4" ht="16.5" x14ac:dyDescent="0.25">
      <c r="A257" s="3" t="s">
        <v>47</v>
      </c>
      <c r="B257" s="3" t="s">
        <v>48</v>
      </c>
      <c r="C257" s="2" t="s">
        <v>671</v>
      </c>
      <c r="D257" s="2" t="str">
        <f>Table136[[#This Row],[QH]]</f>
        <v>Thành phố Long Khánh</v>
      </c>
    </row>
    <row r="258" spans="1:4" ht="16.5" x14ac:dyDescent="0.25">
      <c r="A258" s="3" t="s">
        <v>49</v>
      </c>
      <c r="B258" s="3" t="s">
        <v>50</v>
      </c>
      <c r="C258" s="2" t="s">
        <v>763</v>
      </c>
      <c r="D258" s="2"/>
    </row>
    <row r="259" spans="1:4" ht="16.5" x14ac:dyDescent="0.25">
      <c r="A259" s="3" t="s">
        <v>49</v>
      </c>
      <c r="B259" s="3" t="s">
        <v>50</v>
      </c>
      <c r="C259" s="2" t="s">
        <v>660</v>
      </c>
      <c r="D259" s="2"/>
    </row>
    <row r="260" spans="1:4" ht="16.5" x14ac:dyDescent="0.25">
      <c r="A260" s="3" t="s">
        <v>49</v>
      </c>
      <c r="B260" s="3" t="s">
        <v>50</v>
      </c>
      <c r="C260" s="2" t="s">
        <v>761</v>
      </c>
      <c r="D260" s="2"/>
    </row>
    <row r="261" spans="1:4" ht="16.5" x14ac:dyDescent="0.25">
      <c r="A261" s="3" t="s">
        <v>49</v>
      </c>
      <c r="B261" s="3" t="s">
        <v>50</v>
      </c>
      <c r="C261" s="2" t="s">
        <v>766</v>
      </c>
      <c r="D261" s="2"/>
    </row>
    <row r="262" spans="1:4" ht="16.5" x14ac:dyDescent="0.25">
      <c r="A262" s="3" t="s">
        <v>49</v>
      </c>
      <c r="B262" s="3" t="s">
        <v>50</v>
      </c>
      <c r="C262" s="2" t="s">
        <v>765</v>
      </c>
      <c r="D262" s="2"/>
    </row>
    <row r="263" spans="1:4" ht="16.5" x14ac:dyDescent="0.25">
      <c r="A263" s="3" t="s">
        <v>49</v>
      </c>
      <c r="B263" s="3" t="s">
        <v>50</v>
      </c>
      <c r="C263" s="2" t="s">
        <v>330</v>
      </c>
      <c r="D263" s="2"/>
    </row>
    <row r="264" spans="1:4" ht="16.5" x14ac:dyDescent="0.25">
      <c r="A264" s="3" t="s">
        <v>49</v>
      </c>
      <c r="B264" s="3" t="s">
        <v>50</v>
      </c>
      <c r="C264" s="2" t="s">
        <v>760</v>
      </c>
      <c r="D264" s="2"/>
    </row>
    <row r="265" spans="1:4" ht="16.5" x14ac:dyDescent="0.25">
      <c r="A265" s="3" t="s">
        <v>49</v>
      </c>
      <c r="B265" s="3" t="s">
        <v>50</v>
      </c>
      <c r="C265" s="2" t="s">
        <v>764</v>
      </c>
      <c r="D265" s="2"/>
    </row>
    <row r="266" spans="1:4" ht="16.5" x14ac:dyDescent="0.25">
      <c r="A266" s="3" t="s">
        <v>49</v>
      </c>
      <c r="B266" s="3" t="s">
        <v>50</v>
      </c>
      <c r="C266" s="2" t="s">
        <v>762</v>
      </c>
      <c r="D266" s="2"/>
    </row>
    <row r="267" spans="1:4" ht="16.5" x14ac:dyDescent="0.25">
      <c r="A267" s="3" t="s">
        <v>49</v>
      </c>
      <c r="B267" s="3" t="s">
        <v>50</v>
      </c>
      <c r="C267" s="2" t="s">
        <v>758</v>
      </c>
      <c r="D267" s="2" t="str">
        <f>Table136[[#This Row],[QH]]</f>
        <v>Thành phố Cao Lãnh</v>
      </c>
    </row>
    <row r="268" spans="1:4" ht="16.5" x14ac:dyDescent="0.25">
      <c r="A268" s="3" t="s">
        <v>49</v>
      </c>
      <c r="B268" s="3" t="s">
        <v>50</v>
      </c>
      <c r="C268" s="48" t="s">
        <v>931</v>
      </c>
      <c r="D268" s="48"/>
    </row>
    <row r="269" spans="1:4" ht="16.5" x14ac:dyDescent="0.25">
      <c r="A269" s="3" t="s">
        <v>49</v>
      </c>
      <c r="B269" s="3" t="s">
        <v>50</v>
      </c>
      <c r="C269" s="2" t="s">
        <v>759</v>
      </c>
      <c r="D269" s="2" t="str">
        <f>Table136[[#This Row],[QH]]</f>
        <v>Thành phố Sa Đéc</v>
      </c>
    </row>
    <row r="270" spans="1:4" ht="16.5" x14ac:dyDescent="0.25">
      <c r="A270" s="3" t="s">
        <v>51</v>
      </c>
      <c r="B270" s="3" t="s">
        <v>52</v>
      </c>
      <c r="C270" s="2" t="s">
        <v>600</v>
      </c>
      <c r="D270" s="2"/>
    </row>
    <row r="271" spans="1:4" ht="16.5" x14ac:dyDescent="0.25">
      <c r="A271" s="3" t="s">
        <v>51</v>
      </c>
      <c r="B271" s="3" t="s">
        <v>52</v>
      </c>
      <c r="C271" s="2" t="s">
        <v>605</v>
      </c>
      <c r="D271" s="2"/>
    </row>
    <row r="272" spans="1:4" ht="16.5" x14ac:dyDescent="0.25">
      <c r="A272" s="3" t="s">
        <v>51</v>
      </c>
      <c r="B272" s="3" t="s">
        <v>52</v>
      </c>
      <c r="C272" s="2" t="s">
        <v>611</v>
      </c>
      <c r="D272" s="2"/>
    </row>
    <row r="273" spans="1:4" ht="16.5" x14ac:dyDescent="0.25">
      <c r="A273" s="3" t="s">
        <v>51</v>
      </c>
      <c r="B273" s="3" t="s">
        <v>52</v>
      </c>
      <c r="C273" s="2" t="s">
        <v>606</v>
      </c>
      <c r="D273" s="2"/>
    </row>
    <row r="274" spans="1:4" ht="16.5" x14ac:dyDescent="0.25">
      <c r="A274" s="3" t="s">
        <v>51</v>
      </c>
      <c r="B274" s="3" t="s">
        <v>52</v>
      </c>
      <c r="C274" s="2" t="s">
        <v>599</v>
      </c>
      <c r="D274" s="2"/>
    </row>
    <row r="275" spans="1:4" ht="16.5" x14ac:dyDescent="0.25">
      <c r="A275" s="3" t="s">
        <v>51</v>
      </c>
      <c r="B275" s="3" t="s">
        <v>52</v>
      </c>
      <c r="C275" s="2" t="s">
        <v>607</v>
      </c>
      <c r="D275" s="2"/>
    </row>
    <row r="276" spans="1:4" ht="16.5" x14ac:dyDescent="0.25">
      <c r="A276" s="3" t="s">
        <v>51</v>
      </c>
      <c r="B276" s="3" t="s">
        <v>52</v>
      </c>
      <c r="C276" s="2" t="s">
        <v>604</v>
      </c>
      <c r="D276" s="2"/>
    </row>
    <row r="277" spans="1:4" ht="16.5" x14ac:dyDescent="0.25">
      <c r="A277" s="3" t="s">
        <v>51</v>
      </c>
      <c r="B277" s="3" t="s">
        <v>52</v>
      </c>
      <c r="C277" s="2" t="s">
        <v>601</v>
      </c>
      <c r="D277" s="2"/>
    </row>
    <row r="278" spans="1:4" ht="16.5" x14ac:dyDescent="0.25">
      <c r="A278" s="3" t="s">
        <v>51</v>
      </c>
      <c r="B278" s="3" t="s">
        <v>52</v>
      </c>
      <c r="C278" s="2" t="s">
        <v>608</v>
      </c>
      <c r="D278" s="2"/>
    </row>
    <row r="279" spans="1:4" ht="16.5" x14ac:dyDescent="0.25">
      <c r="A279" s="3" t="s">
        <v>51</v>
      </c>
      <c r="B279" s="3" t="s">
        <v>52</v>
      </c>
      <c r="C279" s="2" t="s">
        <v>598</v>
      </c>
      <c r="D279" s="2"/>
    </row>
    <row r="280" spans="1:4" ht="16.5" x14ac:dyDescent="0.25">
      <c r="A280" s="3" t="s">
        <v>51</v>
      </c>
      <c r="B280" s="3" t="s">
        <v>52</v>
      </c>
      <c r="C280" s="2" t="s">
        <v>603</v>
      </c>
      <c r="D280" s="2"/>
    </row>
    <row r="281" spans="1:4" ht="16.5" x14ac:dyDescent="0.25">
      <c r="A281" s="3" t="s">
        <v>51</v>
      </c>
      <c r="B281" s="3" t="s">
        <v>52</v>
      </c>
      <c r="C281" s="2" t="s">
        <v>609</v>
      </c>
      <c r="D281" s="2"/>
    </row>
    <row r="282" spans="1:4" ht="16.5" x14ac:dyDescent="0.25">
      <c r="A282" s="3" t="s">
        <v>51</v>
      </c>
      <c r="B282" s="3" t="s">
        <v>52</v>
      </c>
      <c r="C282" s="2" t="s">
        <v>602</v>
      </c>
      <c r="D282" s="2"/>
    </row>
    <row r="283" spans="1:4" ht="16.5" x14ac:dyDescent="0.25">
      <c r="A283" s="3" t="s">
        <v>51</v>
      </c>
      <c r="B283" s="3" t="s">
        <v>52</v>
      </c>
      <c r="C283" s="2" t="s">
        <v>610</v>
      </c>
      <c r="D283" s="2"/>
    </row>
    <row r="284" spans="1:4" ht="16.5" x14ac:dyDescent="0.25">
      <c r="A284" s="3" t="s">
        <v>51</v>
      </c>
      <c r="B284" s="3" t="s">
        <v>52</v>
      </c>
      <c r="C284" s="2" t="s">
        <v>595</v>
      </c>
      <c r="D284" s="2" t="str">
        <f>Table136[[#This Row],[QH]]</f>
        <v>Thành phố Pleiku</v>
      </c>
    </row>
    <row r="285" spans="1:4" ht="16.5" x14ac:dyDescent="0.25">
      <c r="A285" s="3" t="s">
        <v>51</v>
      </c>
      <c r="B285" s="3" t="s">
        <v>52</v>
      </c>
      <c r="C285" s="2" t="s">
        <v>596</v>
      </c>
      <c r="D285" s="2"/>
    </row>
    <row r="286" spans="1:4" ht="16.5" x14ac:dyDescent="0.25">
      <c r="A286" s="3" t="s">
        <v>51</v>
      </c>
      <c r="B286" s="3" t="s">
        <v>52</v>
      </c>
      <c r="C286" s="2" t="s">
        <v>597</v>
      </c>
      <c r="D286" s="2"/>
    </row>
    <row r="287" spans="1:4" ht="16.5" x14ac:dyDescent="0.25">
      <c r="A287" s="3" t="s">
        <v>53</v>
      </c>
      <c r="B287" s="3" t="s">
        <v>54</v>
      </c>
      <c r="C287" s="2" t="s">
        <v>195</v>
      </c>
      <c r="D287" s="2"/>
    </row>
    <row r="288" spans="1:4" ht="16.5" x14ac:dyDescent="0.25">
      <c r="A288" s="3" t="s">
        <v>53</v>
      </c>
      <c r="B288" s="3" t="s">
        <v>54</v>
      </c>
      <c r="C288" s="2" t="s">
        <v>198</v>
      </c>
      <c r="D288" s="2"/>
    </row>
    <row r="289" spans="1:4" ht="16.5" x14ac:dyDescent="0.25">
      <c r="A289" s="3" t="s">
        <v>53</v>
      </c>
      <c r="B289" s="3" t="s">
        <v>54</v>
      </c>
      <c r="C289" s="2" t="s">
        <v>190</v>
      </c>
      <c r="D289" s="2"/>
    </row>
    <row r="290" spans="1:4" ht="16.5" x14ac:dyDescent="0.25">
      <c r="A290" s="3" t="s">
        <v>53</v>
      </c>
      <c r="B290" s="3" t="s">
        <v>54</v>
      </c>
      <c r="C290" s="2" t="s">
        <v>196</v>
      </c>
      <c r="D290" s="2"/>
    </row>
    <row r="291" spans="1:4" ht="16.5" x14ac:dyDescent="0.25">
      <c r="A291" s="3" t="s">
        <v>53</v>
      </c>
      <c r="B291" s="3" t="s">
        <v>54</v>
      </c>
      <c r="C291" s="2" t="s">
        <v>191</v>
      </c>
      <c r="D291" s="2"/>
    </row>
    <row r="292" spans="1:4" ht="16.5" x14ac:dyDescent="0.25">
      <c r="A292" s="3" t="s">
        <v>53</v>
      </c>
      <c r="B292" s="3" t="s">
        <v>54</v>
      </c>
      <c r="C292" s="2" t="s">
        <v>193</v>
      </c>
      <c r="D292" s="2"/>
    </row>
    <row r="293" spans="1:4" ht="16.5" x14ac:dyDescent="0.25">
      <c r="A293" s="3" t="s">
        <v>53</v>
      </c>
      <c r="B293" s="3" t="s">
        <v>54</v>
      </c>
      <c r="C293" s="2" t="s">
        <v>199</v>
      </c>
      <c r="D293" s="2"/>
    </row>
    <row r="294" spans="1:4" ht="16.5" x14ac:dyDescent="0.25">
      <c r="A294" s="3" t="s">
        <v>53</v>
      </c>
      <c r="B294" s="3" t="s">
        <v>54</v>
      </c>
      <c r="C294" s="2" t="s">
        <v>194</v>
      </c>
      <c r="D294" s="2"/>
    </row>
    <row r="295" spans="1:4" ht="16.5" x14ac:dyDescent="0.25">
      <c r="A295" s="3" t="s">
        <v>53</v>
      </c>
      <c r="B295" s="3" t="s">
        <v>54</v>
      </c>
      <c r="C295" s="2" t="s">
        <v>197</v>
      </c>
      <c r="D295" s="2"/>
    </row>
    <row r="296" spans="1:4" ht="16.5" x14ac:dyDescent="0.25">
      <c r="A296" s="3" t="s">
        <v>53</v>
      </c>
      <c r="B296" s="3" t="s">
        <v>54</v>
      </c>
      <c r="C296" s="2" t="s">
        <v>192</v>
      </c>
      <c r="D296" s="2"/>
    </row>
    <row r="297" spans="1:4" ht="16.5" x14ac:dyDescent="0.25">
      <c r="A297" s="3" t="s">
        <v>53</v>
      </c>
      <c r="B297" s="3" t="s">
        <v>54</v>
      </c>
      <c r="C297" s="2" t="s">
        <v>189</v>
      </c>
      <c r="D297" s="2" t="s">
        <v>189</v>
      </c>
    </row>
    <row r="298" spans="1:4" ht="49.5" x14ac:dyDescent="0.25">
      <c r="A298" s="3" t="s">
        <v>55</v>
      </c>
      <c r="B298" s="3" t="s">
        <v>56</v>
      </c>
      <c r="C298" s="61" t="s">
        <v>960</v>
      </c>
      <c r="D298" s="2"/>
    </row>
    <row r="299" spans="1:4" ht="82.5" x14ac:dyDescent="0.25">
      <c r="A299" s="3" t="s">
        <v>55</v>
      </c>
      <c r="B299" s="3" t="s">
        <v>56</v>
      </c>
      <c r="C299" s="3" t="s">
        <v>967</v>
      </c>
      <c r="D299" s="62"/>
    </row>
    <row r="300" spans="1:4" ht="66" x14ac:dyDescent="0.25">
      <c r="A300" s="3" t="s">
        <v>55</v>
      </c>
      <c r="B300" s="3" t="s">
        <v>56</v>
      </c>
      <c r="C300" s="64" t="s">
        <v>966</v>
      </c>
      <c r="D300" s="63"/>
    </row>
    <row r="301" spans="1:4" ht="115.5" x14ac:dyDescent="0.25">
      <c r="A301" s="3" t="s">
        <v>55</v>
      </c>
      <c r="B301" s="3" t="s">
        <v>56</v>
      </c>
      <c r="C301" s="61" t="s">
        <v>965</v>
      </c>
      <c r="D301" s="63"/>
    </row>
    <row r="302" spans="1:4" ht="115.5" x14ac:dyDescent="0.25">
      <c r="A302" s="3" t="s">
        <v>55</v>
      </c>
      <c r="B302" s="3" t="s">
        <v>56</v>
      </c>
      <c r="C302" s="61" t="s">
        <v>964</v>
      </c>
      <c r="D302" s="60"/>
    </row>
    <row r="303" spans="1:4" ht="99" x14ac:dyDescent="0.25">
      <c r="A303" s="3" t="s">
        <v>55</v>
      </c>
      <c r="B303" s="3" t="s">
        <v>56</v>
      </c>
      <c r="C303" s="61" t="s">
        <v>961</v>
      </c>
      <c r="D303" s="60"/>
    </row>
    <row r="304" spans="1:4" ht="49.5" x14ac:dyDescent="0.25">
      <c r="A304" s="3" t="s">
        <v>55</v>
      </c>
      <c r="B304" s="3" t="s">
        <v>56</v>
      </c>
      <c r="C304" s="64" t="s">
        <v>963</v>
      </c>
      <c r="D304" s="60"/>
    </row>
    <row r="305" spans="1:4" ht="99" x14ac:dyDescent="0.25">
      <c r="A305" s="3" t="s">
        <v>55</v>
      </c>
      <c r="B305" s="3" t="s">
        <v>56</v>
      </c>
      <c r="C305" s="61" t="s">
        <v>962</v>
      </c>
      <c r="D305" s="60"/>
    </row>
    <row r="306" spans="1:4" ht="66" x14ac:dyDescent="0.25">
      <c r="A306" s="3" t="s">
        <v>55</v>
      </c>
      <c r="B306" s="3" t="s">
        <v>56</v>
      </c>
      <c r="C306" s="64" t="s">
        <v>968</v>
      </c>
      <c r="D306" s="60"/>
    </row>
    <row r="307" spans="1:4" ht="99" x14ac:dyDescent="0.25">
      <c r="A307" s="3" t="s">
        <v>55</v>
      </c>
      <c r="B307" s="3" t="s">
        <v>56</v>
      </c>
      <c r="C307" s="63" t="s">
        <v>969</v>
      </c>
      <c r="D307" s="60"/>
    </row>
    <row r="308" spans="1:4" ht="66" x14ac:dyDescent="0.25">
      <c r="A308" s="3" t="s">
        <v>55</v>
      </c>
      <c r="B308" s="3" t="s">
        <v>56</v>
      </c>
      <c r="C308" s="64" t="s">
        <v>970</v>
      </c>
      <c r="D308" s="60"/>
    </row>
    <row r="309" spans="1:4" ht="16.5" x14ac:dyDescent="0.25">
      <c r="A309" s="3" t="s">
        <v>55</v>
      </c>
      <c r="B309" s="3" t="s">
        <v>56</v>
      </c>
      <c r="C309" s="2" t="s">
        <v>399</v>
      </c>
      <c r="D309" s="60"/>
    </row>
    <row r="310" spans="1:4" ht="16.5" x14ac:dyDescent="0.25">
      <c r="A310" s="3" t="s">
        <v>55</v>
      </c>
      <c r="B310" s="3" t="s">
        <v>56</v>
      </c>
      <c r="C310" s="2" t="s">
        <v>397</v>
      </c>
      <c r="D310" s="2"/>
    </row>
    <row r="311" spans="1:4" ht="16.5" x14ac:dyDescent="0.25">
      <c r="A311" s="3" t="s">
        <v>55</v>
      </c>
      <c r="B311" s="3" t="s">
        <v>56</v>
      </c>
      <c r="C311" s="2" t="s">
        <v>400</v>
      </c>
      <c r="D311" s="2"/>
    </row>
    <row r="312" spans="1:4" ht="16.5" x14ac:dyDescent="0.25">
      <c r="A312" s="3" t="s">
        <v>55</v>
      </c>
      <c r="B312" s="3" t="s">
        <v>56</v>
      </c>
      <c r="C312" s="2" t="s">
        <v>398</v>
      </c>
      <c r="D312" s="2"/>
    </row>
    <row r="313" spans="1:4" ht="16.5" x14ac:dyDescent="0.25">
      <c r="A313" s="3" t="s">
        <v>55</v>
      </c>
      <c r="B313" s="3" t="s">
        <v>56</v>
      </c>
      <c r="C313" s="2" t="s">
        <v>396</v>
      </c>
      <c r="D313" s="2" t="str">
        <f>Table136[[#This Row],[QH]]</f>
        <v>Thành phố Phủ Lý</v>
      </c>
    </row>
    <row r="314" spans="1:4" ht="16.5" x14ac:dyDescent="0.25">
      <c r="A314" s="3" t="s">
        <v>55</v>
      </c>
      <c r="B314" s="3" t="s">
        <v>56</v>
      </c>
      <c r="C314" s="48" t="s">
        <v>932</v>
      </c>
      <c r="D314" s="48"/>
    </row>
    <row r="315" spans="1:4" ht="16.5" x14ac:dyDescent="0.25">
      <c r="A315" s="3" t="s">
        <v>59</v>
      </c>
      <c r="B315" s="3" t="s">
        <v>60</v>
      </c>
      <c r="C315" s="2" t="s">
        <v>474</v>
      </c>
      <c r="D315" s="2"/>
    </row>
    <row r="316" spans="1:4" ht="16.5" x14ac:dyDescent="0.25">
      <c r="A316" s="3" t="s">
        <v>59</v>
      </c>
      <c r="B316" s="3" t="s">
        <v>60</v>
      </c>
      <c r="C316" s="2" t="s">
        <v>471</v>
      </c>
      <c r="D316" s="2"/>
    </row>
    <row r="317" spans="1:4" ht="16.5" x14ac:dyDescent="0.25">
      <c r="A317" s="3" t="s">
        <v>59</v>
      </c>
      <c r="B317" s="3" t="s">
        <v>60</v>
      </c>
      <c r="C317" s="2" t="s">
        <v>468</v>
      </c>
      <c r="D317" s="2"/>
    </row>
    <row r="318" spans="1:4" ht="16.5" x14ac:dyDescent="0.25">
      <c r="A318" s="3" t="s">
        <v>59</v>
      </c>
      <c r="B318" s="3" t="s">
        <v>60</v>
      </c>
      <c r="C318" s="2" t="s">
        <v>472</v>
      </c>
      <c r="D318" s="2"/>
    </row>
    <row r="319" spans="1:4" ht="16.5" x14ac:dyDescent="0.25">
      <c r="A319" s="3" t="s">
        <v>59</v>
      </c>
      <c r="B319" s="3" t="s">
        <v>60</v>
      </c>
      <c r="C319" s="2" t="s">
        <v>467</v>
      </c>
      <c r="D319" s="2"/>
    </row>
    <row r="320" spans="1:4" ht="16.5" x14ac:dyDescent="0.25">
      <c r="A320" s="3" t="s">
        <v>59</v>
      </c>
      <c r="B320" s="3" t="s">
        <v>60</v>
      </c>
      <c r="C320" s="2" t="s">
        <v>475</v>
      </c>
      <c r="D320" s="2"/>
    </row>
    <row r="321" spans="1:4" ht="16.5" x14ac:dyDescent="0.25">
      <c r="A321" s="3" t="s">
        <v>59</v>
      </c>
      <c r="B321" s="3" t="s">
        <v>60</v>
      </c>
      <c r="C321" s="2" t="s">
        <v>476</v>
      </c>
      <c r="D321" s="2"/>
    </row>
    <row r="322" spans="1:4" ht="16.5" x14ac:dyDescent="0.25">
      <c r="A322" s="3" t="s">
        <v>59</v>
      </c>
      <c r="B322" s="3" t="s">
        <v>60</v>
      </c>
      <c r="C322" s="2" t="s">
        <v>470</v>
      </c>
      <c r="D322" s="2"/>
    </row>
    <row r="323" spans="1:4" ht="16.5" x14ac:dyDescent="0.25">
      <c r="A323" s="3" t="s">
        <v>59</v>
      </c>
      <c r="B323" s="3" t="s">
        <v>60</v>
      </c>
      <c r="C323" s="2" t="s">
        <v>473</v>
      </c>
      <c r="D323" s="2"/>
    </row>
    <row r="324" spans="1:4" ht="16.5" x14ac:dyDescent="0.25">
      <c r="A324" s="3" t="s">
        <v>59</v>
      </c>
      <c r="B324" s="3" t="s">
        <v>60</v>
      </c>
      <c r="C324" s="2" t="s">
        <v>469</v>
      </c>
      <c r="D324" s="2"/>
    </row>
    <row r="325" spans="1:4" ht="16.5" x14ac:dyDescent="0.25">
      <c r="A325" s="3" t="s">
        <v>59</v>
      </c>
      <c r="B325" s="3" t="s">
        <v>60</v>
      </c>
      <c r="C325" s="2" t="s">
        <v>465</v>
      </c>
      <c r="D325" s="2" t="str">
        <f>Table136[[#This Row],[QH]]</f>
        <v>Thành phố Hà Tĩnh</v>
      </c>
    </row>
    <row r="326" spans="1:4" ht="16.5" x14ac:dyDescent="0.25">
      <c r="A326" s="3" t="s">
        <v>59</v>
      </c>
      <c r="B326" s="3" t="s">
        <v>60</v>
      </c>
      <c r="C326" s="2" t="s">
        <v>466</v>
      </c>
      <c r="D326" s="2"/>
    </row>
    <row r="327" spans="1:4" ht="16.5" x14ac:dyDescent="0.25">
      <c r="A327" s="3" t="s">
        <v>59</v>
      </c>
      <c r="B327" s="3" t="s">
        <v>60</v>
      </c>
      <c r="C327" s="2" t="s">
        <v>477</v>
      </c>
      <c r="D327" s="2"/>
    </row>
    <row r="328" spans="1:4" ht="16.5" x14ac:dyDescent="0.25">
      <c r="A328" s="3" t="s">
        <v>61</v>
      </c>
      <c r="B328" s="3" t="s">
        <v>62</v>
      </c>
      <c r="C328" s="2" t="s">
        <v>358</v>
      </c>
      <c r="D328" s="2"/>
    </row>
    <row r="329" spans="1:4" ht="16.5" x14ac:dyDescent="0.25">
      <c r="A329" s="3" t="s">
        <v>61</v>
      </c>
      <c r="B329" s="3" t="s">
        <v>62</v>
      </c>
      <c r="C329" s="2" t="s">
        <v>357</v>
      </c>
      <c r="D329" s="2"/>
    </row>
    <row r="330" spans="1:4" ht="16.5" x14ac:dyDescent="0.25">
      <c r="A330" s="3" t="s">
        <v>61</v>
      </c>
      <c r="B330" s="3" t="s">
        <v>62</v>
      </c>
      <c r="C330" s="2" t="s">
        <v>359</v>
      </c>
      <c r="D330" s="2"/>
    </row>
    <row r="331" spans="1:4" ht="16.5" x14ac:dyDescent="0.25">
      <c r="A331" s="3" t="s">
        <v>61</v>
      </c>
      <c r="B331" s="3" t="s">
        <v>62</v>
      </c>
      <c r="C331" s="2" t="s">
        <v>355</v>
      </c>
      <c r="D331" s="2"/>
    </row>
    <row r="332" spans="1:4" ht="16.5" x14ac:dyDescent="0.25">
      <c r="A332" s="3" t="s">
        <v>61</v>
      </c>
      <c r="B332" s="3" t="s">
        <v>62</v>
      </c>
      <c r="C332" s="2" t="s">
        <v>353</v>
      </c>
      <c r="D332" s="2"/>
    </row>
    <row r="333" spans="1:4" ht="16.5" x14ac:dyDescent="0.25">
      <c r="A333" s="3" t="s">
        <v>61</v>
      </c>
      <c r="B333" s="3" t="s">
        <v>62</v>
      </c>
      <c r="C333" s="2" t="s">
        <v>361</v>
      </c>
      <c r="D333" s="2"/>
    </row>
    <row r="334" spans="1:4" ht="16.5" x14ac:dyDescent="0.25">
      <c r="A334" s="3" t="s">
        <v>61</v>
      </c>
      <c r="B334" s="3" t="s">
        <v>62</v>
      </c>
      <c r="C334" s="2" t="s">
        <v>356</v>
      </c>
      <c r="D334" s="2"/>
    </row>
    <row r="335" spans="1:4" ht="16.5" x14ac:dyDescent="0.25">
      <c r="A335" s="3" t="s">
        <v>61</v>
      </c>
      <c r="B335" s="3" t="s">
        <v>62</v>
      </c>
      <c r="C335" s="2" t="s">
        <v>362</v>
      </c>
      <c r="D335" s="2"/>
    </row>
    <row r="336" spans="1:4" ht="16.5" x14ac:dyDescent="0.25">
      <c r="A336" s="3" t="s">
        <v>61</v>
      </c>
      <c r="B336" s="3" t="s">
        <v>62</v>
      </c>
      <c r="C336" s="2" t="s">
        <v>360</v>
      </c>
      <c r="D336" s="2"/>
    </row>
    <row r="337" spans="1:4" ht="16.5" x14ac:dyDescent="0.25">
      <c r="A337" s="3" t="s">
        <v>61</v>
      </c>
      <c r="B337" s="3" t="s">
        <v>62</v>
      </c>
      <c r="C337" s="2" t="s">
        <v>352</v>
      </c>
      <c r="D337" s="2" t="str">
        <f>Table136[[#This Row],[QH]]</f>
        <v>Thành phố Chí Linh</v>
      </c>
    </row>
    <row r="338" spans="1:4" ht="16.5" x14ac:dyDescent="0.25">
      <c r="A338" s="3" t="s">
        <v>61</v>
      </c>
      <c r="B338" s="3" t="s">
        <v>62</v>
      </c>
      <c r="C338" s="2" t="s">
        <v>351</v>
      </c>
      <c r="D338" s="2" t="str">
        <f>Table136[[#This Row],[QH]]</f>
        <v>Thành phố Hải Dương</v>
      </c>
    </row>
    <row r="339" spans="1:4" ht="16.5" x14ac:dyDescent="0.25">
      <c r="A339" s="3" t="s">
        <v>61</v>
      </c>
      <c r="B339" s="3" t="s">
        <v>62</v>
      </c>
      <c r="C339" s="2" t="s">
        <v>354</v>
      </c>
      <c r="D339" s="2"/>
    </row>
    <row r="340" spans="1:4" ht="16.5" x14ac:dyDescent="0.25">
      <c r="A340" s="3" t="s">
        <v>65</v>
      </c>
      <c r="B340" s="3" t="s">
        <v>66</v>
      </c>
      <c r="C340" s="2" t="s">
        <v>660</v>
      </c>
      <c r="D340" s="2"/>
    </row>
    <row r="341" spans="1:4" ht="16.5" x14ac:dyDescent="0.25">
      <c r="A341" s="3" t="s">
        <v>65</v>
      </c>
      <c r="B341" s="3" t="s">
        <v>66</v>
      </c>
      <c r="C341" s="2" t="s">
        <v>797</v>
      </c>
      <c r="D341" s="2"/>
    </row>
    <row r="342" spans="1:4" ht="16.5" x14ac:dyDescent="0.25">
      <c r="A342" s="3" t="s">
        <v>65</v>
      </c>
      <c r="B342" s="3" t="s">
        <v>66</v>
      </c>
      <c r="C342" s="2" t="s">
        <v>800</v>
      </c>
      <c r="D342" s="2"/>
    </row>
    <row r="343" spans="1:4" ht="16.5" x14ac:dyDescent="0.25">
      <c r="A343" s="3" t="s">
        <v>65</v>
      </c>
      <c r="B343" s="3" t="s">
        <v>66</v>
      </c>
      <c r="C343" s="2" t="s">
        <v>798</v>
      </c>
      <c r="D343" s="2"/>
    </row>
    <row r="344" spans="1:4" ht="16.5" x14ac:dyDescent="0.25">
      <c r="A344" s="3" t="s">
        <v>65</v>
      </c>
      <c r="B344" s="3" t="s">
        <v>66</v>
      </c>
      <c r="C344" s="2" t="s">
        <v>799</v>
      </c>
      <c r="D344" s="2"/>
    </row>
    <row r="345" spans="1:4" ht="16.5" x14ac:dyDescent="0.25">
      <c r="A345" s="3" t="s">
        <v>65</v>
      </c>
      <c r="B345" s="3" t="s">
        <v>66</v>
      </c>
      <c r="C345" s="48" t="s">
        <v>933</v>
      </c>
      <c r="D345" s="48"/>
    </row>
    <row r="346" spans="1:4" ht="16.5" x14ac:dyDescent="0.25">
      <c r="A346" s="3" t="s">
        <v>65</v>
      </c>
      <c r="B346" s="3" t="s">
        <v>66</v>
      </c>
      <c r="C346" s="2" t="s">
        <v>796</v>
      </c>
      <c r="D346" s="2" t="str">
        <f>Table136[[#This Row],[QH]]</f>
        <v>Thành phố Vị Thanh</v>
      </c>
    </row>
    <row r="347" spans="1:4" ht="16.5" x14ac:dyDescent="0.25">
      <c r="A347" s="3" t="s">
        <v>65</v>
      </c>
      <c r="B347" s="3" t="s">
        <v>66</v>
      </c>
      <c r="C347" s="2" t="s">
        <v>801</v>
      </c>
      <c r="D347" s="2"/>
    </row>
    <row r="348" spans="1:4" ht="16.5" x14ac:dyDescent="0.25">
      <c r="A348" s="3" t="s">
        <v>69</v>
      </c>
      <c r="B348" s="3" t="s">
        <v>70</v>
      </c>
      <c r="C348" s="2" t="s">
        <v>274</v>
      </c>
      <c r="D348" s="2"/>
    </row>
    <row r="349" spans="1:4" ht="16.5" x14ac:dyDescent="0.25">
      <c r="A349" s="3" t="s">
        <v>69</v>
      </c>
      <c r="B349" s="3" t="s">
        <v>70</v>
      </c>
      <c r="C349" s="2" t="s">
        <v>270</v>
      </c>
      <c r="D349" s="2"/>
    </row>
    <row r="350" spans="1:4" ht="16.5" x14ac:dyDescent="0.25">
      <c r="A350" s="3" t="s">
        <v>69</v>
      </c>
      <c r="B350" s="3" t="s">
        <v>70</v>
      </c>
      <c r="C350" s="2" t="s">
        <v>273</v>
      </c>
      <c r="D350" s="2"/>
    </row>
    <row r="351" spans="1:4" ht="16.5" x14ac:dyDescent="0.25">
      <c r="A351" s="3" t="s">
        <v>69</v>
      </c>
      <c r="B351" s="3" t="s">
        <v>70</v>
      </c>
      <c r="C351" s="2" t="s">
        <v>271</v>
      </c>
      <c r="D351" s="2"/>
    </row>
    <row r="352" spans="1:4" ht="16.5" x14ac:dyDescent="0.25">
      <c r="A352" s="3" t="s">
        <v>69</v>
      </c>
      <c r="B352" s="3" t="s">
        <v>70</v>
      </c>
      <c r="C352" s="2" t="s">
        <v>277</v>
      </c>
      <c r="D352" s="2"/>
    </row>
    <row r="353" spans="1:4" ht="16.5" x14ac:dyDescent="0.25">
      <c r="A353" s="3" t="s">
        <v>69</v>
      </c>
      <c r="B353" s="3" t="s">
        <v>70</v>
      </c>
      <c r="C353" s="2" t="s">
        <v>279</v>
      </c>
      <c r="D353" s="2"/>
    </row>
    <row r="354" spans="1:4" ht="16.5" x14ac:dyDescent="0.25">
      <c r="A354" s="3" t="s">
        <v>69</v>
      </c>
      <c r="B354" s="3" t="s">
        <v>70</v>
      </c>
      <c r="C354" s="2" t="s">
        <v>272</v>
      </c>
      <c r="D354" s="2"/>
    </row>
    <row r="355" spans="1:4" ht="16.5" x14ac:dyDescent="0.25">
      <c r="A355" s="3" t="s">
        <v>69</v>
      </c>
      <c r="B355" s="3" t="s">
        <v>70</v>
      </c>
      <c r="C355" s="2" t="s">
        <v>276</v>
      </c>
      <c r="D355" s="2"/>
    </row>
    <row r="356" spans="1:4" ht="16.5" x14ac:dyDescent="0.25">
      <c r="A356" s="3" t="s">
        <v>69</v>
      </c>
      <c r="B356" s="3" t="s">
        <v>70</v>
      </c>
      <c r="C356" s="2" t="s">
        <v>275</v>
      </c>
      <c r="D356" s="2"/>
    </row>
    <row r="357" spans="1:4" ht="16.5" x14ac:dyDescent="0.25">
      <c r="A357" s="3" t="s">
        <v>69</v>
      </c>
      <c r="B357" s="3" t="s">
        <v>70</v>
      </c>
      <c r="C357" s="2" t="s">
        <v>278</v>
      </c>
      <c r="D357" s="2"/>
    </row>
    <row r="358" spans="1:4" ht="16.5" x14ac:dyDescent="0.25">
      <c r="A358" s="3" t="s">
        <v>69</v>
      </c>
      <c r="B358" s="3" t="s">
        <v>70</v>
      </c>
      <c r="C358" s="2" t="s">
        <v>269</v>
      </c>
      <c r="D358" s="2" t="str">
        <f>Table136[[#This Row],[QH]]</f>
        <v>Thành phố Hòa Bình</v>
      </c>
    </row>
    <row r="359" spans="1:4" ht="16.5" x14ac:dyDescent="0.25">
      <c r="A359" s="3" t="s">
        <v>71</v>
      </c>
      <c r="B359" s="3" t="s">
        <v>72</v>
      </c>
      <c r="C359" s="2" t="s">
        <v>383</v>
      </c>
      <c r="D359" s="2"/>
    </row>
    <row r="360" spans="1:4" ht="16.5" x14ac:dyDescent="0.25">
      <c r="A360" s="3" t="s">
        <v>71</v>
      </c>
      <c r="B360" s="3" t="s">
        <v>72</v>
      </c>
      <c r="C360" s="2" t="s">
        <v>384</v>
      </c>
      <c r="D360" s="2"/>
    </row>
    <row r="361" spans="1:4" ht="16.5" x14ac:dyDescent="0.25">
      <c r="A361" s="3" t="s">
        <v>71</v>
      </c>
      <c r="B361" s="3" t="s">
        <v>72</v>
      </c>
      <c r="C361" s="2" t="s">
        <v>385</v>
      </c>
      <c r="D361" s="2"/>
    </row>
    <row r="362" spans="1:4" ht="16.5" x14ac:dyDescent="0.25">
      <c r="A362" s="3" t="s">
        <v>71</v>
      </c>
      <c r="B362" s="3" t="s">
        <v>72</v>
      </c>
      <c r="C362" s="2" t="s">
        <v>387</v>
      </c>
      <c r="D362" s="2"/>
    </row>
    <row r="363" spans="1:4" ht="16.5" x14ac:dyDescent="0.25">
      <c r="A363" s="3" t="s">
        <v>71</v>
      </c>
      <c r="B363" s="3" t="s">
        <v>72</v>
      </c>
      <c r="C363" s="2" t="s">
        <v>386</v>
      </c>
      <c r="D363" s="2"/>
    </row>
    <row r="364" spans="1:4" ht="16.5" x14ac:dyDescent="0.25">
      <c r="A364" s="3" t="s">
        <v>71</v>
      </c>
      <c r="B364" s="3" t="s">
        <v>72</v>
      </c>
      <c r="C364" s="2" t="s">
        <v>380</v>
      </c>
      <c r="D364" s="2"/>
    </row>
    <row r="365" spans="1:4" ht="16.5" x14ac:dyDescent="0.25">
      <c r="A365" s="3" t="s">
        <v>71</v>
      </c>
      <c r="B365" s="3" t="s">
        <v>72</v>
      </c>
      <c r="C365" s="2" t="s">
        <v>379</v>
      </c>
      <c r="D365" s="2"/>
    </row>
    <row r="366" spans="1:4" ht="16.5" x14ac:dyDescent="0.25">
      <c r="A366" s="3" t="s">
        <v>71</v>
      </c>
      <c r="B366" s="3" t="s">
        <v>72</v>
      </c>
      <c r="C366" s="2" t="s">
        <v>381</v>
      </c>
      <c r="D366" s="2"/>
    </row>
    <row r="367" spans="1:4" ht="16.5" x14ac:dyDescent="0.25">
      <c r="A367" s="3" t="s">
        <v>71</v>
      </c>
      <c r="B367" s="3" t="s">
        <v>72</v>
      </c>
      <c r="C367" s="2" t="s">
        <v>378</v>
      </c>
      <c r="D367" s="2" t="str">
        <f>Table136[[#This Row],[QH]]</f>
        <v>Thành phố Hưng Yên</v>
      </c>
    </row>
    <row r="368" spans="1:4" ht="16.5" x14ac:dyDescent="0.25">
      <c r="A368" s="3" t="s">
        <v>71</v>
      </c>
      <c r="B368" s="3" t="s">
        <v>72</v>
      </c>
      <c r="C368" s="2" t="s">
        <v>382</v>
      </c>
      <c r="D368" s="2"/>
    </row>
    <row r="369" spans="1:4" ht="16.5" x14ac:dyDescent="0.25">
      <c r="A369" s="3" t="s">
        <v>73</v>
      </c>
      <c r="B369" s="3" t="s">
        <v>74</v>
      </c>
      <c r="C369" s="2" t="s">
        <v>561</v>
      </c>
      <c r="D369" s="2"/>
    </row>
    <row r="370" spans="1:4" ht="16.5" x14ac:dyDescent="0.25">
      <c r="A370" s="3" t="s">
        <v>73</v>
      </c>
      <c r="B370" s="3" t="s">
        <v>74</v>
      </c>
      <c r="C370" s="2" t="s">
        <v>565</v>
      </c>
      <c r="D370" s="2"/>
    </row>
    <row r="371" spans="1:4" ht="16.5" x14ac:dyDescent="0.25">
      <c r="A371" s="3" t="s">
        <v>73</v>
      </c>
      <c r="B371" s="3" t="s">
        <v>74</v>
      </c>
      <c r="C371" s="2" t="s">
        <v>566</v>
      </c>
      <c r="D371" s="2"/>
    </row>
    <row r="372" spans="1:4" ht="16.5" x14ac:dyDescent="0.25">
      <c r="A372" s="3" t="s">
        <v>73</v>
      </c>
      <c r="B372" s="3" t="s">
        <v>74</v>
      </c>
      <c r="C372" s="2" t="s">
        <v>564</v>
      </c>
      <c r="D372" s="2"/>
    </row>
    <row r="373" spans="1:4" ht="16.5" x14ac:dyDescent="0.25">
      <c r="A373" s="3" t="s">
        <v>73</v>
      </c>
      <c r="B373" s="3" t="s">
        <v>74</v>
      </c>
      <c r="C373" s="2" t="s">
        <v>567</v>
      </c>
      <c r="D373" s="2"/>
    </row>
    <row r="374" spans="1:4" ht="16.5" x14ac:dyDescent="0.25">
      <c r="A374" s="3" t="s">
        <v>73</v>
      </c>
      <c r="B374" s="3" t="s">
        <v>74</v>
      </c>
      <c r="C374" s="2" t="s">
        <v>562</v>
      </c>
      <c r="D374" s="2"/>
    </row>
    <row r="375" spans="1:4" ht="16.5" x14ac:dyDescent="0.25">
      <c r="A375" s="3" t="s">
        <v>73</v>
      </c>
      <c r="B375" s="3" t="s">
        <v>74</v>
      </c>
      <c r="C375" s="2" t="s">
        <v>560</v>
      </c>
      <c r="D375" s="2" t="str">
        <f>Table136[[#This Row],[QH]]</f>
        <v>Thành phố Cam Ranh</v>
      </c>
    </row>
    <row r="376" spans="1:4" ht="16.5" x14ac:dyDescent="0.25">
      <c r="A376" s="3" t="s">
        <v>73</v>
      </c>
      <c r="B376" s="3" t="s">
        <v>74</v>
      </c>
      <c r="C376" s="2" t="s">
        <v>559</v>
      </c>
      <c r="D376" s="2" t="str">
        <f>Table136[[#This Row],[QH]]</f>
        <v>Thành phố Nha Trang</v>
      </c>
    </row>
    <row r="377" spans="1:4" ht="16.5" x14ac:dyDescent="0.25">
      <c r="A377" s="3" t="s">
        <v>73</v>
      </c>
      <c r="B377" s="3" t="s">
        <v>74</v>
      </c>
      <c r="C377" s="2" t="s">
        <v>563</v>
      </c>
      <c r="D377" s="2"/>
    </row>
    <row r="378" spans="1:4" ht="16.5" x14ac:dyDescent="0.25">
      <c r="A378" s="3" t="s">
        <v>75</v>
      </c>
      <c r="B378" s="3" t="s">
        <v>76</v>
      </c>
      <c r="C378" s="2" t="s">
        <v>783</v>
      </c>
      <c r="D378" s="2"/>
    </row>
    <row r="379" spans="1:4" ht="16.5" x14ac:dyDescent="0.25">
      <c r="A379" s="3" t="s">
        <v>75</v>
      </c>
      <c r="B379" s="3" t="s">
        <v>76</v>
      </c>
      <c r="C379" s="2" t="s">
        <v>784</v>
      </c>
      <c r="D379" s="2"/>
    </row>
    <row r="380" spans="1:4" ht="16.5" x14ac:dyDescent="0.25">
      <c r="A380" s="3" t="s">
        <v>75</v>
      </c>
      <c r="B380" s="3" t="s">
        <v>76</v>
      </c>
      <c r="C380" s="2" t="s">
        <v>660</v>
      </c>
      <c r="D380" s="2"/>
    </row>
    <row r="381" spans="1:4" ht="16.5" x14ac:dyDescent="0.25">
      <c r="A381" s="3" t="s">
        <v>75</v>
      </c>
      <c r="B381" s="3" t="s">
        <v>76</v>
      </c>
      <c r="C381" s="2" t="s">
        <v>788</v>
      </c>
      <c r="D381" s="2"/>
    </row>
    <row r="382" spans="1:4" ht="16.5" x14ac:dyDescent="0.25">
      <c r="A382" s="3" t="s">
        <v>75</v>
      </c>
      <c r="B382" s="3" t="s">
        <v>76</v>
      </c>
      <c r="C382" s="2" t="s">
        <v>781</v>
      </c>
      <c r="D382" s="2"/>
    </row>
    <row r="383" spans="1:4" ht="16.5" x14ac:dyDescent="0.25">
      <c r="A383" s="3" t="s">
        <v>75</v>
      </c>
      <c r="B383" s="3" t="s">
        <v>76</v>
      </c>
      <c r="C383" s="2" t="s">
        <v>782</v>
      </c>
      <c r="D383" s="2"/>
    </row>
    <row r="384" spans="1:4" ht="16.5" x14ac:dyDescent="0.25">
      <c r="A384" s="3" t="s">
        <v>75</v>
      </c>
      <c r="B384" s="3" t="s">
        <v>76</v>
      </c>
      <c r="C384" s="2" t="s">
        <v>779</v>
      </c>
      <c r="D384" s="2"/>
    </row>
    <row r="385" spans="1:4" ht="16.5" x14ac:dyDescent="0.25">
      <c r="A385" s="3" t="s">
        <v>75</v>
      </c>
      <c r="B385" s="3" t="s">
        <v>76</v>
      </c>
      <c r="C385" s="2" t="s">
        <v>786</v>
      </c>
      <c r="D385" s="2"/>
    </row>
    <row r="386" spans="1:4" ht="16.5" x14ac:dyDescent="0.25">
      <c r="A386" s="3" t="s">
        <v>75</v>
      </c>
      <c r="B386" s="3" t="s">
        <v>76</v>
      </c>
      <c r="C386" s="2" t="s">
        <v>778</v>
      </c>
      <c r="D386" s="2"/>
    </row>
    <row r="387" spans="1:4" ht="16.5" x14ac:dyDescent="0.25">
      <c r="A387" s="3" t="s">
        <v>75</v>
      </c>
      <c r="B387" s="3" t="s">
        <v>76</v>
      </c>
      <c r="C387" s="2" t="s">
        <v>780</v>
      </c>
      <c r="D387" s="2"/>
    </row>
    <row r="388" spans="1:4" ht="16.5" x14ac:dyDescent="0.25">
      <c r="A388" s="3" t="s">
        <v>75</v>
      </c>
      <c r="B388" s="3" t="s">
        <v>76</v>
      </c>
      <c r="C388" s="2" t="s">
        <v>787</v>
      </c>
      <c r="D388" s="2"/>
    </row>
    <row r="389" spans="1:4" ht="16.5" x14ac:dyDescent="0.25">
      <c r="A389" s="3" t="s">
        <v>75</v>
      </c>
      <c r="B389" s="3" t="s">
        <v>76</v>
      </c>
      <c r="C389" s="2" t="s">
        <v>785</v>
      </c>
      <c r="D389" s="2"/>
    </row>
    <row r="390" spans="1:4" ht="16.5" x14ac:dyDescent="0.25">
      <c r="A390" s="3" t="s">
        <v>75</v>
      </c>
      <c r="B390" s="3" t="s">
        <v>76</v>
      </c>
      <c r="C390" s="2" t="s">
        <v>777</v>
      </c>
      <c r="D390" s="2"/>
    </row>
    <row r="391" spans="1:4" ht="16.5" x14ac:dyDescent="0.25">
      <c r="A391" s="3" t="s">
        <v>75</v>
      </c>
      <c r="B391" s="3" t="s">
        <v>76</v>
      </c>
      <c r="C391" s="48" t="s">
        <v>934</v>
      </c>
      <c r="D391" s="48"/>
    </row>
    <row r="392" spans="1:4" ht="16.5" x14ac:dyDescent="0.25">
      <c r="A392" s="3" t="s">
        <v>75</v>
      </c>
      <c r="B392" s="3" t="s">
        <v>76</v>
      </c>
      <c r="C392" s="2" t="s">
        <v>776</v>
      </c>
      <c r="D392" s="2" t="str">
        <f>Table136[[#This Row],[QH]]</f>
        <v>Thành phố Rạch Giá</v>
      </c>
    </row>
    <row r="393" spans="1:4" ht="16.5" x14ac:dyDescent="0.25">
      <c r="A393" s="3" t="s">
        <v>77</v>
      </c>
      <c r="B393" s="3" t="s">
        <v>78</v>
      </c>
      <c r="C393" s="2" t="s">
        <v>586</v>
      </c>
      <c r="D393" s="2"/>
    </row>
    <row r="394" spans="1:4" ht="16.5" x14ac:dyDescent="0.25">
      <c r="A394" s="3" t="s">
        <v>77</v>
      </c>
      <c r="B394" s="3" t="s">
        <v>78</v>
      </c>
      <c r="C394" s="2" t="s">
        <v>591</v>
      </c>
      <c r="D394" s="2"/>
    </row>
    <row r="395" spans="1:4" ht="16.5" x14ac:dyDescent="0.25">
      <c r="A395" s="3" t="s">
        <v>77</v>
      </c>
      <c r="B395" s="3" t="s">
        <v>78</v>
      </c>
      <c r="C395" s="2" t="s">
        <v>588</v>
      </c>
      <c r="D395" s="2"/>
    </row>
    <row r="396" spans="1:4" ht="16.5" x14ac:dyDescent="0.25">
      <c r="A396" s="3" t="s">
        <v>77</v>
      </c>
      <c r="B396" s="3" t="s">
        <v>78</v>
      </c>
      <c r="C396" s="2" t="s">
        <v>594</v>
      </c>
      <c r="D396" s="2"/>
    </row>
    <row r="397" spans="1:4" ht="16.5" x14ac:dyDescent="0.25">
      <c r="A397" s="3" t="s">
        <v>77</v>
      </c>
      <c r="B397" s="3" t="s">
        <v>78</v>
      </c>
      <c r="C397" s="2" t="s">
        <v>589</v>
      </c>
      <c r="D397" s="2"/>
    </row>
    <row r="398" spans="1:4" ht="16.5" x14ac:dyDescent="0.25">
      <c r="A398" s="3" t="s">
        <v>77</v>
      </c>
      <c r="B398" s="3" t="s">
        <v>78</v>
      </c>
      <c r="C398" s="2" t="s">
        <v>590</v>
      </c>
      <c r="D398" s="2"/>
    </row>
    <row r="399" spans="1:4" ht="16.5" x14ac:dyDescent="0.25">
      <c r="A399" s="3" t="s">
        <v>77</v>
      </c>
      <c r="B399" s="3" t="s">
        <v>78</v>
      </c>
      <c r="C399" s="2" t="s">
        <v>587</v>
      </c>
      <c r="D399" s="2"/>
    </row>
    <row r="400" spans="1:4" ht="16.5" x14ac:dyDescent="0.25">
      <c r="A400" s="3" t="s">
        <v>77</v>
      </c>
      <c r="B400" s="3" t="s">
        <v>78</v>
      </c>
      <c r="C400" s="2" t="s">
        <v>592</v>
      </c>
      <c r="D400" s="2"/>
    </row>
    <row r="401" spans="1:4" ht="16.5" x14ac:dyDescent="0.25">
      <c r="A401" s="3" t="s">
        <v>77</v>
      </c>
      <c r="B401" s="3" t="s">
        <v>78</v>
      </c>
      <c r="C401" s="2" t="s">
        <v>593</v>
      </c>
      <c r="D401" s="2"/>
    </row>
    <row r="402" spans="1:4" ht="16.5" x14ac:dyDescent="0.25">
      <c r="A402" s="3" t="s">
        <v>77</v>
      </c>
      <c r="B402" s="3" t="s">
        <v>78</v>
      </c>
      <c r="C402" s="2" t="s">
        <v>585</v>
      </c>
      <c r="D402" s="2" t="str">
        <f>Table136[[#This Row],[QH]]</f>
        <v>Thành phố Kon Tum</v>
      </c>
    </row>
    <row r="403" spans="1:4" ht="16.5" x14ac:dyDescent="0.25">
      <c r="A403" s="3" t="s">
        <v>79</v>
      </c>
      <c r="B403" s="3" t="s">
        <v>80</v>
      </c>
      <c r="C403" s="2" t="s">
        <v>243</v>
      </c>
      <c r="D403" s="2"/>
    </row>
    <row r="404" spans="1:4" ht="16.5" x14ac:dyDescent="0.25">
      <c r="A404" s="3" t="s">
        <v>79</v>
      </c>
      <c r="B404" s="3" t="s">
        <v>80</v>
      </c>
      <c r="C404" s="2" t="s">
        <v>248</v>
      </c>
      <c r="D404" s="2"/>
    </row>
    <row r="405" spans="1:4" ht="16.5" x14ac:dyDescent="0.25">
      <c r="A405" s="3" t="s">
        <v>79</v>
      </c>
      <c r="B405" s="3" t="s">
        <v>80</v>
      </c>
      <c r="C405" s="2" t="s">
        <v>245</v>
      </c>
      <c r="D405" s="2"/>
    </row>
    <row r="406" spans="1:4" ht="16.5" x14ac:dyDescent="0.25">
      <c r="A406" s="3" t="s">
        <v>79</v>
      </c>
      <c r="B406" s="3" t="s">
        <v>80</v>
      </c>
      <c r="C406" s="2" t="s">
        <v>244</v>
      </c>
      <c r="D406" s="2"/>
    </row>
    <row r="407" spans="1:4" ht="16.5" x14ac:dyDescent="0.25">
      <c r="A407" s="3" t="s">
        <v>79</v>
      </c>
      <c r="B407" s="3" t="s">
        <v>80</v>
      </c>
      <c r="C407" s="2" t="s">
        <v>242</v>
      </c>
      <c r="D407" s="2"/>
    </row>
    <row r="408" spans="1:4" ht="16.5" x14ac:dyDescent="0.25">
      <c r="A408" s="3" t="s">
        <v>79</v>
      </c>
      <c r="B408" s="3" t="s">
        <v>80</v>
      </c>
      <c r="C408" s="2" t="s">
        <v>247</v>
      </c>
      <c r="D408" s="2"/>
    </row>
    <row r="409" spans="1:4" ht="16.5" x14ac:dyDescent="0.25">
      <c r="A409" s="3" t="s">
        <v>79</v>
      </c>
      <c r="B409" s="3" t="s">
        <v>80</v>
      </c>
      <c r="C409" s="2" t="s">
        <v>246</v>
      </c>
      <c r="D409" s="2"/>
    </row>
    <row r="410" spans="1:4" ht="16.5" x14ac:dyDescent="0.25">
      <c r="A410" s="3" t="s">
        <v>79</v>
      </c>
      <c r="B410" s="3" t="s">
        <v>80</v>
      </c>
      <c r="C410" s="2" t="s">
        <v>241</v>
      </c>
      <c r="D410" s="2" t="s">
        <v>241</v>
      </c>
    </row>
    <row r="411" spans="1:4" ht="16.5" x14ac:dyDescent="0.25">
      <c r="A411" s="3" t="s">
        <v>81</v>
      </c>
      <c r="B411" s="3" t="s">
        <v>82</v>
      </c>
      <c r="C411" s="2" t="s">
        <v>201</v>
      </c>
      <c r="D411" s="2"/>
    </row>
    <row r="412" spans="1:4" ht="16.5" x14ac:dyDescent="0.25">
      <c r="A412" s="3" t="s">
        <v>81</v>
      </c>
      <c r="B412" s="3" t="s">
        <v>82</v>
      </c>
      <c r="C412" s="2" t="s">
        <v>644</v>
      </c>
      <c r="D412" s="2"/>
    </row>
    <row r="413" spans="1:4" ht="16.5" x14ac:dyDescent="0.25">
      <c r="A413" s="3" t="s">
        <v>81</v>
      </c>
      <c r="B413" s="3" t="s">
        <v>82</v>
      </c>
      <c r="C413" s="2" t="s">
        <v>642</v>
      </c>
      <c r="D413" s="2"/>
    </row>
    <row r="414" spans="1:4" ht="16.5" x14ac:dyDescent="0.25">
      <c r="A414" s="3" t="s">
        <v>81</v>
      </c>
      <c r="B414" s="3" t="s">
        <v>82</v>
      </c>
      <c r="C414" s="2" t="s">
        <v>643</v>
      </c>
      <c r="D414" s="2"/>
    </row>
    <row r="415" spans="1:4" ht="16.5" x14ac:dyDescent="0.25">
      <c r="A415" s="3" t="s">
        <v>81</v>
      </c>
      <c r="B415" s="3" t="s">
        <v>82</v>
      </c>
      <c r="C415" s="2" t="s">
        <v>636</v>
      </c>
      <c r="D415" s="2"/>
    </row>
    <row r="416" spans="1:4" ht="16.5" x14ac:dyDescent="0.25">
      <c r="A416" s="3" t="s">
        <v>81</v>
      </c>
      <c r="B416" s="3" t="s">
        <v>82</v>
      </c>
      <c r="C416" s="2" t="s">
        <v>641</v>
      </c>
      <c r="D416" s="2"/>
    </row>
    <row r="417" spans="1:4" ht="16.5" x14ac:dyDescent="0.25">
      <c r="A417" s="3" t="s">
        <v>81</v>
      </c>
      <c r="B417" s="3" t="s">
        <v>82</v>
      </c>
      <c r="C417" s="2" t="s">
        <v>639</v>
      </c>
      <c r="D417" s="2"/>
    </row>
    <row r="418" spans="1:4" ht="16.5" x14ac:dyDescent="0.25">
      <c r="A418" s="3" t="s">
        <v>81</v>
      </c>
      <c r="B418" s="3" t="s">
        <v>82</v>
      </c>
      <c r="C418" s="2" t="s">
        <v>640</v>
      </c>
      <c r="D418" s="2"/>
    </row>
    <row r="419" spans="1:4" ht="16.5" x14ac:dyDescent="0.25">
      <c r="A419" s="3" t="s">
        <v>81</v>
      </c>
      <c r="B419" s="3" t="s">
        <v>82</v>
      </c>
      <c r="C419" s="2" t="s">
        <v>637</v>
      </c>
      <c r="D419" s="2"/>
    </row>
    <row r="420" spans="1:4" ht="16.5" x14ac:dyDescent="0.25">
      <c r="A420" s="3" t="s">
        <v>81</v>
      </c>
      <c r="B420" s="3" t="s">
        <v>82</v>
      </c>
      <c r="C420" s="2" t="s">
        <v>638</v>
      </c>
      <c r="D420" s="2"/>
    </row>
    <row r="421" spans="1:4" ht="16.5" x14ac:dyDescent="0.25">
      <c r="A421" s="3" t="s">
        <v>81</v>
      </c>
      <c r="B421" s="3" t="s">
        <v>82</v>
      </c>
      <c r="C421" s="2" t="s">
        <v>635</v>
      </c>
      <c r="D421" s="2" t="str">
        <f>Table136[[#This Row],[QH]]</f>
        <v>Thành phố Bảo Lộc</v>
      </c>
    </row>
    <row r="422" spans="1:4" ht="16.5" x14ac:dyDescent="0.25">
      <c r="A422" s="3" t="s">
        <v>81</v>
      </c>
      <c r="B422" s="3" t="s">
        <v>82</v>
      </c>
      <c r="C422" s="2" t="s">
        <v>634</v>
      </c>
      <c r="D422" s="2" t="str">
        <f>Table136[[#This Row],[QH]]</f>
        <v>Thành phố Đà Lạt</v>
      </c>
    </row>
    <row r="423" spans="1:4" ht="16.5" x14ac:dyDescent="0.25">
      <c r="A423" s="3" t="s">
        <v>83</v>
      </c>
      <c r="B423" s="3" t="s">
        <v>84</v>
      </c>
      <c r="C423" s="2" t="s">
        <v>294</v>
      </c>
      <c r="D423" s="2"/>
    </row>
    <row r="424" spans="1:4" ht="16.5" x14ac:dyDescent="0.25">
      <c r="A424" s="3" t="s">
        <v>83</v>
      </c>
      <c r="B424" s="3" t="s">
        <v>84</v>
      </c>
      <c r="C424" s="2" t="s">
        <v>290</v>
      </c>
      <c r="D424" s="2"/>
    </row>
    <row r="425" spans="1:4" ht="16.5" x14ac:dyDescent="0.25">
      <c r="A425" s="3" t="s">
        <v>83</v>
      </c>
      <c r="B425" s="3" t="s">
        <v>84</v>
      </c>
      <c r="C425" s="2" t="s">
        <v>292</v>
      </c>
      <c r="D425" s="2"/>
    </row>
    <row r="426" spans="1:4" ht="16.5" x14ac:dyDescent="0.25">
      <c r="A426" s="3" t="s">
        <v>83</v>
      </c>
      <c r="B426" s="3" t="s">
        <v>84</v>
      </c>
      <c r="C426" s="2" t="s">
        <v>296</v>
      </c>
      <c r="D426" s="2"/>
    </row>
    <row r="427" spans="1:4" ht="16.5" x14ac:dyDescent="0.25">
      <c r="A427" s="3" t="s">
        <v>83</v>
      </c>
      <c r="B427" s="3" t="s">
        <v>84</v>
      </c>
      <c r="C427" s="2" t="s">
        <v>298</v>
      </c>
      <c r="D427" s="2"/>
    </row>
    <row r="428" spans="1:4" ht="16.5" x14ac:dyDescent="0.25">
      <c r="A428" s="3" t="s">
        <v>83</v>
      </c>
      <c r="B428" s="3" t="s">
        <v>84</v>
      </c>
      <c r="C428" s="2" t="s">
        <v>295</v>
      </c>
      <c r="D428" s="2"/>
    </row>
    <row r="429" spans="1:4" ht="16.5" x14ac:dyDescent="0.25">
      <c r="A429" s="3" t="s">
        <v>83</v>
      </c>
      <c r="B429" s="3" t="s">
        <v>84</v>
      </c>
      <c r="C429" s="2" t="s">
        <v>297</v>
      </c>
      <c r="D429" s="2"/>
    </row>
    <row r="430" spans="1:4" ht="16.5" x14ac:dyDescent="0.25">
      <c r="A430" s="3" t="s">
        <v>83</v>
      </c>
      <c r="B430" s="3" t="s">
        <v>84</v>
      </c>
      <c r="C430" s="2" t="s">
        <v>289</v>
      </c>
      <c r="D430" s="2"/>
    </row>
    <row r="431" spans="1:4" ht="16.5" x14ac:dyDescent="0.25">
      <c r="A431" s="3" t="s">
        <v>83</v>
      </c>
      <c r="B431" s="3" t="s">
        <v>84</v>
      </c>
      <c r="C431" s="2" t="s">
        <v>291</v>
      </c>
      <c r="D431" s="2"/>
    </row>
    <row r="432" spans="1:4" ht="16.5" x14ac:dyDescent="0.25">
      <c r="A432" s="3" t="s">
        <v>83</v>
      </c>
      <c r="B432" s="3" t="s">
        <v>84</v>
      </c>
      <c r="C432" s="2" t="s">
        <v>293</v>
      </c>
      <c r="D432" s="2"/>
    </row>
    <row r="433" spans="1:4" ht="16.5" x14ac:dyDescent="0.25">
      <c r="A433" s="3" t="s">
        <v>83</v>
      </c>
      <c r="B433" s="3" t="s">
        <v>84</v>
      </c>
      <c r="C433" s="2" t="s">
        <v>288</v>
      </c>
      <c r="D433" s="2" t="str">
        <f>Table136[[#This Row],[QH]]</f>
        <v>Thành phố Lạng Sơn</v>
      </c>
    </row>
    <row r="434" spans="1:4" ht="16.5" x14ac:dyDescent="0.25">
      <c r="A434" s="3" t="s">
        <v>85</v>
      </c>
      <c r="B434" s="3" t="s">
        <v>86</v>
      </c>
      <c r="C434" s="2" t="s">
        <v>227</v>
      </c>
      <c r="D434" s="2"/>
    </row>
    <row r="435" spans="1:4" ht="16.5" x14ac:dyDescent="0.25">
      <c r="A435" s="3" t="s">
        <v>85</v>
      </c>
      <c r="B435" s="3" t="s">
        <v>86</v>
      </c>
      <c r="C435" s="2" t="s">
        <v>228</v>
      </c>
      <c r="D435" s="2"/>
    </row>
    <row r="436" spans="1:4" ht="16.5" x14ac:dyDescent="0.25">
      <c r="A436" s="3" t="s">
        <v>85</v>
      </c>
      <c r="B436" s="3" t="s">
        <v>86</v>
      </c>
      <c r="C436" s="2" t="s">
        <v>229</v>
      </c>
      <c r="D436" s="2"/>
    </row>
    <row r="437" spans="1:4" ht="16.5" x14ac:dyDescent="0.25">
      <c r="A437" s="3" t="s">
        <v>85</v>
      </c>
      <c r="B437" s="3" t="s">
        <v>86</v>
      </c>
      <c r="C437" s="2" t="s">
        <v>224</v>
      </c>
      <c r="D437" s="2"/>
    </row>
    <row r="438" spans="1:4" ht="16.5" x14ac:dyDescent="0.25">
      <c r="A438" s="3" t="s">
        <v>85</v>
      </c>
      <c r="B438" s="3" t="s">
        <v>86</v>
      </c>
      <c r="C438" s="2" t="s">
        <v>225</v>
      </c>
      <c r="D438" s="2"/>
    </row>
    <row r="439" spans="1:4" ht="16.5" x14ac:dyDescent="0.25">
      <c r="A439" s="3" t="s">
        <v>85</v>
      </c>
      <c r="B439" s="3" t="s">
        <v>86</v>
      </c>
      <c r="C439" s="2" t="s">
        <v>226</v>
      </c>
      <c r="D439" s="2"/>
    </row>
    <row r="440" spans="1:4" ht="16.5" x14ac:dyDescent="0.25">
      <c r="A440" s="3" t="s">
        <v>85</v>
      </c>
      <c r="B440" s="3" t="s">
        <v>86</v>
      </c>
      <c r="C440" s="2" t="s">
        <v>230</v>
      </c>
      <c r="D440" s="2"/>
    </row>
    <row r="441" spans="1:4" ht="16.5" x14ac:dyDescent="0.25">
      <c r="A441" s="3" t="s">
        <v>85</v>
      </c>
      <c r="B441" s="3" t="s">
        <v>86</v>
      </c>
      <c r="C441" s="48" t="s">
        <v>935</v>
      </c>
      <c r="D441" s="48"/>
    </row>
    <row r="442" spans="1:4" ht="16.5" x14ac:dyDescent="0.25">
      <c r="A442" s="3" t="s">
        <v>85</v>
      </c>
      <c r="B442" s="3" t="s">
        <v>86</v>
      </c>
      <c r="C442" s="2" t="s">
        <v>223</v>
      </c>
      <c r="D442" s="2" t="s">
        <v>223</v>
      </c>
    </row>
    <row r="443" spans="1:4" ht="16.5" x14ac:dyDescent="0.25">
      <c r="A443" s="3" t="s">
        <v>87</v>
      </c>
      <c r="B443" s="3" t="s">
        <v>88</v>
      </c>
      <c r="C443" s="2" t="s">
        <v>719</v>
      </c>
      <c r="D443" s="2"/>
    </row>
    <row r="444" spans="1:4" ht="16.5" x14ac:dyDescent="0.25">
      <c r="A444" s="3" t="s">
        <v>87</v>
      </c>
      <c r="B444" s="3" t="s">
        <v>88</v>
      </c>
      <c r="C444" s="2" t="s">
        <v>722</v>
      </c>
      <c r="D444" s="2"/>
    </row>
    <row r="445" spans="1:4" ht="16.5" x14ac:dyDescent="0.25">
      <c r="A445" s="3" t="s">
        <v>87</v>
      </c>
      <c r="B445" s="3" t="s">
        <v>88</v>
      </c>
      <c r="C445" s="2" t="s">
        <v>723</v>
      </c>
      <c r="D445" s="2"/>
    </row>
    <row r="446" spans="1:4" ht="16.5" x14ac:dyDescent="0.25">
      <c r="A446" s="3" t="s">
        <v>87</v>
      </c>
      <c r="B446" s="3" t="s">
        <v>88</v>
      </c>
      <c r="C446" s="2" t="s">
        <v>660</v>
      </c>
      <c r="D446" s="2"/>
    </row>
    <row r="447" spans="1:4" ht="16.5" x14ac:dyDescent="0.25">
      <c r="A447" s="3" t="s">
        <v>87</v>
      </c>
      <c r="B447" s="3" t="s">
        <v>88</v>
      </c>
      <c r="C447" s="2" t="s">
        <v>718</v>
      </c>
      <c r="D447" s="2"/>
    </row>
    <row r="448" spans="1:4" ht="16.5" x14ac:dyDescent="0.25">
      <c r="A448" s="3" t="s">
        <v>87</v>
      </c>
      <c r="B448" s="3" t="s">
        <v>88</v>
      </c>
      <c r="C448" s="2" t="s">
        <v>717</v>
      </c>
      <c r="D448" s="2"/>
    </row>
    <row r="449" spans="1:4" ht="16.5" x14ac:dyDescent="0.25">
      <c r="A449" s="3" t="s">
        <v>87</v>
      </c>
      <c r="B449" s="3" t="s">
        <v>88</v>
      </c>
      <c r="C449" s="2" t="s">
        <v>714</v>
      </c>
      <c r="D449" s="2"/>
    </row>
    <row r="450" spans="1:4" ht="16.5" x14ac:dyDescent="0.25">
      <c r="A450" s="3" t="s">
        <v>87</v>
      </c>
      <c r="B450" s="3" t="s">
        <v>88</v>
      </c>
      <c r="C450" s="2" t="s">
        <v>712</v>
      </c>
      <c r="D450" s="2"/>
    </row>
    <row r="451" spans="1:4" ht="16.5" x14ac:dyDescent="0.25">
      <c r="A451" s="3" t="s">
        <v>87</v>
      </c>
      <c r="B451" s="3" t="s">
        <v>88</v>
      </c>
      <c r="C451" s="2" t="s">
        <v>715</v>
      </c>
      <c r="D451" s="2"/>
    </row>
    <row r="452" spans="1:4" ht="16.5" x14ac:dyDescent="0.25">
      <c r="A452" s="3" t="s">
        <v>87</v>
      </c>
      <c r="B452" s="3" t="s">
        <v>88</v>
      </c>
      <c r="C452" s="2" t="s">
        <v>721</v>
      </c>
      <c r="D452" s="2"/>
    </row>
    <row r="453" spans="1:4" ht="16.5" x14ac:dyDescent="0.25">
      <c r="A453" s="3" t="s">
        <v>87</v>
      </c>
      <c r="B453" s="3" t="s">
        <v>88</v>
      </c>
      <c r="C453" s="2" t="s">
        <v>716</v>
      </c>
      <c r="D453" s="2"/>
    </row>
    <row r="454" spans="1:4" ht="16.5" x14ac:dyDescent="0.25">
      <c r="A454" s="3" t="s">
        <v>87</v>
      </c>
      <c r="B454" s="3" t="s">
        <v>88</v>
      </c>
      <c r="C454" s="2" t="s">
        <v>720</v>
      </c>
      <c r="D454" s="2"/>
    </row>
    <row r="455" spans="1:4" ht="16.5" x14ac:dyDescent="0.25">
      <c r="A455" s="3" t="s">
        <v>87</v>
      </c>
      <c r="B455" s="3" t="s">
        <v>88</v>
      </c>
      <c r="C455" s="2" t="s">
        <v>713</v>
      </c>
      <c r="D455" s="2"/>
    </row>
    <row r="456" spans="1:4" ht="16.5" x14ac:dyDescent="0.25">
      <c r="A456" s="3" t="s">
        <v>87</v>
      </c>
      <c r="B456" s="3" t="s">
        <v>88</v>
      </c>
      <c r="C456" s="2" t="s">
        <v>710</v>
      </c>
      <c r="D456" s="2" t="str">
        <f>Table136[[#This Row],[QH]]</f>
        <v>Thành phố Tân An</v>
      </c>
    </row>
    <row r="457" spans="1:4" ht="16.5" x14ac:dyDescent="0.25">
      <c r="A457" s="3" t="s">
        <v>87</v>
      </c>
      <c r="B457" s="3" t="s">
        <v>88</v>
      </c>
      <c r="C457" s="2" t="s">
        <v>711</v>
      </c>
      <c r="D457" s="2"/>
    </row>
    <row r="458" spans="1:4" ht="49.5" x14ac:dyDescent="0.25">
      <c r="A458" s="3" t="s">
        <v>89</v>
      </c>
      <c r="B458" s="3" t="s">
        <v>90</v>
      </c>
      <c r="C458" s="61" t="s">
        <v>957</v>
      </c>
      <c r="D458" s="2"/>
    </row>
    <row r="459" spans="1:4" ht="66" x14ac:dyDescent="0.25">
      <c r="A459" s="3" t="s">
        <v>89</v>
      </c>
      <c r="B459" s="3" t="s">
        <v>90</v>
      </c>
      <c r="C459" s="62" t="s">
        <v>958</v>
      </c>
      <c r="D459" s="60"/>
    </row>
    <row r="460" spans="1:4" ht="49.5" x14ac:dyDescent="0.25">
      <c r="A460" s="3" t="s">
        <v>89</v>
      </c>
      <c r="B460" s="3" t="s">
        <v>90</v>
      </c>
      <c r="C460" s="62" t="s">
        <v>959</v>
      </c>
      <c r="D460" s="60"/>
    </row>
    <row r="461" spans="1:4" ht="16.5" x14ac:dyDescent="0.25">
      <c r="A461" s="3" t="s">
        <v>89</v>
      </c>
      <c r="B461" s="3" t="s">
        <v>90</v>
      </c>
      <c r="C461" s="2" t="s">
        <v>409</v>
      </c>
      <c r="D461" s="60"/>
    </row>
    <row r="462" spans="1:4" ht="16.5" x14ac:dyDescent="0.25">
      <c r="A462" s="3" t="s">
        <v>89</v>
      </c>
      <c r="B462" s="3" t="s">
        <v>90</v>
      </c>
      <c r="C462" s="2" t="s">
        <v>410</v>
      </c>
      <c r="D462" s="2"/>
    </row>
    <row r="463" spans="1:4" ht="16.5" x14ac:dyDescent="0.25">
      <c r="A463" s="3" t="s">
        <v>89</v>
      </c>
      <c r="B463" s="3" t="s">
        <v>90</v>
      </c>
      <c r="C463" s="2" t="s">
        <v>402</v>
      </c>
      <c r="D463" s="2"/>
    </row>
    <row r="464" spans="1:4" ht="16.5" x14ac:dyDescent="0.25">
      <c r="A464" s="3" t="s">
        <v>89</v>
      </c>
      <c r="B464" s="3" t="s">
        <v>90</v>
      </c>
      <c r="C464" s="2" t="s">
        <v>406</v>
      </c>
      <c r="D464" s="2"/>
    </row>
    <row r="465" spans="1:4" ht="16.5" x14ac:dyDescent="0.25">
      <c r="A465" s="3" t="s">
        <v>89</v>
      </c>
      <c r="B465" s="3" t="s">
        <v>90</v>
      </c>
      <c r="C465" s="2" t="s">
        <v>405</v>
      </c>
      <c r="D465" s="2"/>
    </row>
    <row r="466" spans="1:4" ht="16.5" x14ac:dyDescent="0.25">
      <c r="A466" s="3" t="s">
        <v>89</v>
      </c>
      <c r="B466" s="3" t="s">
        <v>90</v>
      </c>
      <c r="C466" s="2" t="s">
        <v>407</v>
      </c>
      <c r="D466" s="2"/>
    </row>
    <row r="467" spans="1:4" ht="16.5" x14ac:dyDescent="0.25">
      <c r="A467" s="3" t="s">
        <v>89</v>
      </c>
      <c r="B467" s="3" t="s">
        <v>90</v>
      </c>
      <c r="C467" s="2" t="s">
        <v>403</v>
      </c>
      <c r="D467" s="2"/>
    </row>
    <row r="468" spans="1:4" ht="16.5" x14ac:dyDescent="0.25">
      <c r="A468" s="3" t="s">
        <v>89</v>
      </c>
      <c r="B468" s="3" t="s">
        <v>90</v>
      </c>
      <c r="C468" s="2" t="s">
        <v>408</v>
      </c>
      <c r="D468" s="2"/>
    </row>
    <row r="469" spans="1:4" ht="16.5" x14ac:dyDescent="0.25">
      <c r="A469" s="3" t="s">
        <v>89</v>
      </c>
      <c r="B469" s="3" t="s">
        <v>90</v>
      </c>
      <c r="C469" s="2" t="s">
        <v>404</v>
      </c>
      <c r="D469" s="2"/>
    </row>
    <row r="470" spans="1:4" ht="16.5" x14ac:dyDescent="0.25">
      <c r="A470" s="3" t="s">
        <v>89</v>
      </c>
      <c r="B470" s="3" t="s">
        <v>90</v>
      </c>
      <c r="C470" s="2" t="s">
        <v>401</v>
      </c>
      <c r="D470" s="2" t="str">
        <f>Table136[[#This Row],[QH]]</f>
        <v>Thành phố Nam Định</v>
      </c>
    </row>
    <row r="471" spans="1:4" ht="16.5" x14ac:dyDescent="0.25">
      <c r="A471" s="3" t="s">
        <v>91</v>
      </c>
      <c r="B471" s="3" t="s">
        <v>92</v>
      </c>
      <c r="C471" s="2" t="s">
        <v>456</v>
      </c>
      <c r="D471" s="2"/>
    </row>
    <row r="472" spans="1:4" ht="16.5" x14ac:dyDescent="0.25">
      <c r="A472" s="3" t="s">
        <v>91</v>
      </c>
      <c r="B472" s="3" t="s">
        <v>92</v>
      </c>
      <c r="C472" s="2" t="s">
        <v>454</v>
      </c>
      <c r="D472" s="2"/>
    </row>
    <row r="473" spans="1:4" ht="16.5" x14ac:dyDescent="0.25">
      <c r="A473" s="3" t="s">
        <v>91</v>
      </c>
      <c r="B473" s="3" t="s">
        <v>92</v>
      </c>
      <c r="C473" s="2" t="s">
        <v>457</v>
      </c>
      <c r="D473" s="2"/>
    </row>
    <row r="474" spans="1:4" ht="16.5" x14ac:dyDescent="0.25">
      <c r="A474" s="3" t="s">
        <v>91</v>
      </c>
      <c r="B474" s="3" t="s">
        <v>92</v>
      </c>
      <c r="C474" s="2" t="s">
        <v>459</v>
      </c>
      <c r="D474" s="2"/>
    </row>
    <row r="475" spans="1:4" ht="16.5" x14ac:dyDescent="0.25">
      <c r="A475" s="3" t="s">
        <v>91</v>
      </c>
      <c r="B475" s="3" t="s">
        <v>92</v>
      </c>
      <c r="C475" s="2" t="s">
        <v>463</v>
      </c>
      <c r="D475" s="2"/>
    </row>
    <row r="476" spans="1:4" ht="16.5" x14ac:dyDescent="0.25">
      <c r="A476" s="3" t="s">
        <v>91</v>
      </c>
      <c r="B476" s="3" t="s">
        <v>92</v>
      </c>
      <c r="C476" s="2" t="s">
        <v>271</v>
      </c>
      <c r="D476" s="2"/>
    </row>
    <row r="477" spans="1:4" ht="16.5" x14ac:dyDescent="0.25">
      <c r="A477" s="3" t="s">
        <v>91</v>
      </c>
      <c r="B477" s="3" t="s">
        <v>92</v>
      </c>
      <c r="C477" s="2" t="s">
        <v>462</v>
      </c>
      <c r="D477" s="2"/>
    </row>
    <row r="478" spans="1:4" ht="16.5" x14ac:dyDescent="0.25">
      <c r="A478" s="3" t="s">
        <v>91</v>
      </c>
      <c r="B478" s="3" t="s">
        <v>92</v>
      </c>
      <c r="C478" s="2" t="s">
        <v>461</v>
      </c>
      <c r="D478" s="2"/>
    </row>
    <row r="479" spans="1:4" ht="16.5" x14ac:dyDescent="0.25">
      <c r="A479" s="3" t="s">
        <v>91</v>
      </c>
      <c r="B479" s="3" t="s">
        <v>92</v>
      </c>
      <c r="C479" s="2" t="s">
        <v>451</v>
      </c>
      <c r="D479" s="2"/>
    </row>
    <row r="480" spans="1:4" ht="16.5" x14ac:dyDescent="0.25">
      <c r="A480" s="3" t="s">
        <v>91</v>
      </c>
      <c r="B480" s="3" t="s">
        <v>92</v>
      </c>
      <c r="C480" s="2" t="s">
        <v>448</v>
      </c>
      <c r="D480" s="2"/>
    </row>
    <row r="481" spans="1:4" ht="16.5" x14ac:dyDescent="0.25">
      <c r="A481" s="3" t="s">
        <v>91</v>
      </c>
      <c r="B481" s="3" t="s">
        <v>92</v>
      </c>
      <c r="C481" s="2" t="s">
        <v>449</v>
      </c>
      <c r="D481" s="2"/>
    </row>
    <row r="482" spans="1:4" ht="16.5" x14ac:dyDescent="0.25">
      <c r="A482" s="3" t="s">
        <v>91</v>
      </c>
      <c r="B482" s="3" t="s">
        <v>92</v>
      </c>
      <c r="C482" s="2" t="s">
        <v>452</v>
      </c>
      <c r="D482" s="2"/>
    </row>
    <row r="483" spans="1:4" ht="16.5" x14ac:dyDescent="0.25">
      <c r="A483" s="3" t="s">
        <v>91</v>
      </c>
      <c r="B483" s="3" t="s">
        <v>92</v>
      </c>
      <c r="C483" s="2" t="s">
        <v>453</v>
      </c>
      <c r="D483" s="2"/>
    </row>
    <row r="484" spans="1:4" ht="16.5" x14ac:dyDescent="0.25">
      <c r="A484" s="3" t="s">
        <v>91</v>
      </c>
      <c r="B484" s="3" t="s">
        <v>92</v>
      </c>
      <c r="C484" s="2" t="s">
        <v>455</v>
      </c>
      <c r="D484" s="2"/>
    </row>
    <row r="485" spans="1:4" ht="16.5" x14ac:dyDescent="0.25">
      <c r="A485" s="3" t="s">
        <v>91</v>
      </c>
      <c r="B485" s="3" t="s">
        <v>92</v>
      </c>
      <c r="C485" s="2" t="s">
        <v>460</v>
      </c>
      <c r="D485" s="2"/>
    </row>
    <row r="486" spans="1:4" ht="16.5" x14ac:dyDescent="0.25">
      <c r="A486" s="3" t="s">
        <v>91</v>
      </c>
      <c r="B486" s="3" t="s">
        <v>92</v>
      </c>
      <c r="C486" s="2" t="s">
        <v>450</v>
      </c>
      <c r="D486" s="2"/>
    </row>
    <row r="487" spans="1:4" ht="16.5" x14ac:dyDescent="0.25">
      <c r="A487" s="3" t="s">
        <v>91</v>
      </c>
      <c r="B487" s="3" t="s">
        <v>92</v>
      </c>
      <c r="C487" s="2" t="s">
        <v>458</v>
      </c>
      <c r="D487" s="2"/>
    </row>
    <row r="488" spans="1:4" ht="16.5" x14ac:dyDescent="0.25">
      <c r="A488" s="3" t="s">
        <v>91</v>
      </c>
      <c r="B488" s="3" t="s">
        <v>92</v>
      </c>
      <c r="C488" s="2" t="s">
        <v>445</v>
      </c>
      <c r="D488" s="2" t="str">
        <f>Table136[[#This Row],[QH]]</f>
        <v>Thành phố Vinh</v>
      </c>
    </row>
    <row r="489" spans="1:4" ht="16.5" x14ac:dyDescent="0.25">
      <c r="A489" s="3" t="s">
        <v>91</v>
      </c>
      <c r="B489" s="3" t="s">
        <v>92</v>
      </c>
      <c r="C489" s="2" t="s">
        <v>446</v>
      </c>
      <c r="D489" s="2"/>
    </row>
    <row r="490" spans="1:4" ht="16.5" x14ac:dyDescent="0.25">
      <c r="A490" s="3" t="s">
        <v>91</v>
      </c>
      <c r="B490" s="3" t="s">
        <v>92</v>
      </c>
      <c r="C490" s="2" t="s">
        <v>464</v>
      </c>
      <c r="D490" s="2"/>
    </row>
    <row r="491" spans="1:4" ht="16.5" x14ac:dyDescent="0.25">
      <c r="A491" s="3" t="s">
        <v>91</v>
      </c>
      <c r="B491" s="3" t="s">
        <v>92</v>
      </c>
      <c r="C491" s="2" t="s">
        <v>447</v>
      </c>
      <c r="D491" s="2"/>
    </row>
    <row r="492" spans="1:4" ht="16.5" x14ac:dyDescent="0.25">
      <c r="A492" s="3" t="s">
        <v>93</v>
      </c>
      <c r="B492" s="3" t="s">
        <v>94</v>
      </c>
      <c r="C492" s="2" t="s">
        <v>414</v>
      </c>
      <c r="D492" s="2"/>
    </row>
    <row r="493" spans="1:4" ht="16.5" x14ac:dyDescent="0.25">
      <c r="A493" s="3" t="s">
        <v>93</v>
      </c>
      <c r="B493" s="3" t="s">
        <v>94</v>
      </c>
      <c r="C493" s="2" t="s">
        <v>415</v>
      </c>
      <c r="D493" s="2"/>
    </row>
    <row r="494" spans="1:4" ht="16.5" x14ac:dyDescent="0.25">
      <c r="A494" s="3" t="s">
        <v>93</v>
      </c>
      <c r="B494" s="3" t="s">
        <v>94</v>
      </c>
      <c r="C494" s="2" t="s">
        <v>417</v>
      </c>
      <c r="D494" s="2"/>
    </row>
    <row r="495" spans="1:4" ht="16.5" x14ac:dyDescent="0.25">
      <c r="A495" s="3" t="s">
        <v>93</v>
      </c>
      <c r="B495" s="3" t="s">
        <v>94</v>
      </c>
      <c r="C495" s="2" t="s">
        <v>413</v>
      </c>
      <c r="D495" s="2"/>
    </row>
    <row r="496" spans="1:4" ht="16.5" x14ac:dyDescent="0.25">
      <c r="A496" s="3" t="s">
        <v>93</v>
      </c>
      <c r="B496" s="3" t="s">
        <v>94</v>
      </c>
      <c r="C496" s="2" t="s">
        <v>416</v>
      </c>
      <c r="D496" s="2"/>
    </row>
    <row r="497" spans="1:4" ht="16.5" x14ac:dyDescent="0.25">
      <c r="A497" s="3" t="s">
        <v>93</v>
      </c>
      <c r="B497" s="3" t="s">
        <v>94</v>
      </c>
      <c r="C497" s="2" t="s">
        <v>418</v>
      </c>
      <c r="D497" s="2"/>
    </row>
    <row r="498" spans="1:4" ht="16.5" x14ac:dyDescent="0.25">
      <c r="A498" s="3" t="s">
        <v>93</v>
      </c>
      <c r="B498" s="3" t="s">
        <v>94</v>
      </c>
      <c r="C498" s="2" t="s">
        <v>411</v>
      </c>
      <c r="D498" s="2" t="str">
        <f>Table136[[#This Row],[QH]]</f>
        <v>Thành phố Ninh Bình</v>
      </c>
    </row>
    <row r="499" spans="1:4" ht="16.5" x14ac:dyDescent="0.25">
      <c r="A499" s="3" t="s">
        <v>93</v>
      </c>
      <c r="B499" s="3" t="s">
        <v>94</v>
      </c>
      <c r="C499" s="2" t="s">
        <v>412</v>
      </c>
      <c r="D499" s="2" t="str">
        <f>Table136[[#This Row],[QH]]</f>
        <v>Thành phố Tam Điệp</v>
      </c>
    </row>
    <row r="500" spans="1:4" ht="16.5" x14ac:dyDescent="0.25">
      <c r="A500" s="3" t="s">
        <v>95</v>
      </c>
      <c r="B500" s="3" t="s">
        <v>96</v>
      </c>
      <c r="C500" s="2" t="s">
        <v>569</v>
      </c>
      <c r="D500" s="2"/>
    </row>
    <row r="501" spans="1:4" ht="16.5" x14ac:dyDescent="0.25">
      <c r="A501" s="3" t="s">
        <v>95</v>
      </c>
      <c r="B501" s="3" t="s">
        <v>96</v>
      </c>
      <c r="C501" s="2" t="s">
        <v>571</v>
      </c>
      <c r="D501" s="2"/>
    </row>
    <row r="502" spans="1:4" ht="16.5" x14ac:dyDescent="0.25">
      <c r="A502" s="3" t="s">
        <v>95</v>
      </c>
      <c r="B502" s="3" t="s">
        <v>96</v>
      </c>
      <c r="C502" s="2" t="s">
        <v>572</v>
      </c>
      <c r="D502" s="2"/>
    </row>
    <row r="503" spans="1:4" ht="16.5" x14ac:dyDescent="0.25">
      <c r="A503" s="3" t="s">
        <v>95</v>
      </c>
      <c r="B503" s="3" t="s">
        <v>96</v>
      </c>
      <c r="C503" s="2" t="s">
        <v>570</v>
      </c>
      <c r="D503" s="2"/>
    </row>
    <row r="504" spans="1:4" ht="16.5" x14ac:dyDescent="0.25">
      <c r="A504" s="3" t="s">
        <v>95</v>
      </c>
      <c r="B504" s="3" t="s">
        <v>96</v>
      </c>
      <c r="C504" s="2" t="s">
        <v>573</v>
      </c>
      <c r="D504" s="2"/>
    </row>
    <row r="505" spans="1:4" ht="16.5" x14ac:dyDescent="0.25">
      <c r="A505" s="3" t="s">
        <v>95</v>
      </c>
      <c r="B505" s="3" t="s">
        <v>96</v>
      </c>
      <c r="C505" s="2" t="s">
        <v>574</v>
      </c>
      <c r="D505" s="2"/>
    </row>
    <row r="506" spans="1:4" ht="16.5" x14ac:dyDescent="0.25">
      <c r="A506" s="3" t="s">
        <v>95</v>
      </c>
      <c r="B506" s="3" t="s">
        <v>96</v>
      </c>
      <c r="C506" s="2" t="s">
        <v>568</v>
      </c>
      <c r="D506" s="2" t="str">
        <f>Table136[[#This Row],[QH]]</f>
        <v>Thành phố Phan Rang-Tháp Chàm</v>
      </c>
    </row>
    <row r="507" spans="1:4" ht="16.5" x14ac:dyDescent="0.25">
      <c r="A507" s="3" t="s">
        <v>97</v>
      </c>
      <c r="B507" s="3" t="s">
        <v>98</v>
      </c>
      <c r="C507" s="2" t="s">
        <v>329</v>
      </c>
      <c r="D507" s="2"/>
    </row>
    <row r="508" spans="1:4" ht="16.5" x14ac:dyDescent="0.25">
      <c r="A508" s="3" t="s">
        <v>97</v>
      </c>
      <c r="B508" s="3" t="s">
        <v>98</v>
      </c>
      <c r="C508" s="2" t="s">
        <v>324</v>
      </c>
      <c r="D508" s="2"/>
    </row>
    <row r="509" spans="1:4" ht="16.5" x14ac:dyDescent="0.25">
      <c r="A509" s="3" t="s">
        <v>97</v>
      </c>
      <c r="B509" s="3" t="s">
        <v>98</v>
      </c>
      <c r="C509" s="2" t="s">
        <v>325</v>
      </c>
      <c r="D509" s="2"/>
    </row>
    <row r="510" spans="1:4" ht="16.5" x14ac:dyDescent="0.25">
      <c r="A510" s="3" t="s">
        <v>97</v>
      </c>
      <c r="B510" s="3" t="s">
        <v>98</v>
      </c>
      <c r="C510" s="2" t="s">
        <v>331</v>
      </c>
      <c r="D510" s="2"/>
    </row>
    <row r="511" spans="1:4" ht="16.5" x14ac:dyDescent="0.25">
      <c r="A511" s="3" t="s">
        <v>97</v>
      </c>
      <c r="B511" s="3" t="s">
        <v>98</v>
      </c>
      <c r="C511" s="2" t="s">
        <v>327</v>
      </c>
      <c r="D511" s="2"/>
    </row>
    <row r="512" spans="1:4" ht="16.5" x14ac:dyDescent="0.25">
      <c r="A512" s="3" t="s">
        <v>97</v>
      </c>
      <c r="B512" s="3" t="s">
        <v>98</v>
      </c>
      <c r="C512" s="2" t="s">
        <v>330</v>
      </c>
      <c r="D512" s="2"/>
    </row>
    <row r="513" spans="1:4" ht="16.5" x14ac:dyDescent="0.25">
      <c r="A513" s="3" t="s">
        <v>97</v>
      </c>
      <c r="B513" s="3" t="s">
        <v>98</v>
      </c>
      <c r="C513" s="2" t="s">
        <v>334</v>
      </c>
      <c r="D513" s="2"/>
    </row>
    <row r="514" spans="1:4" ht="16.5" x14ac:dyDescent="0.25">
      <c r="A514" s="3" t="s">
        <v>97</v>
      </c>
      <c r="B514" s="3" t="s">
        <v>98</v>
      </c>
      <c r="C514" s="2" t="s">
        <v>326</v>
      </c>
      <c r="D514" s="2"/>
    </row>
    <row r="515" spans="1:4" ht="16.5" x14ac:dyDescent="0.25">
      <c r="A515" s="3" t="s">
        <v>97</v>
      </c>
      <c r="B515" s="3" t="s">
        <v>98</v>
      </c>
      <c r="C515" s="2" t="s">
        <v>332</v>
      </c>
      <c r="D515" s="2"/>
    </row>
    <row r="516" spans="1:4" ht="16.5" x14ac:dyDescent="0.25">
      <c r="A516" s="3" t="s">
        <v>97</v>
      </c>
      <c r="B516" s="3" t="s">
        <v>98</v>
      </c>
      <c r="C516" s="2" t="s">
        <v>333</v>
      </c>
      <c r="D516" s="2"/>
    </row>
    <row r="517" spans="1:4" ht="16.5" x14ac:dyDescent="0.25">
      <c r="A517" s="3" t="s">
        <v>97</v>
      </c>
      <c r="B517" s="3" t="s">
        <v>98</v>
      </c>
      <c r="C517" s="2" t="s">
        <v>328</v>
      </c>
      <c r="D517" s="2"/>
    </row>
    <row r="518" spans="1:4" ht="16.5" x14ac:dyDescent="0.25">
      <c r="A518" s="3" t="s">
        <v>97</v>
      </c>
      <c r="B518" s="3" t="s">
        <v>98</v>
      </c>
      <c r="C518" s="2" t="s">
        <v>322</v>
      </c>
      <c r="D518" s="2" t="str">
        <f>Table136[[#This Row],[QH]]</f>
        <v>Thành phố Việt Trì</v>
      </c>
    </row>
    <row r="519" spans="1:4" ht="16.5" x14ac:dyDescent="0.25">
      <c r="A519" s="3" t="s">
        <v>97</v>
      </c>
      <c r="B519" s="3" t="s">
        <v>98</v>
      </c>
      <c r="C519" s="2" t="s">
        <v>323</v>
      </c>
      <c r="D519" s="2"/>
    </row>
    <row r="520" spans="1:4" ht="66" x14ac:dyDescent="0.25">
      <c r="A520" s="3" t="s">
        <v>99</v>
      </c>
      <c r="B520" s="3" t="s">
        <v>100</v>
      </c>
      <c r="C520" s="61" t="s">
        <v>996</v>
      </c>
      <c r="D520" s="2"/>
    </row>
    <row r="521" spans="1:4" ht="33" x14ac:dyDescent="0.25">
      <c r="A521" s="3" t="s">
        <v>99</v>
      </c>
      <c r="B521" s="3" t="s">
        <v>100</v>
      </c>
      <c r="C521" s="62" t="s">
        <v>956</v>
      </c>
      <c r="D521" s="60"/>
    </row>
    <row r="522" spans="1:4" ht="16.5" x14ac:dyDescent="0.25">
      <c r="A522" s="3" t="s">
        <v>99</v>
      </c>
      <c r="B522" s="3" t="s">
        <v>100</v>
      </c>
      <c r="C522" s="2" t="s">
        <v>553</v>
      </c>
      <c r="D522" s="60"/>
    </row>
    <row r="523" spans="1:4" ht="16.5" x14ac:dyDescent="0.25">
      <c r="A523" s="3" t="s">
        <v>99</v>
      </c>
      <c r="B523" s="3" t="s">
        <v>100</v>
      </c>
      <c r="C523" s="2" t="s">
        <v>558</v>
      </c>
      <c r="D523" s="2"/>
    </row>
    <row r="524" spans="1:4" ht="16.5" x14ac:dyDescent="0.25">
      <c r="A524" s="3" t="s">
        <v>99</v>
      </c>
      <c r="B524" s="3" t="s">
        <v>100</v>
      </c>
      <c r="C524" s="2" t="s">
        <v>555</v>
      </c>
      <c r="D524" s="2"/>
    </row>
    <row r="525" spans="1:4" ht="16.5" x14ac:dyDescent="0.25">
      <c r="A525" s="3" t="s">
        <v>99</v>
      </c>
      <c r="B525" s="3" t="s">
        <v>100</v>
      </c>
      <c r="C525" s="2" t="s">
        <v>556</v>
      </c>
      <c r="D525" s="2"/>
    </row>
    <row r="526" spans="1:4" ht="16.5" x14ac:dyDescent="0.25">
      <c r="A526" s="3" t="s">
        <v>99</v>
      </c>
      <c r="B526" s="3" t="s">
        <v>100</v>
      </c>
      <c r="C526" s="2" t="s">
        <v>557</v>
      </c>
      <c r="D526" s="2"/>
    </row>
    <row r="527" spans="1:4" ht="16.5" x14ac:dyDescent="0.25">
      <c r="A527" s="3" t="s">
        <v>99</v>
      </c>
      <c r="B527" s="3" t="s">
        <v>100</v>
      </c>
      <c r="C527" s="2" t="s">
        <v>554</v>
      </c>
      <c r="D527" s="2"/>
    </row>
    <row r="528" spans="1:4" ht="16.5" x14ac:dyDescent="0.25">
      <c r="A528" s="3" t="s">
        <v>99</v>
      </c>
      <c r="B528" s="3" t="s">
        <v>100</v>
      </c>
      <c r="C528" s="2" t="s">
        <v>551</v>
      </c>
      <c r="D528" s="2" t="str">
        <f>Table136[[#This Row],[QH]]</f>
        <v>Thành phố Tuy Hoà</v>
      </c>
    </row>
    <row r="529" spans="1:4" ht="16.5" x14ac:dyDescent="0.25">
      <c r="A529" s="3" t="s">
        <v>99</v>
      </c>
      <c r="B529" s="3" t="s">
        <v>100</v>
      </c>
      <c r="C529" s="48" t="s">
        <v>936</v>
      </c>
      <c r="D529" s="48"/>
    </row>
    <row r="530" spans="1:4" ht="16.5" x14ac:dyDescent="0.25">
      <c r="A530" s="3" t="s">
        <v>99</v>
      </c>
      <c r="B530" s="3" t="s">
        <v>100</v>
      </c>
      <c r="C530" s="2" t="s">
        <v>552</v>
      </c>
      <c r="D530" s="2"/>
    </row>
    <row r="531" spans="1:4" ht="16.5" x14ac:dyDescent="0.25">
      <c r="A531" s="3" t="s">
        <v>101</v>
      </c>
      <c r="B531" s="3" t="s">
        <v>102</v>
      </c>
      <c r="C531" s="2" t="s">
        <v>482</v>
      </c>
      <c r="D531" s="2"/>
    </row>
    <row r="532" spans="1:4" ht="16.5" x14ac:dyDescent="0.25">
      <c r="A532" s="3" t="s">
        <v>101</v>
      </c>
      <c r="B532" s="3" t="s">
        <v>102</v>
      </c>
      <c r="C532" s="2" t="s">
        <v>484</v>
      </c>
      <c r="D532" s="2"/>
    </row>
    <row r="533" spans="1:4" ht="16.5" x14ac:dyDescent="0.25">
      <c r="A533" s="3" t="s">
        <v>101</v>
      </c>
      <c r="B533" s="3" t="s">
        <v>102</v>
      </c>
      <c r="C533" s="2" t="s">
        <v>479</v>
      </c>
      <c r="D533" s="2"/>
    </row>
    <row r="534" spans="1:4" ht="16.5" x14ac:dyDescent="0.25">
      <c r="A534" s="3" t="s">
        <v>101</v>
      </c>
      <c r="B534" s="3" t="s">
        <v>102</v>
      </c>
      <c r="C534" s="2" t="s">
        <v>483</v>
      </c>
      <c r="D534" s="2"/>
    </row>
    <row r="535" spans="1:4" ht="16.5" x14ac:dyDescent="0.25">
      <c r="A535" s="3" t="s">
        <v>101</v>
      </c>
      <c r="B535" s="3" t="s">
        <v>102</v>
      </c>
      <c r="C535" s="2" t="s">
        <v>481</v>
      </c>
      <c r="D535" s="2"/>
    </row>
    <row r="536" spans="1:4" ht="16.5" x14ac:dyDescent="0.25">
      <c r="A536" s="3" t="s">
        <v>101</v>
      </c>
      <c r="B536" s="3" t="s">
        <v>102</v>
      </c>
      <c r="C536" s="2" t="s">
        <v>480</v>
      </c>
      <c r="D536" s="2"/>
    </row>
    <row r="537" spans="1:4" ht="16.5" x14ac:dyDescent="0.25">
      <c r="A537" s="3" t="s">
        <v>101</v>
      </c>
      <c r="B537" s="3" t="s">
        <v>102</v>
      </c>
      <c r="C537" s="2" t="s">
        <v>478</v>
      </c>
      <c r="D537" s="2" t="str">
        <f>Table136[[#This Row],[QH]]</f>
        <v>Thành Phố Đồng Hới</v>
      </c>
    </row>
    <row r="538" spans="1:4" ht="16.5" x14ac:dyDescent="0.25">
      <c r="A538" s="3" t="s">
        <v>101</v>
      </c>
      <c r="B538" s="3" t="s">
        <v>102</v>
      </c>
      <c r="C538" s="2" t="s">
        <v>485</v>
      </c>
      <c r="D538" s="2"/>
    </row>
    <row r="539" spans="1:4" ht="16.5" x14ac:dyDescent="0.25">
      <c r="A539" s="3" t="s">
        <v>103</v>
      </c>
      <c r="B539" s="3" t="s">
        <v>104</v>
      </c>
      <c r="C539" s="2" t="s">
        <v>526</v>
      </c>
      <c r="D539" s="2"/>
    </row>
    <row r="540" spans="1:4" ht="16.5" x14ac:dyDescent="0.25">
      <c r="A540" s="3" t="s">
        <v>103</v>
      </c>
      <c r="B540" s="3" t="s">
        <v>104</v>
      </c>
      <c r="C540" s="2" t="s">
        <v>517</v>
      </c>
      <c r="D540" s="2"/>
    </row>
    <row r="541" spans="1:4" ht="16.5" x14ac:dyDescent="0.25">
      <c r="A541" s="3" t="s">
        <v>103</v>
      </c>
      <c r="B541" s="3" t="s">
        <v>104</v>
      </c>
      <c r="C541" s="2" t="s">
        <v>516</v>
      </c>
      <c r="D541" s="2"/>
    </row>
    <row r="542" spans="1:4" ht="16.5" x14ac:dyDescent="0.25">
      <c r="A542" s="3" t="s">
        <v>103</v>
      </c>
      <c r="B542" s="3" t="s">
        <v>104</v>
      </c>
      <c r="C542" s="2" t="s">
        <v>519</v>
      </c>
      <c r="D542" s="2"/>
    </row>
    <row r="543" spans="1:4" ht="16.5" x14ac:dyDescent="0.25">
      <c r="A543" s="3" t="s">
        <v>103</v>
      </c>
      <c r="B543" s="3" t="s">
        <v>104</v>
      </c>
      <c r="C543" s="2" t="s">
        <v>523</v>
      </c>
      <c r="D543" s="2"/>
    </row>
    <row r="544" spans="1:4" ht="16.5" x14ac:dyDescent="0.25">
      <c r="A544" s="3" t="s">
        <v>103</v>
      </c>
      <c r="B544" s="3" t="s">
        <v>104</v>
      </c>
      <c r="C544" s="2" t="s">
        <v>521</v>
      </c>
      <c r="D544" s="2"/>
    </row>
    <row r="545" spans="1:4" ht="16.5" x14ac:dyDescent="0.25">
      <c r="A545" s="3" t="s">
        <v>103</v>
      </c>
      <c r="B545" s="3" t="s">
        <v>104</v>
      </c>
      <c r="C545" s="2" t="s">
        <v>527</v>
      </c>
      <c r="D545" s="2"/>
    </row>
    <row r="546" spans="1:4" ht="16.5" x14ac:dyDescent="0.25">
      <c r="A546" s="3" t="s">
        <v>103</v>
      </c>
      <c r="B546" s="3" t="s">
        <v>104</v>
      </c>
      <c r="C546" s="2" t="s">
        <v>530</v>
      </c>
      <c r="D546" s="2"/>
    </row>
    <row r="547" spans="1:4" ht="16.5" x14ac:dyDescent="0.25">
      <c r="A547" s="3" t="s">
        <v>103</v>
      </c>
      <c r="B547" s="3" t="s">
        <v>104</v>
      </c>
      <c r="C547" s="2" t="s">
        <v>528</v>
      </c>
      <c r="D547" s="2"/>
    </row>
    <row r="548" spans="1:4" ht="16.5" x14ac:dyDescent="0.25">
      <c r="A548" s="3" t="s">
        <v>103</v>
      </c>
      <c r="B548" s="3" t="s">
        <v>104</v>
      </c>
      <c r="C548" s="2" t="s">
        <v>529</v>
      </c>
      <c r="D548" s="2"/>
    </row>
    <row r="549" spans="1:4" ht="16.5" x14ac:dyDescent="0.25">
      <c r="A549" s="3" t="s">
        <v>103</v>
      </c>
      <c r="B549" s="3" t="s">
        <v>104</v>
      </c>
      <c r="C549" s="2" t="s">
        <v>522</v>
      </c>
      <c r="D549" s="2"/>
    </row>
    <row r="550" spans="1:4" ht="16.5" x14ac:dyDescent="0.25">
      <c r="A550" s="3" t="s">
        <v>103</v>
      </c>
      <c r="B550" s="3" t="s">
        <v>104</v>
      </c>
      <c r="C550" s="2" t="s">
        <v>520</v>
      </c>
      <c r="D550" s="2"/>
    </row>
    <row r="551" spans="1:4" ht="16.5" x14ac:dyDescent="0.25">
      <c r="A551" s="3" t="s">
        <v>103</v>
      </c>
      <c r="B551" s="3" t="s">
        <v>104</v>
      </c>
      <c r="C551" s="2" t="s">
        <v>515</v>
      </c>
      <c r="D551" s="2"/>
    </row>
    <row r="552" spans="1:4" ht="16.5" x14ac:dyDescent="0.25">
      <c r="A552" s="3" t="s">
        <v>103</v>
      </c>
      <c r="B552" s="3" t="s">
        <v>104</v>
      </c>
      <c r="C552" s="2" t="s">
        <v>524</v>
      </c>
      <c r="D552" s="2"/>
    </row>
    <row r="553" spans="1:4" ht="16.5" x14ac:dyDescent="0.25">
      <c r="A553" s="3" t="s">
        <v>103</v>
      </c>
      <c r="B553" s="3" t="s">
        <v>104</v>
      </c>
      <c r="C553" s="2" t="s">
        <v>525</v>
      </c>
      <c r="D553" s="2"/>
    </row>
    <row r="554" spans="1:4" ht="16.5" x14ac:dyDescent="0.25">
      <c r="A554" s="3" t="s">
        <v>103</v>
      </c>
      <c r="B554" s="3" t="s">
        <v>104</v>
      </c>
      <c r="C554" s="2" t="s">
        <v>514</v>
      </c>
      <c r="D554" s="2" t="str">
        <f>Table136[[#This Row],[QH]]</f>
        <v>Thành phố Hội An</v>
      </c>
    </row>
    <row r="555" spans="1:4" ht="16.5" x14ac:dyDescent="0.25">
      <c r="A555" s="3" t="s">
        <v>103</v>
      </c>
      <c r="B555" s="3" t="s">
        <v>104</v>
      </c>
      <c r="C555" s="2" t="s">
        <v>513</v>
      </c>
      <c r="D555" s="2" t="str">
        <f>Table136[[#This Row],[QH]]</f>
        <v>Thành phố Tam Kỳ</v>
      </c>
    </row>
    <row r="556" spans="1:4" ht="16.5" x14ac:dyDescent="0.25">
      <c r="A556" s="3" t="s">
        <v>103</v>
      </c>
      <c r="B556" s="3" t="s">
        <v>104</v>
      </c>
      <c r="C556" s="2" t="s">
        <v>518</v>
      </c>
      <c r="D556" s="2"/>
    </row>
    <row r="557" spans="1:4" ht="16.5" x14ac:dyDescent="0.25">
      <c r="A557" s="3" t="s">
        <v>105</v>
      </c>
      <c r="B557" s="3" t="s">
        <v>106</v>
      </c>
      <c r="C557" s="2" t="s">
        <v>541</v>
      </c>
      <c r="D557" s="2"/>
    </row>
    <row r="558" spans="1:4" ht="16.5" x14ac:dyDescent="0.25">
      <c r="A558" s="3" t="s">
        <v>105</v>
      </c>
      <c r="B558" s="3" t="s">
        <v>106</v>
      </c>
      <c r="C558" s="2" t="s">
        <v>532</v>
      </c>
      <c r="D558" s="2"/>
    </row>
    <row r="559" spans="1:4" ht="16.5" x14ac:dyDescent="0.25">
      <c r="A559" s="3" t="s">
        <v>105</v>
      </c>
      <c r="B559" s="3" t="s">
        <v>106</v>
      </c>
      <c r="C559" s="2" t="s">
        <v>542</v>
      </c>
      <c r="D559" s="2"/>
    </row>
    <row r="560" spans="1:4" ht="16.5" x14ac:dyDescent="0.25">
      <c r="A560" s="3" t="s">
        <v>105</v>
      </c>
      <c r="B560" s="3" t="s">
        <v>106</v>
      </c>
      <c r="C560" s="2" t="s">
        <v>538</v>
      </c>
      <c r="D560" s="2"/>
    </row>
    <row r="561" spans="1:4" ht="16.5" x14ac:dyDescent="0.25">
      <c r="A561" s="3" t="s">
        <v>105</v>
      </c>
      <c r="B561" s="3" t="s">
        <v>106</v>
      </c>
      <c r="C561" s="2" t="s">
        <v>540</v>
      </c>
      <c r="D561" s="2"/>
    </row>
    <row r="562" spans="1:4" ht="16.5" x14ac:dyDescent="0.25">
      <c r="A562" s="3" t="s">
        <v>105</v>
      </c>
      <c r="B562" s="3" t="s">
        <v>106</v>
      </c>
      <c r="C562" s="2" t="s">
        <v>539</v>
      </c>
      <c r="D562" s="2"/>
    </row>
    <row r="563" spans="1:4" ht="16.5" x14ac:dyDescent="0.25">
      <c r="A563" s="3" t="s">
        <v>105</v>
      </c>
      <c r="B563" s="3" t="s">
        <v>106</v>
      </c>
      <c r="C563" s="2" t="s">
        <v>536</v>
      </c>
      <c r="D563" s="2"/>
    </row>
    <row r="564" spans="1:4" ht="16.5" x14ac:dyDescent="0.25">
      <c r="A564" s="3" t="s">
        <v>105</v>
      </c>
      <c r="B564" s="3" t="s">
        <v>106</v>
      </c>
      <c r="C564" s="2" t="s">
        <v>537</v>
      </c>
      <c r="D564" s="2"/>
    </row>
    <row r="565" spans="1:4" ht="16.5" x14ac:dyDescent="0.25">
      <c r="A565" s="3" t="s">
        <v>105</v>
      </c>
      <c r="B565" s="3" t="s">
        <v>106</v>
      </c>
      <c r="C565" s="2" t="s">
        <v>534</v>
      </c>
      <c r="D565" s="2"/>
    </row>
    <row r="566" spans="1:4" ht="16.5" x14ac:dyDescent="0.25">
      <c r="A566" s="3" t="s">
        <v>105</v>
      </c>
      <c r="B566" s="3" t="s">
        <v>106</v>
      </c>
      <c r="C566" s="2" t="s">
        <v>533</v>
      </c>
      <c r="D566" s="2"/>
    </row>
    <row r="567" spans="1:4" ht="16.5" x14ac:dyDescent="0.25">
      <c r="A567" s="3" t="s">
        <v>105</v>
      </c>
      <c r="B567" s="3" t="s">
        <v>106</v>
      </c>
      <c r="C567" s="2" t="s">
        <v>535</v>
      </c>
      <c r="D567" s="2"/>
    </row>
    <row r="568" spans="1:4" ht="16.5" x14ac:dyDescent="0.25">
      <c r="A568" s="3" t="s">
        <v>105</v>
      </c>
      <c r="B568" s="3" t="s">
        <v>106</v>
      </c>
      <c r="C568" s="2" t="s">
        <v>531</v>
      </c>
      <c r="D568" s="2" t="str">
        <f>Table136[[#This Row],[QH]]</f>
        <v>Thành phố Quảng Ngãi</v>
      </c>
    </row>
    <row r="569" spans="1:4" ht="16.5" x14ac:dyDescent="0.25">
      <c r="A569" s="3" t="s">
        <v>105</v>
      </c>
      <c r="B569" s="3" t="s">
        <v>106</v>
      </c>
      <c r="C569" s="48" t="s">
        <v>937</v>
      </c>
      <c r="D569" s="48"/>
    </row>
    <row r="570" spans="1:4" ht="16.5" x14ac:dyDescent="0.25">
      <c r="A570" s="3" t="s">
        <v>107</v>
      </c>
      <c r="B570" s="3" t="s">
        <v>108</v>
      </c>
      <c r="C570" s="2" t="s">
        <v>307</v>
      </c>
      <c r="D570" s="2"/>
    </row>
    <row r="571" spans="1:4" ht="16.5" x14ac:dyDescent="0.25">
      <c r="A571" s="3" t="s">
        <v>107</v>
      </c>
      <c r="B571" s="3" t="s">
        <v>108</v>
      </c>
      <c r="C571" s="2" t="s">
        <v>303</v>
      </c>
      <c r="D571" s="2"/>
    </row>
    <row r="572" spans="1:4" ht="16.5" x14ac:dyDescent="0.25">
      <c r="A572" s="3" t="s">
        <v>107</v>
      </c>
      <c r="B572" s="3" t="s">
        <v>108</v>
      </c>
      <c r="C572" s="2" t="s">
        <v>311</v>
      </c>
      <c r="D572" s="2"/>
    </row>
    <row r="573" spans="1:4" ht="16.5" x14ac:dyDescent="0.25">
      <c r="A573" s="3" t="s">
        <v>107</v>
      </c>
      <c r="B573" s="3" t="s">
        <v>108</v>
      </c>
      <c r="C573" s="2" t="s">
        <v>305</v>
      </c>
      <c r="D573" s="2"/>
    </row>
    <row r="574" spans="1:4" ht="16.5" x14ac:dyDescent="0.25">
      <c r="A574" s="3" t="s">
        <v>107</v>
      </c>
      <c r="B574" s="3" t="s">
        <v>108</v>
      </c>
      <c r="C574" s="2" t="s">
        <v>306</v>
      </c>
      <c r="D574" s="2"/>
    </row>
    <row r="575" spans="1:4" ht="16.5" x14ac:dyDescent="0.25">
      <c r="A575" s="3" t="s">
        <v>107</v>
      </c>
      <c r="B575" s="3" t="s">
        <v>108</v>
      </c>
      <c r="C575" s="2" t="s">
        <v>304</v>
      </c>
      <c r="D575" s="2"/>
    </row>
    <row r="576" spans="1:4" ht="16.5" x14ac:dyDescent="0.25">
      <c r="A576" s="3" t="s">
        <v>107</v>
      </c>
      <c r="B576" s="3" t="s">
        <v>108</v>
      </c>
      <c r="C576" s="2" t="s">
        <v>308</v>
      </c>
      <c r="D576" s="2"/>
    </row>
    <row r="577" spans="1:4" ht="16.5" x14ac:dyDescent="0.25">
      <c r="A577" s="3" t="s">
        <v>107</v>
      </c>
      <c r="B577" s="3" t="s">
        <v>108</v>
      </c>
      <c r="C577" s="2" t="s">
        <v>301</v>
      </c>
      <c r="D577" s="2" t="str">
        <f>Table136[[#This Row],[QH]]</f>
        <v>Thành phố Cẩm Phả</v>
      </c>
    </row>
    <row r="578" spans="1:4" ht="16.5" x14ac:dyDescent="0.25">
      <c r="A578" s="3" t="s">
        <v>107</v>
      </c>
      <c r="B578" s="3" t="s">
        <v>108</v>
      </c>
      <c r="C578" s="2" t="s">
        <v>299</v>
      </c>
      <c r="D578" s="2" t="str">
        <f>Table136[[#This Row],[QH]]</f>
        <v>Thành phố Hạ Long</v>
      </c>
    </row>
    <row r="579" spans="1:4" ht="16.5" x14ac:dyDescent="0.25">
      <c r="A579" s="3" t="s">
        <v>107</v>
      </c>
      <c r="B579" s="3" t="s">
        <v>108</v>
      </c>
      <c r="C579" s="2" t="s">
        <v>300</v>
      </c>
      <c r="D579" s="2" t="str">
        <f>Table136[[#This Row],[QH]]</f>
        <v>Thành phố Móng Cái</v>
      </c>
    </row>
    <row r="580" spans="1:4" ht="16.5" x14ac:dyDescent="0.25">
      <c r="A580" s="3" t="s">
        <v>107</v>
      </c>
      <c r="B580" s="3" t="s">
        <v>108</v>
      </c>
      <c r="C580" s="2" t="s">
        <v>302</v>
      </c>
      <c r="D580" s="2" t="str">
        <f>Table136[[#This Row],[QH]]</f>
        <v>Thành phố Uông Bí</v>
      </c>
    </row>
    <row r="581" spans="1:4" ht="16.5" x14ac:dyDescent="0.25">
      <c r="A581" s="3" t="s">
        <v>107</v>
      </c>
      <c r="B581" s="3" t="s">
        <v>108</v>
      </c>
      <c r="C581" s="2" t="s">
        <v>309</v>
      </c>
      <c r="D581" s="2"/>
    </row>
    <row r="582" spans="1:4" ht="16.5" x14ac:dyDescent="0.25">
      <c r="A582" s="3" t="s">
        <v>107</v>
      </c>
      <c r="B582" s="3" t="s">
        <v>108</v>
      </c>
      <c r="C582" s="2" t="s">
        <v>310</v>
      </c>
      <c r="D582" s="2"/>
    </row>
    <row r="583" spans="1:4" ht="16.5" x14ac:dyDescent="0.25">
      <c r="A583" s="3" t="s">
        <v>109</v>
      </c>
      <c r="B583" s="3" t="s">
        <v>110</v>
      </c>
      <c r="C583" s="2" t="s">
        <v>492</v>
      </c>
      <c r="D583" s="2"/>
    </row>
    <row r="584" spans="1:4" ht="16.5" x14ac:dyDescent="0.25">
      <c r="A584" s="3" t="s">
        <v>109</v>
      </c>
      <c r="B584" s="3" t="s">
        <v>110</v>
      </c>
      <c r="C584" s="2" t="s">
        <v>495</v>
      </c>
      <c r="D584" s="2"/>
    </row>
    <row r="585" spans="1:4" ht="16.5" x14ac:dyDescent="0.25">
      <c r="A585" s="3" t="s">
        <v>109</v>
      </c>
      <c r="B585" s="3" t="s">
        <v>110</v>
      </c>
      <c r="C585" s="2" t="s">
        <v>491</v>
      </c>
      <c r="D585" s="2"/>
    </row>
    <row r="586" spans="1:4" ht="16.5" x14ac:dyDescent="0.25">
      <c r="A586" s="3" t="s">
        <v>109</v>
      </c>
      <c r="B586" s="3" t="s">
        <v>110</v>
      </c>
      <c r="C586" s="2" t="s">
        <v>490</v>
      </c>
      <c r="D586" s="2"/>
    </row>
    <row r="587" spans="1:4" ht="16.5" x14ac:dyDescent="0.25">
      <c r="A587" s="3" t="s">
        <v>109</v>
      </c>
      <c r="B587" s="3" t="s">
        <v>110</v>
      </c>
      <c r="C587" s="2" t="s">
        <v>494</v>
      </c>
      <c r="D587" s="2"/>
    </row>
    <row r="588" spans="1:4" ht="16.5" x14ac:dyDescent="0.25">
      <c r="A588" s="3" t="s">
        <v>109</v>
      </c>
      <c r="B588" s="3" t="s">
        <v>110</v>
      </c>
      <c r="C588" s="2" t="s">
        <v>489</v>
      </c>
      <c r="D588" s="2"/>
    </row>
    <row r="589" spans="1:4" ht="16.5" x14ac:dyDescent="0.25">
      <c r="A589" s="3" t="s">
        <v>109</v>
      </c>
      <c r="B589" s="3" t="s">
        <v>110</v>
      </c>
      <c r="C589" s="2" t="s">
        <v>493</v>
      </c>
      <c r="D589" s="2"/>
    </row>
    <row r="590" spans="1:4" ht="16.5" x14ac:dyDescent="0.25">
      <c r="A590" s="3" t="s">
        <v>109</v>
      </c>
      <c r="B590" s="3" t="s">
        <v>110</v>
      </c>
      <c r="C590" s="2" t="s">
        <v>488</v>
      </c>
      <c r="D590" s="2"/>
    </row>
    <row r="591" spans="1:4" ht="16.5" x14ac:dyDescent="0.25">
      <c r="A591" s="3" t="s">
        <v>109</v>
      </c>
      <c r="B591" s="3" t="s">
        <v>110</v>
      </c>
      <c r="C591" s="2" t="s">
        <v>486</v>
      </c>
      <c r="D591" s="2" t="str">
        <f>Table136[[#This Row],[QH]]</f>
        <v>Thành phố Đông Hà</v>
      </c>
    </row>
    <row r="592" spans="1:4" ht="16.5" x14ac:dyDescent="0.25">
      <c r="A592" s="3" t="s">
        <v>109</v>
      </c>
      <c r="B592" s="3" t="s">
        <v>110</v>
      </c>
      <c r="C592" s="2" t="s">
        <v>487</v>
      </c>
      <c r="D592" s="2"/>
    </row>
    <row r="593" spans="1:4" ht="16.5" x14ac:dyDescent="0.25">
      <c r="A593" s="3" t="s">
        <v>111</v>
      </c>
      <c r="B593" s="3" t="s">
        <v>112</v>
      </c>
      <c r="C593" s="2" t="s">
        <v>660</v>
      </c>
      <c r="D593" s="2"/>
    </row>
    <row r="594" spans="1:4" ht="16.5" x14ac:dyDescent="0.25">
      <c r="A594" s="3" t="s">
        <v>111</v>
      </c>
      <c r="B594" s="3" t="s">
        <v>112</v>
      </c>
      <c r="C594" s="2" t="s">
        <v>805</v>
      </c>
      <c r="D594" s="2"/>
    </row>
    <row r="595" spans="1:4" ht="16.5" x14ac:dyDescent="0.25">
      <c r="A595" s="3" t="s">
        <v>111</v>
      </c>
      <c r="B595" s="3" t="s">
        <v>112</v>
      </c>
      <c r="C595" s="2" t="s">
        <v>803</v>
      </c>
      <c r="D595" s="2"/>
    </row>
    <row r="596" spans="1:4" ht="16.5" x14ac:dyDescent="0.25">
      <c r="A596" s="3" t="s">
        <v>111</v>
      </c>
      <c r="B596" s="3" t="s">
        <v>112</v>
      </c>
      <c r="C596" s="2" t="s">
        <v>806</v>
      </c>
      <c r="D596" s="2"/>
    </row>
    <row r="597" spans="1:4" ht="16.5" x14ac:dyDescent="0.25">
      <c r="A597" s="3" t="s">
        <v>111</v>
      </c>
      <c r="B597" s="3" t="s">
        <v>112</v>
      </c>
      <c r="C597" s="2" t="s">
        <v>804</v>
      </c>
      <c r="D597" s="2"/>
    </row>
    <row r="598" spans="1:4" ht="16.5" x14ac:dyDescent="0.25">
      <c r="A598" s="3" t="s">
        <v>111</v>
      </c>
      <c r="B598" s="3" t="s">
        <v>112</v>
      </c>
      <c r="C598" s="2" t="s">
        <v>807</v>
      </c>
      <c r="D598" s="2"/>
    </row>
    <row r="599" spans="1:4" ht="16.5" x14ac:dyDescent="0.25">
      <c r="A599" s="3" t="s">
        <v>111</v>
      </c>
      <c r="B599" s="3" t="s">
        <v>112</v>
      </c>
      <c r="C599" s="2" t="s">
        <v>809</v>
      </c>
      <c r="D599" s="2"/>
    </row>
    <row r="600" spans="1:4" ht="16.5" x14ac:dyDescent="0.25">
      <c r="A600" s="3" t="s">
        <v>111</v>
      </c>
      <c r="B600" s="3" t="s">
        <v>112</v>
      </c>
      <c r="C600" s="2" t="s">
        <v>811</v>
      </c>
      <c r="D600" s="2"/>
    </row>
    <row r="601" spans="1:4" ht="16.5" x14ac:dyDescent="0.25">
      <c r="A601" s="3" t="s">
        <v>111</v>
      </c>
      <c r="B601" s="3" t="s">
        <v>112</v>
      </c>
      <c r="C601" s="2" t="s">
        <v>802</v>
      </c>
      <c r="D601" s="2" t="str">
        <f>Table136[[#This Row],[QH]]</f>
        <v>Thành phố Sóc Trăng</v>
      </c>
    </row>
    <row r="602" spans="1:4" ht="16.5" x14ac:dyDescent="0.25">
      <c r="A602" s="3" t="s">
        <v>111</v>
      </c>
      <c r="B602" s="3" t="s">
        <v>112</v>
      </c>
      <c r="C602" s="2" t="s">
        <v>808</v>
      </c>
      <c r="D602" s="2"/>
    </row>
    <row r="603" spans="1:4" ht="16.5" x14ac:dyDescent="0.25">
      <c r="A603" s="3" t="s">
        <v>111</v>
      </c>
      <c r="B603" s="3" t="s">
        <v>112</v>
      </c>
      <c r="C603" s="2" t="s">
        <v>810</v>
      </c>
      <c r="D603" s="2"/>
    </row>
    <row r="604" spans="1:4" ht="16.5" x14ac:dyDescent="0.25">
      <c r="A604" s="3" t="s">
        <v>113</v>
      </c>
      <c r="B604" s="3" t="s">
        <v>114</v>
      </c>
      <c r="C604" s="2" t="s">
        <v>253</v>
      </c>
      <c r="D604" s="2"/>
    </row>
    <row r="605" spans="1:4" ht="16.5" x14ac:dyDescent="0.25">
      <c r="A605" s="3" t="s">
        <v>113</v>
      </c>
      <c r="B605" s="3" t="s">
        <v>114</v>
      </c>
      <c r="C605" s="2" t="s">
        <v>257</v>
      </c>
      <c r="D605" s="2"/>
    </row>
    <row r="606" spans="1:4" ht="16.5" x14ac:dyDescent="0.25">
      <c r="A606" s="3" t="s">
        <v>113</v>
      </c>
      <c r="B606" s="3" t="s">
        <v>114</v>
      </c>
      <c r="C606" s="2" t="s">
        <v>255</v>
      </c>
      <c r="D606" s="2"/>
    </row>
    <row r="607" spans="1:4" ht="16.5" x14ac:dyDescent="0.25">
      <c r="A607" s="3" t="s">
        <v>113</v>
      </c>
      <c r="B607" s="3" t="s">
        <v>114</v>
      </c>
      <c r="C607" s="2" t="s">
        <v>252</v>
      </c>
      <c r="D607" s="2"/>
    </row>
    <row r="608" spans="1:4" ht="16.5" x14ac:dyDescent="0.25">
      <c r="A608" s="3" t="s">
        <v>113</v>
      </c>
      <c r="B608" s="3" t="s">
        <v>114</v>
      </c>
      <c r="C608" s="2" t="s">
        <v>254</v>
      </c>
      <c r="D608" s="2"/>
    </row>
    <row r="609" spans="1:4" ht="16.5" x14ac:dyDescent="0.25">
      <c r="A609" s="3" t="s">
        <v>113</v>
      </c>
      <c r="B609" s="3" t="s">
        <v>114</v>
      </c>
      <c r="C609" s="2" t="s">
        <v>250</v>
      </c>
      <c r="D609" s="2"/>
    </row>
    <row r="610" spans="1:4" ht="16.5" x14ac:dyDescent="0.25">
      <c r="A610" s="3" t="s">
        <v>113</v>
      </c>
      <c r="B610" s="3" t="s">
        <v>114</v>
      </c>
      <c r="C610" s="2" t="s">
        <v>258</v>
      </c>
      <c r="D610" s="2"/>
    </row>
    <row r="611" spans="1:4" ht="16.5" x14ac:dyDescent="0.25">
      <c r="A611" s="3" t="s">
        <v>113</v>
      </c>
      <c r="B611" s="3" t="s">
        <v>114</v>
      </c>
      <c r="C611" s="2" t="s">
        <v>259</v>
      </c>
      <c r="D611" s="2"/>
    </row>
    <row r="612" spans="1:4" ht="16.5" x14ac:dyDescent="0.25">
      <c r="A612" s="3" t="s">
        <v>113</v>
      </c>
      <c r="B612" s="3" t="s">
        <v>114</v>
      </c>
      <c r="C612" s="2" t="s">
        <v>251</v>
      </c>
      <c r="D612" s="2"/>
    </row>
    <row r="613" spans="1:4" ht="16.5" x14ac:dyDescent="0.25">
      <c r="A613" s="3" t="s">
        <v>113</v>
      </c>
      <c r="B613" s="3" t="s">
        <v>114</v>
      </c>
      <c r="C613" s="2" t="s">
        <v>260</v>
      </c>
      <c r="D613" s="2"/>
    </row>
    <row r="614" spans="1:4" ht="16.5" x14ac:dyDescent="0.25">
      <c r="A614" s="3" t="s">
        <v>113</v>
      </c>
      <c r="B614" s="3" t="s">
        <v>114</v>
      </c>
      <c r="C614" s="2" t="s">
        <v>256</v>
      </c>
      <c r="D614" s="2"/>
    </row>
    <row r="615" spans="1:4" ht="16.5" x14ac:dyDescent="0.25">
      <c r="A615" s="3" t="s">
        <v>113</v>
      </c>
      <c r="B615" s="3" t="s">
        <v>114</v>
      </c>
      <c r="C615" s="2" t="s">
        <v>249</v>
      </c>
      <c r="D615" s="2" t="s">
        <v>249</v>
      </c>
    </row>
    <row r="616" spans="1:4" ht="16.5" x14ac:dyDescent="0.25">
      <c r="A616" s="3" t="s">
        <v>115</v>
      </c>
      <c r="B616" s="3" t="s">
        <v>116</v>
      </c>
      <c r="C616" s="2" t="s">
        <v>662</v>
      </c>
      <c r="D616" s="2"/>
    </row>
    <row r="617" spans="1:4" ht="16.5" x14ac:dyDescent="0.25">
      <c r="A617" s="3" t="s">
        <v>115</v>
      </c>
      <c r="B617" s="3" t="s">
        <v>116</v>
      </c>
      <c r="C617" s="2" t="s">
        <v>660</v>
      </c>
      <c r="D617" s="2"/>
    </row>
    <row r="618" spans="1:4" ht="16.5" x14ac:dyDescent="0.25">
      <c r="A618" s="3" t="s">
        <v>115</v>
      </c>
      <c r="B618" s="3" t="s">
        <v>116</v>
      </c>
      <c r="C618" s="2" t="s">
        <v>659</v>
      </c>
      <c r="D618" s="2"/>
    </row>
    <row r="619" spans="1:4" ht="16.5" x14ac:dyDescent="0.25">
      <c r="A619" s="3" t="s">
        <v>115</v>
      </c>
      <c r="B619" s="3" t="s">
        <v>116</v>
      </c>
      <c r="C619" s="2" t="s">
        <v>661</v>
      </c>
      <c r="D619" s="2"/>
    </row>
    <row r="620" spans="1:4" ht="16.5" x14ac:dyDescent="0.25">
      <c r="A620" s="3" t="s">
        <v>115</v>
      </c>
      <c r="B620" s="3" t="s">
        <v>116</v>
      </c>
      <c r="C620" s="2" t="s">
        <v>657</v>
      </c>
      <c r="D620" s="2"/>
    </row>
    <row r="621" spans="1:4" ht="16.5" x14ac:dyDescent="0.25">
      <c r="A621" s="3" t="s">
        <v>115</v>
      </c>
      <c r="B621" s="3" t="s">
        <v>116</v>
      </c>
      <c r="C621" s="2" t="s">
        <v>658</v>
      </c>
      <c r="D621" s="2"/>
    </row>
    <row r="622" spans="1:4" ht="16.5" x14ac:dyDescent="0.25">
      <c r="A622" s="3" t="s">
        <v>115</v>
      </c>
      <c r="B622" s="3" t="s">
        <v>116</v>
      </c>
      <c r="C622" s="2" t="s">
        <v>656</v>
      </c>
      <c r="D622" s="2" t="str">
        <f>Table136[[#This Row],[QH]]</f>
        <v>Thành phố Tây Ninh</v>
      </c>
    </row>
    <row r="623" spans="1:4" ht="16.5" x14ac:dyDescent="0.25">
      <c r="A623" s="3" t="s">
        <v>115</v>
      </c>
      <c r="B623" s="3" t="s">
        <v>116</v>
      </c>
      <c r="C623" s="48" t="s">
        <v>938</v>
      </c>
      <c r="D623" s="48"/>
    </row>
    <row r="624" spans="1:4" ht="16.5" x14ac:dyDescent="0.25">
      <c r="A624" s="3" t="s">
        <v>115</v>
      </c>
      <c r="B624" s="3" t="s">
        <v>116</v>
      </c>
      <c r="C624" s="48" t="s">
        <v>939</v>
      </c>
      <c r="D624" s="48"/>
    </row>
    <row r="625" spans="1:4" ht="16.5" x14ac:dyDescent="0.25">
      <c r="A625" s="3" t="s">
        <v>117</v>
      </c>
      <c r="B625" s="3" t="s">
        <v>118</v>
      </c>
      <c r="C625" s="2" t="s">
        <v>391</v>
      </c>
      <c r="D625" s="2"/>
    </row>
    <row r="626" spans="1:4" ht="16.5" x14ac:dyDescent="0.25">
      <c r="A626" s="3" t="s">
        <v>117</v>
      </c>
      <c r="B626" s="3" t="s">
        <v>118</v>
      </c>
      <c r="C626" s="2" t="s">
        <v>390</v>
      </c>
      <c r="D626" s="2"/>
    </row>
    <row r="627" spans="1:4" ht="16.5" x14ac:dyDescent="0.25">
      <c r="A627" s="3" t="s">
        <v>117</v>
      </c>
      <c r="B627" s="3" t="s">
        <v>118</v>
      </c>
      <c r="C627" s="2" t="s">
        <v>394</v>
      </c>
      <c r="D627" s="2"/>
    </row>
    <row r="628" spans="1:4" ht="16.5" x14ac:dyDescent="0.25">
      <c r="A628" s="3" t="s">
        <v>117</v>
      </c>
      <c r="B628" s="3" t="s">
        <v>118</v>
      </c>
      <c r="C628" s="2" t="s">
        <v>389</v>
      </c>
      <c r="D628" s="2"/>
    </row>
    <row r="629" spans="1:4" ht="16.5" x14ac:dyDescent="0.25">
      <c r="A629" s="3" t="s">
        <v>117</v>
      </c>
      <c r="B629" s="3" t="s">
        <v>118</v>
      </c>
      <c r="C629" s="2" t="s">
        <v>392</v>
      </c>
      <c r="D629" s="2"/>
    </row>
    <row r="630" spans="1:4" ht="16.5" x14ac:dyDescent="0.25">
      <c r="A630" s="3" t="s">
        <v>117</v>
      </c>
      <c r="B630" s="3" t="s">
        <v>118</v>
      </c>
      <c r="C630" s="2" t="s">
        <v>393</v>
      </c>
      <c r="D630" s="2"/>
    </row>
    <row r="631" spans="1:4" ht="16.5" x14ac:dyDescent="0.25">
      <c r="A631" s="3" t="s">
        <v>117</v>
      </c>
      <c r="B631" s="3" t="s">
        <v>118</v>
      </c>
      <c r="C631" s="2" t="s">
        <v>395</v>
      </c>
      <c r="D631" s="2"/>
    </row>
    <row r="632" spans="1:4" ht="16.5" x14ac:dyDescent="0.25">
      <c r="A632" s="3" t="s">
        <v>117</v>
      </c>
      <c r="B632" s="3" t="s">
        <v>118</v>
      </c>
      <c r="C632" s="2" t="s">
        <v>388</v>
      </c>
      <c r="D632" s="2" t="str">
        <f>Table136[[#This Row],[QH]]</f>
        <v>Thành phố Thái Bình</v>
      </c>
    </row>
    <row r="633" spans="1:4" ht="16.5" x14ac:dyDescent="0.25">
      <c r="A633" s="3" t="s">
        <v>119</v>
      </c>
      <c r="B633" s="3" t="s">
        <v>120</v>
      </c>
      <c r="C633" s="2" t="s">
        <v>286</v>
      </c>
      <c r="D633" s="2"/>
    </row>
    <row r="634" spans="1:4" ht="16.5" x14ac:dyDescent="0.25">
      <c r="A634" s="3" t="s">
        <v>119</v>
      </c>
      <c r="B634" s="3" t="s">
        <v>120</v>
      </c>
      <c r="C634" s="2" t="s">
        <v>282</v>
      </c>
      <c r="D634" s="2"/>
    </row>
    <row r="635" spans="1:4" ht="16.5" x14ac:dyDescent="0.25">
      <c r="A635" s="3" t="s">
        <v>119</v>
      </c>
      <c r="B635" s="3" t="s">
        <v>120</v>
      </c>
      <c r="C635" s="2" t="s">
        <v>284</v>
      </c>
      <c r="D635" s="2"/>
    </row>
    <row r="636" spans="1:4" ht="16.5" x14ac:dyDescent="0.25">
      <c r="A636" s="3" t="s">
        <v>119</v>
      </c>
      <c r="B636" s="3" t="s">
        <v>120</v>
      </c>
      <c r="C636" s="2" t="s">
        <v>287</v>
      </c>
      <c r="D636" s="2"/>
    </row>
    <row r="637" spans="1:4" ht="16.5" x14ac:dyDescent="0.25">
      <c r="A637" s="3" t="s">
        <v>119</v>
      </c>
      <c r="B637" s="3" t="s">
        <v>120</v>
      </c>
      <c r="C637" s="2" t="s">
        <v>283</v>
      </c>
      <c r="D637" s="2"/>
    </row>
    <row r="638" spans="1:4" ht="16.5" x14ac:dyDescent="0.25">
      <c r="A638" s="3" t="s">
        <v>119</v>
      </c>
      <c r="B638" s="3" t="s">
        <v>120</v>
      </c>
      <c r="C638" s="2" t="s">
        <v>285</v>
      </c>
      <c r="D638" s="2"/>
    </row>
    <row r="639" spans="1:4" ht="16.5" x14ac:dyDescent="0.25">
      <c r="A639" s="3" t="s">
        <v>119</v>
      </c>
      <c r="B639" s="3" t="s">
        <v>120</v>
      </c>
      <c r="C639" s="2" t="s">
        <v>281</v>
      </c>
      <c r="D639" s="2" t="str">
        <f>Table136[[#This Row],[QH]]</f>
        <v>Thành phố Sông Công</v>
      </c>
    </row>
    <row r="640" spans="1:4" ht="16.5" x14ac:dyDescent="0.25">
      <c r="A640" s="3" t="s">
        <v>119</v>
      </c>
      <c r="B640" s="3" t="s">
        <v>120</v>
      </c>
      <c r="C640" s="48" t="s">
        <v>940</v>
      </c>
      <c r="D640" s="48"/>
    </row>
    <row r="641" spans="1:4" ht="16.5" x14ac:dyDescent="0.25">
      <c r="A641" s="3" t="s">
        <v>119</v>
      </c>
      <c r="B641" s="3" t="s">
        <v>120</v>
      </c>
      <c r="C641" s="2" t="s">
        <v>280</v>
      </c>
      <c r="D641" s="2" t="str">
        <f>Table136[[#This Row],[QH]]</f>
        <v>Thành phố Thái Nguyên</v>
      </c>
    </row>
    <row r="642" spans="1:4" ht="132" x14ac:dyDescent="0.25">
      <c r="A642" s="3" t="s">
        <v>121</v>
      </c>
      <c r="B642" s="3" t="s">
        <v>122</v>
      </c>
      <c r="C642" s="61" t="s">
        <v>997</v>
      </c>
      <c r="D642" s="2"/>
    </row>
    <row r="643" spans="1:4" ht="115.5" x14ac:dyDescent="0.25">
      <c r="A643" s="3" t="s">
        <v>121</v>
      </c>
      <c r="B643" s="3" t="s">
        <v>122</v>
      </c>
      <c r="C643" s="62" t="s">
        <v>998</v>
      </c>
      <c r="D643" s="60"/>
    </row>
    <row r="644" spans="1:4" ht="82.5" x14ac:dyDescent="0.25">
      <c r="A644" s="3" t="s">
        <v>121</v>
      </c>
      <c r="B644" s="3" t="s">
        <v>122</v>
      </c>
      <c r="C644" s="61" t="s">
        <v>999</v>
      </c>
      <c r="D644" s="60"/>
    </row>
    <row r="645" spans="1:4" ht="16.5" x14ac:dyDescent="0.25">
      <c r="A645" s="3" t="s">
        <v>121</v>
      </c>
      <c r="B645" s="3" t="s">
        <v>122</v>
      </c>
      <c r="C645" s="2" t="s">
        <v>424</v>
      </c>
      <c r="D645" s="60"/>
    </row>
    <row r="646" spans="1:4" ht="16.5" x14ac:dyDescent="0.25">
      <c r="A646" s="3" t="s">
        <v>121</v>
      </c>
      <c r="B646" s="3" t="s">
        <v>122</v>
      </c>
      <c r="C646" s="2" t="s">
        <v>428</v>
      </c>
      <c r="D646" s="2"/>
    </row>
    <row r="647" spans="1:4" ht="16.5" x14ac:dyDescent="0.25">
      <c r="A647" s="3" t="s">
        <v>121</v>
      </c>
      <c r="B647" s="3" t="s">
        <v>122</v>
      </c>
      <c r="C647" s="2" t="s">
        <v>443</v>
      </c>
      <c r="D647" s="2"/>
    </row>
    <row r="648" spans="1:4" ht="16.5" x14ac:dyDescent="0.25">
      <c r="A648" s="3" t="s">
        <v>121</v>
      </c>
      <c r="B648" s="3" t="s">
        <v>122</v>
      </c>
      <c r="C648" s="2" t="s">
        <v>430</v>
      </c>
      <c r="D648" s="2"/>
    </row>
    <row r="649" spans="1:4" ht="16.5" x14ac:dyDescent="0.25">
      <c r="A649" s="3" t="s">
        <v>121</v>
      </c>
      <c r="B649" s="3" t="s">
        <v>122</v>
      </c>
      <c r="C649" s="2" t="s">
        <v>438</v>
      </c>
      <c r="D649" s="2"/>
    </row>
    <row r="650" spans="1:4" ht="16.5" x14ac:dyDescent="0.25">
      <c r="A650" s="3" t="s">
        <v>121</v>
      </c>
      <c r="B650" s="3" t="s">
        <v>122</v>
      </c>
      <c r="C650" s="2" t="s">
        <v>437</v>
      </c>
      <c r="D650" s="2"/>
    </row>
    <row r="651" spans="1:4" ht="16.5" x14ac:dyDescent="0.25">
      <c r="A651" s="3" t="s">
        <v>121</v>
      </c>
      <c r="B651" s="3" t="s">
        <v>122</v>
      </c>
      <c r="C651" s="2" t="s">
        <v>426</v>
      </c>
      <c r="D651" s="2"/>
    </row>
    <row r="652" spans="1:4" ht="16.5" x14ac:dyDescent="0.25">
      <c r="A652" s="3" t="s">
        <v>121</v>
      </c>
      <c r="B652" s="3" t="s">
        <v>122</v>
      </c>
      <c r="C652" s="2" t="s">
        <v>422</v>
      </c>
      <c r="D652" s="2"/>
    </row>
    <row r="653" spans="1:4" ht="16.5" x14ac:dyDescent="0.25">
      <c r="A653" s="3" t="s">
        <v>121</v>
      </c>
      <c r="B653" s="3" t="s">
        <v>122</v>
      </c>
      <c r="C653" s="2" t="s">
        <v>439</v>
      </c>
      <c r="D653" s="2"/>
    </row>
    <row r="654" spans="1:4" ht="16.5" x14ac:dyDescent="0.25">
      <c r="A654" s="3" t="s">
        <v>121</v>
      </c>
      <c r="B654" s="3" t="s">
        <v>122</v>
      </c>
      <c r="C654" s="2" t="s">
        <v>427</v>
      </c>
      <c r="D654" s="2"/>
    </row>
    <row r="655" spans="1:4" ht="16.5" x14ac:dyDescent="0.25">
      <c r="A655" s="3" t="s">
        <v>121</v>
      </c>
      <c r="B655" s="3" t="s">
        <v>122</v>
      </c>
      <c r="C655" s="2" t="s">
        <v>441</v>
      </c>
      <c r="D655" s="2"/>
    </row>
    <row r="656" spans="1:4" ht="16.5" x14ac:dyDescent="0.25">
      <c r="A656" s="3" t="s">
        <v>121</v>
      </c>
      <c r="B656" s="3" t="s">
        <v>122</v>
      </c>
      <c r="C656" s="2" t="s">
        <v>440</v>
      </c>
      <c r="D656" s="2"/>
    </row>
    <row r="657" spans="1:4" ht="16.5" x14ac:dyDescent="0.25">
      <c r="A657" s="3" t="s">
        <v>121</v>
      </c>
      <c r="B657" s="3" t="s">
        <v>122</v>
      </c>
      <c r="C657" s="2" t="s">
        <v>442</v>
      </c>
      <c r="D657" s="2"/>
    </row>
    <row r="658" spans="1:4" ht="16.5" x14ac:dyDescent="0.25">
      <c r="A658" s="3" t="s">
        <v>121</v>
      </c>
      <c r="B658" s="3" t="s">
        <v>122</v>
      </c>
      <c r="C658" s="2" t="s">
        <v>423</v>
      </c>
      <c r="D658" s="2"/>
    </row>
    <row r="659" spans="1:4" ht="16.5" x14ac:dyDescent="0.25">
      <c r="A659" s="3" t="s">
        <v>121</v>
      </c>
      <c r="B659" s="3" t="s">
        <v>122</v>
      </c>
      <c r="C659" s="2" t="s">
        <v>425</v>
      </c>
      <c r="D659" s="2"/>
    </row>
    <row r="660" spans="1:4" ht="16.5" x14ac:dyDescent="0.25">
      <c r="A660" s="3" t="s">
        <v>121</v>
      </c>
      <c r="B660" s="3" t="s">
        <v>122</v>
      </c>
      <c r="C660" s="2" t="s">
        <v>444</v>
      </c>
      <c r="D660" s="2"/>
    </row>
    <row r="661" spans="1:4" ht="16.5" x14ac:dyDescent="0.25">
      <c r="A661" s="3" t="s">
        <v>121</v>
      </c>
      <c r="B661" s="3" t="s">
        <v>122</v>
      </c>
      <c r="C661" s="2" t="s">
        <v>429</v>
      </c>
      <c r="D661" s="2"/>
    </row>
    <row r="662" spans="1:4" ht="16.5" x14ac:dyDescent="0.25">
      <c r="A662" s="3" t="s">
        <v>121</v>
      </c>
      <c r="B662" s="3" t="s">
        <v>122</v>
      </c>
      <c r="C662" s="2" t="s">
        <v>436</v>
      </c>
      <c r="D662" s="2"/>
    </row>
    <row r="663" spans="1:4" ht="16.5" x14ac:dyDescent="0.25">
      <c r="A663" s="3" t="s">
        <v>121</v>
      </c>
      <c r="B663" s="3" t="s">
        <v>122</v>
      </c>
      <c r="C663" s="2" t="s">
        <v>433</v>
      </c>
      <c r="D663" s="2"/>
    </row>
    <row r="664" spans="1:4" ht="16.5" x14ac:dyDescent="0.25">
      <c r="A664" s="3" t="s">
        <v>121</v>
      </c>
      <c r="B664" s="3" t="s">
        <v>122</v>
      </c>
      <c r="C664" s="2" t="s">
        <v>434</v>
      </c>
      <c r="D664" s="2"/>
    </row>
    <row r="665" spans="1:4" ht="16.5" x14ac:dyDescent="0.25">
      <c r="A665" s="3" t="s">
        <v>121</v>
      </c>
      <c r="B665" s="3" t="s">
        <v>122</v>
      </c>
      <c r="C665" s="2" t="s">
        <v>435</v>
      </c>
      <c r="D665" s="2"/>
    </row>
    <row r="666" spans="1:4" ht="16.5" x14ac:dyDescent="0.25">
      <c r="A666" s="3" t="s">
        <v>121</v>
      </c>
      <c r="B666" s="3" t="s">
        <v>122</v>
      </c>
      <c r="C666" s="2" t="s">
        <v>431</v>
      </c>
      <c r="D666" s="2"/>
    </row>
    <row r="667" spans="1:4" ht="16.5" x14ac:dyDescent="0.25">
      <c r="A667" s="3" t="s">
        <v>121</v>
      </c>
      <c r="B667" s="3" t="s">
        <v>122</v>
      </c>
      <c r="C667" s="2" t="s">
        <v>432</v>
      </c>
      <c r="D667" s="2"/>
    </row>
    <row r="668" spans="1:4" ht="16.5" x14ac:dyDescent="0.25">
      <c r="A668" s="3" t="s">
        <v>121</v>
      </c>
      <c r="B668" s="3" t="s">
        <v>122</v>
      </c>
      <c r="C668" s="2" t="s">
        <v>421</v>
      </c>
      <c r="D668" s="2" t="str">
        <f>Table136[[#This Row],[QH]]</f>
        <v>Thành phố Sầm Sơn</v>
      </c>
    </row>
    <row r="669" spans="1:4" ht="16.5" x14ac:dyDescent="0.25">
      <c r="A669" s="3" t="s">
        <v>121</v>
      </c>
      <c r="B669" s="3" t="s">
        <v>122</v>
      </c>
      <c r="C669" s="2" t="s">
        <v>419</v>
      </c>
      <c r="D669" s="2" t="str">
        <f>Table136[[#This Row],[QH]]</f>
        <v>Thành phố Thanh Hóa</v>
      </c>
    </row>
    <row r="670" spans="1:4" ht="16.5" x14ac:dyDescent="0.25">
      <c r="A670" s="3" t="s">
        <v>121</v>
      </c>
      <c r="B670" s="3" t="s">
        <v>122</v>
      </c>
      <c r="C670" s="2" t="s">
        <v>420</v>
      </c>
      <c r="D670" s="2"/>
    </row>
    <row r="671" spans="1:4" ht="16.5" x14ac:dyDescent="0.25">
      <c r="A671" s="3" t="s">
        <v>121</v>
      </c>
      <c r="B671" s="3" t="s">
        <v>122</v>
      </c>
      <c r="C671" s="48" t="s">
        <v>941</v>
      </c>
      <c r="D671" s="48"/>
    </row>
    <row r="672" spans="1:4" ht="33" x14ac:dyDescent="0.25">
      <c r="A672" s="3" t="s">
        <v>123</v>
      </c>
      <c r="B672" s="3" t="s">
        <v>124</v>
      </c>
      <c r="C672" s="2" t="s">
        <v>502</v>
      </c>
      <c r="D672" s="2"/>
    </row>
    <row r="673" spans="1:4" ht="33" x14ac:dyDescent="0.25">
      <c r="A673" s="3" t="s">
        <v>123</v>
      </c>
      <c r="B673" s="3" t="s">
        <v>124</v>
      </c>
      <c r="C673" s="2" t="s">
        <v>504</v>
      </c>
      <c r="D673" s="2"/>
    </row>
    <row r="674" spans="1:4" ht="33" x14ac:dyDescent="0.25">
      <c r="A674" s="3" t="s">
        <v>123</v>
      </c>
      <c r="B674" s="3" t="s">
        <v>124</v>
      </c>
      <c r="C674" s="2" t="s">
        <v>497</v>
      </c>
      <c r="D674" s="2"/>
    </row>
    <row r="675" spans="1:4" ht="33" x14ac:dyDescent="0.25">
      <c r="A675" s="3" t="s">
        <v>123</v>
      </c>
      <c r="B675" s="3" t="s">
        <v>124</v>
      </c>
      <c r="C675" s="2" t="s">
        <v>503</v>
      </c>
      <c r="D675" s="2"/>
    </row>
    <row r="676" spans="1:4" ht="33" x14ac:dyDescent="0.25">
      <c r="A676" s="3" t="s">
        <v>123</v>
      </c>
      <c r="B676" s="3" t="s">
        <v>124</v>
      </c>
      <c r="C676" s="2" t="s">
        <v>499</v>
      </c>
      <c r="D676" s="2"/>
    </row>
    <row r="677" spans="1:4" ht="33" x14ac:dyDescent="0.25">
      <c r="A677" s="3" t="s">
        <v>123</v>
      </c>
      <c r="B677" s="3" t="s">
        <v>124</v>
      </c>
      <c r="C677" s="2" t="s">
        <v>498</v>
      </c>
      <c r="D677" s="2"/>
    </row>
    <row r="678" spans="1:4" ht="33" x14ac:dyDescent="0.25">
      <c r="A678" s="3" t="s">
        <v>123</v>
      </c>
      <c r="B678" s="3" t="s">
        <v>124</v>
      </c>
      <c r="C678" s="2" t="s">
        <v>496</v>
      </c>
      <c r="D678" s="2" t="str">
        <f>Table136[[#This Row],[QH]]</f>
        <v>Thành phố Huế</v>
      </c>
    </row>
    <row r="679" spans="1:4" ht="33" x14ac:dyDescent="0.25">
      <c r="A679" s="3" t="s">
        <v>123</v>
      </c>
      <c r="B679" s="3" t="s">
        <v>124</v>
      </c>
      <c r="C679" s="2" t="s">
        <v>500</v>
      </c>
      <c r="D679" s="2"/>
    </row>
    <row r="680" spans="1:4" ht="33" x14ac:dyDescent="0.25">
      <c r="A680" s="3" t="s">
        <v>123</v>
      </c>
      <c r="B680" s="3" t="s">
        <v>124</v>
      </c>
      <c r="C680" s="2" t="s">
        <v>501</v>
      </c>
      <c r="D680" s="2"/>
    </row>
    <row r="681" spans="1:4" ht="16.5" x14ac:dyDescent="0.25">
      <c r="A681" s="3" t="s">
        <v>125</v>
      </c>
      <c r="B681" s="3" t="s">
        <v>126</v>
      </c>
      <c r="C681" s="2" t="s">
        <v>728</v>
      </c>
      <c r="D681" s="2"/>
    </row>
    <row r="682" spans="1:4" ht="16.5" x14ac:dyDescent="0.25">
      <c r="A682" s="3" t="s">
        <v>125</v>
      </c>
      <c r="B682" s="3" t="s">
        <v>126</v>
      </c>
      <c r="C682" s="2" t="s">
        <v>729</v>
      </c>
      <c r="D682" s="2"/>
    </row>
    <row r="683" spans="1:4" ht="16.5" x14ac:dyDescent="0.25">
      <c r="A683" s="3" t="s">
        <v>125</v>
      </c>
      <c r="B683" s="3" t="s">
        <v>126</v>
      </c>
      <c r="C683" s="2" t="s">
        <v>660</v>
      </c>
      <c r="D683" s="2"/>
    </row>
    <row r="684" spans="1:4" ht="16.5" x14ac:dyDescent="0.25">
      <c r="A684" s="3" t="s">
        <v>125</v>
      </c>
      <c r="B684" s="3" t="s">
        <v>126</v>
      </c>
      <c r="C684" s="2" t="s">
        <v>730</v>
      </c>
      <c r="D684" s="2"/>
    </row>
    <row r="685" spans="1:4" ht="16.5" x14ac:dyDescent="0.25">
      <c r="A685" s="3" t="s">
        <v>125</v>
      </c>
      <c r="B685" s="3" t="s">
        <v>126</v>
      </c>
      <c r="C685" s="2" t="s">
        <v>732</v>
      </c>
      <c r="D685" s="2"/>
    </row>
    <row r="686" spans="1:4" ht="16.5" x14ac:dyDescent="0.25">
      <c r="A686" s="3" t="s">
        <v>125</v>
      </c>
      <c r="B686" s="3" t="s">
        <v>126</v>
      </c>
      <c r="C686" s="2" t="s">
        <v>731</v>
      </c>
      <c r="D686" s="2"/>
    </row>
    <row r="687" spans="1:4" ht="16.5" x14ac:dyDescent="0.25">
      <c r="A687" s="3" t="s">
        <v>125</v>
      </c>
      <c r="B687" s="3" t="s">
        <v>126</v>
      </c>
      <c r="C687" s="2" t="s">
        <v>733</v>
      </c>
      <c r="D687" s="2"/>
    </row>
    <row r="688" spans="1:4" ht="16.5" x14ac:dyDescent="0.25">
      <c r="A688" s="3" t="s">
        <v>125</v>
      </c>
      <c r="B688" s="3" t="s">
        <v>126</v>
      </c>
      <c r="C688" s="2" t="s">
        <v>727</v>
      </c>
      <c r="D688" s="2"/>
    </row>
    <row r="689" spans="1:4" ht="16.5" x14ac:dyDescent="0.25">
      <c r="A689" s="3" t="s">
        <v>125</v>
      </c>
      <c r="B689" s="3" t="s">
        <v>126</v>
      </c>
      <c r="C689" s="2" t="s">
        <v>724</v>
      </c>
      <c r="D689" s="2" t="str">
        <f>Table136[[#This Row],[QH]]</f>
        <v>Thành phố Mỹ Tho</v>
      </c>
    </row>
    <row r="690" spans="1:4" ht="16.5" x14ac:dyDescent="0.25">
      <c r="A690" s="3" t="s">
        <v>125</v>
      </c>
      <c r="B690" s="3" t="s">
        <v>126</v>
      </c>
      <c r="C690" s="2" t="s">
        <v>726</v>
      </c>
      <c r="D690" s="2"/>
    </row>
    <row r="691" spans="1:4" ht="16.5" x14ac:dyDescent="0.25">
      <c r="A691" s="3" t="s">
        <v>125</v>
      </c>
      <c r="B691" s="3" t="s">
        <v>126</v>
      </c>
      <c r="C691" s="2" t="s">
        <v>725</v>
      </c>
      <c r="D691" s="2"/>
    </row>
    <row r="692" spans="1:4" ht="16.5" x14ac:dyDescent="0.25">
      <c r="A692" s="3" t="s">
        <v>127</v>
      </c>
      <c r="B692" s="3" t="s">
        <v>128</v>
      </c>
      <c r="C692" s="2" t="s">
        <v>743</v>
      </c>
      <c r="D692" s="2"/>
    </row>
    <row r="693" spans="1:4" ht="16.5" x14ac:dyDescent="0.25">
      <c r="A693" s="3" t="s">
        <v>127</v>
      </c>
      <c r="B693" s="3" t="s">
        <v>128</v>
      </c>
      <c r="C693" s="2" t="s">
        <v>744</v>
      </c>
      <c r="D693" s="2"/>
    </row>
    <row r="694" spans="1:4" ht="16.5" x14ac:dyDescent="0.25">
      <c r="A694" s="3" t="s">
        <v>127</v>
      </c>
      <c r="B694" s="3" t="s">
        <v>128</v>
      </c>
      <c r="C694" s="2" t="s">
        <v>746</v>
      </c>
      <c r="D694" s="2"/>
    </row>
    <row r="695" spans="1:4" ht="16.5" x14ac:dyDescent="0.25">
      <c r="A695" s="3" t="s">
        <v>127</v>
      </c>
      <c r="B695" s="3" t="s">
        <v>128</v>
      </c>
      <c r="C695" s="2" t="s">
        <v>660</v>
      </c>
      <c r="D695" s="2"/>
    </row>
    <row r="696" spans="1:4" ht="16.5" x14ac:dyDescent="0.25">
      <c r="A696" s="3" t="s">
        <v>127</v>
      </c>
      <c r="B696" s="3" t="s">
        <v>128</v>
      </c>
      <c r="C696" s="2" t="s">
        <v>748</v>
      </c>
      <c r="D696" s="2"/>
    </row>
    <row r="697" spans="1:4" ht="16.5" x14ac:dyDescent="0.25">
      <c r="A697" s="3" t="s">
        <v>127</v>
      </c>
      <c r="B697" s="3" t="s">
        <v>128</v>
      </c>
      <c r="C697" s="2" t="s">
        <v>745</v>
      </c>
      <c r="D697" s="2"/>
    </row>
    <row r="698" spans="1:4" ht="16.5" x14ac:dyDescent="0.25">
      <c r="A698" s="3" t="s">
        <v>127</v>
      </c>
      <c r="B698" s="3" t="s">
        <v>128</v>
      </c>
      <c r="C698" s="2" t="s">
        <v>747</v>
      </c>
      <c r="D698" s="2"/>
    </row>
    <row r="699" spans="1:4" ht="16.5" x14ac:dyDescent="0.25">
      <c r="A699" s="3" t="s">
        <v>127</v>
      </c>
      <c r="B699" s="3" t="s">
        <v>128</v>
      </c>
      <c r="C699" s="2" t="s">
        <v>742</v>
      </c>
      <c r="D699" s="2" t="str">
        <f>Table136[[#This Row],[QH]]</f>
        <v>Thành phố Trà Vinh</v>
      </c>
    </row>
    <row r="700" spans="1:4" ht="16.5" x14ac:dyDescent="0.25">
      <c r="A700" s="3" t="s">
        <v>127</v>
      </c>
      <c r="B700" s="3" t="s">
        <v>128</v>
      </c>
      <c r="C700" s="2" t="s">
        <v>749</v>
      </c>
      <c r="D700" s="2"/>
    </row>
    <row r="701" spans="1:4" ht="16.5" x14ac:dyDescent="0.25">
      <c r="A701" s="3" t="s">
        <v>129</v>
      </c>
      <c r="B701" s="3" t="s">
        <v>130</v>
      </c>
      <c r="C701" s="2" t="s">
        <v>219</v>
      </c>
      <c r="D701" s="2"/>
    </row>
    <row r="702" spans="1:4" ht="16.5" x14ac:dyDescent="0.25">
      <c r="A702" s="3" t="s">
        <v>129</v>
      </c>
      <c r="B702" s="3" t="s">
        <v>130</v>
      </c>
      <c r="C702" s="2" t="s">
        <v>220</v>
      </c>
      <c r="D702" s="2"/>
    </row>
    <row r="703" spans="1:4" ht="16.5" x14ac:dyDescent="0.25">
      <c r="A703" s="3" t="s">
        <v>129</v>
      </c>
      <c r="B703" s="3" t="s">
        <v>130</v>
      </c>
      <c r="C703" s="2" t="s">
        <v>217</v>
      </c>
      <c r="D703" s="2"/>
    </row>
    <row r="704" spans="1:4" ht="16.5" x14ac:dyDescent="0.25">
      <c r="A704" s="3" t="s">
        <v>129</v>
      </c>
      <c r="B704" s="3" t="s">
        <v>130</v>
      </c>
      <c r="C704" s="2" t="s">
        <v>218</v>
      </c>
      <c r="D704" s="2"/>
    </row>
    <row r="705" spans="1:4" ht="16.5" x14ac:dyDescent="0.25">
      <c r="A705" s="3" t="s">
        <v>129</v>
      </c>
      <c r="B705" s="3" t="s">
        <v>130</v>
      </c>
      <c r="C705" s="2" t="s">
        <v>222</v>
      </c>
      <c r="D705" s="2"/>
    </row>
    <row r="706" spans="1:4" ht="16.5" x14ac:dyDescent="0.25">
      <c r="A706" s="3" t="s">
        <v>129</v>
      </c>
      <c r="B706" s="3" t="s">
        <v>130</v>
      </c>
      <c r="C706" s="2" t="s">
        <v>221</v>
      </c>
      <c r="D706" s="2"/>
    </row>
    <row r="707" spans="1:4" ht="16.5" x14ac:dyDescent="0.25">
      <c r="A707" s="3" t="s">
        <v>129</v>
      </c>
      <c r="B707" s="3" t="s">
        <v>130</v>
      </c>
      <c r="C707" s="2" t="s">
        <v>216</v>
      </c>
      <c r="D707" s="2" t="s">
        <v>216</v>
      </c>
    </row>
    <row r="708" spans="1:4" ht="16.5" x14ac:dyDescent="0.25">
      <c r="A708" s="3" t="s">
        <v>131</v>
      </c>
      <c r="B708" s="3" t="s">
        <v>132</v>
      </c>
      <c r="C708" s="2" t="s">
        <v>753</v>
      </c>
      <c r="D708" s="2"/>
    </row>
    <row r="709" spans="1:4" ht="16.5" x14ac:dyDescent="0.25">
      <c r="A709" s="3" t="s">
        <v>131</v>
      </c>
      <c r="B709" s="3" t="s">
        <v>132</v>
      </c>
      <c r="C709" s="2" t="s">
        <v>757</v>
      </c>
      <c r="D709" s="2"/>
    </row>
    <row r="710" spans="1:4" ht="16.5" x14ac:dyDescent="0.25">
      <c r="A710" s="3" t="s">
        <v>131</v>
      </c>
      <c r="B710" s="3" t="s">
        <v>132</v>
      </c>
      <c r="C710" s="2" t="s">
        <v>751</v>
      </c>
      <c r="D710" s="2"/>
    </row>
    <row r="711" spans="1:4" ht="16.5" x14ac:dyDescent="0.25">
      <c r="A711" s="3" t="s">
        <v>131</v>
      </c>
      <c r="B711" s="3" t="s">
        <v>132</v>
      </c>
      <c r="C711" s="2" t="s">
        <v>752</v>
      </c>
      <c r="D711" s="2"/>
    </row>
    <row r="712" spans="1:4" ht="16.5" x14ac:dyDescent="0.25">
      <c r="A712" s="3" t="s">
        <v>131</v>
      </c>
      <c r="B712" s="3" t="s">
        <v>132</v>
      </c>
      <c r="C712" s="2" t="s">
        <v>754</v>
      </c>
      <c r="D712" s="2"/>
    </row>
    <row r="713" spans="1:4" ht="16.5" x14ac:dyDescent="0.25">
      <c r="A713" s="3" t="s">
        <v>131</v>
      </c>
      <c r="B713" s="3" t="s">
        <v>132</v>
      </c>
      <c r="C713" s="2" t="s">
        <v>756</v>
      </c>
      <c r="D713" s="2"/>
    </row>
    <row r="714" spans="1:4" ht="16.5" x14ac:dyDescent="0.25">
      <c r="A714" s="3" t="s">
        <v>131</v>
      </c>
      <c r="B714" s="3" t="s">
        <v>132</v>
      </c>
      <c r="C714" s="2" t="s">
        <v>750</v>
      </c>
      <c r="D714" s="2" t="str">
        <f>Table136[[#This Row],[QH]]</f>
        <v>Thành phố Vĩnh Long</v>
      </c>
    </row>
    <row r="715" spans="1:4" ht="16.5" x14ac:dyDescent="0.25">
      <c r="A715" s="3" t="s">
        <v>131</v>
      </c>
      <c r="B715" s="3" t="s">
        <v>132</v>
      </c>
      <c r="C715" s="2" t="s">
        <v>755</v>
      </c>
      <c r="D715" s="2"/>
    </row>
    <row r="716" spans="1:4" ht="16.5" x14ac:dyDescent="0.25">
      <c r="A716" s="3" t="s">
        <v>133</v>
      </c>
      <c r="B716" s="3" t="s">
        <v>134</v>
      </c>
      <c r="C716" s="2" t="s">
        <v>340</v>
      </c>
      <c r="D716" s="2"/>
    </row>
    <row r="717" spans="1:4" ht="16.5" x14ac:dyDescent="0.25">
      <c r="A717" s="3" t="s">
        <v>133</v>
      </c>
      <c r="B717" s="3" t="s">
        <v>134</v>
      </c>
      <c r="C717" s="2" t="s">
        <v>337</v>
      </c>
      <c r="D717" s="2"/>
    </row>
    <row r="718" spans="1:4" ht="16.5" x14ac:dyDescent="0.25">
      <c r="A718" s="3" t="s">
        <v>133</v>
      </c>
      <c r="B718" s="3" t="s">
        <v>134</v>
      </c>
      <c r="C718" s="2" t="s">
        <v>343</v>
      </c>
      <c r="D718" s="2"/>
    </row>
    <row r="719" spans="1:4" ht="16.5" x14ac:dyDescent="0.25">
      <c r="A719" s="3" t="s">
        <v>133</v>
      </c>
      <c r="B719" s="3" t="s">
        <v>134</v>
      </c>
      <c r="C719" s="2" t="s">
        <v>339</v>
      </c>
      <c r="D719" s="2"/>
    </row>
    <row r="720" spans="1:4" ht="16.5" x14ac:dyDescent="0.25">
      <c r="A720" s="3" t="s">
        <v>133</v>
      </c>
      <c r="B720" s="3" t="s">
        <v>134</v>
      </c>
      <c r="C720" s="2" t="s">
        <v>338</v>
      </c>
      <c r="D720" s="2"/>
    </row>
    <row r="721" spans="1:4" ht="16.5" x14ac:dyDescent="0.25">
      <c r="A721" s="3" t="s">
        <v>133</v>
      </c>
      <c r="B721" s="3" t="s">
        <v>134</v>
      </c>
      <c r="C721" s="2" t="s">
        <v>342</v>
      </c>
      <c r="D721" s="2"/>
    </row>
    <row r="722" spans="1:4" ht="16.5" x14ac:dyDescent="0.25">
      <c r="A722" s="3" t="s">
        <v>133</v>
      </c>
      <c r="B722" s="3" t="s">
        <v>134</v>
      </c>
      <c r="C722" s="2" t="s">
        <v>341</v>
      </c>
      <c r="D722" s="2"/>
    </row>
    <row r="723" spans="1:4" ht="16.5" x14ac:dyDescent="0.25">
      <c r="A723" s="3" t="s">
        <v>133</v>
      </c>
      <c r="B723" s="3" t="s">
        <v>134</v>
      </c>
      <c r="C723" s="2" t="s">
        <v>336</v>
      </c>
      <c r="D723" s="2" t="str">
        <f>Table136[[#This Row],[QH]]</f>
        <v>Thành phố Phúc Yên</v>
      </c>
    </row>
    <row r="724" spans="1:4" ht="16.5" x14ac:dyDescent="0.25">
      <c r="A724" s="3" t="s">
        <v>133</v>
      </c>
      <c r="B724" s="3" t="s">
        <v>134</v>
      </c>
      <c r="C724" s="2" t="s">
        <v>335</v>
      </c>
      <c r="D724" s="2" t="str">
        <f>Table136[[#This Row],[QH]]</f>
        <v>Thành phố Vĩnh Yên</v>
      </c>
    </row>
    <row r="725" spans="1:4" ht="16.5" x14ac:dyDescent="0.25">
      <c r="A725" s="3" t="s">
        <v>135</v>
      </c>
      <c r="B725" s="3" t="s">
        <v>136</v>
      </c>
      <c r="C725" s="2" t="s">
        <v>263</v>
      </c>
      <c r="D725" s="2"/>
    </row>
    <row r="726" spans="1:4" ht="16.5" x14ac:dyDescent="0.25">
      <c r="A726" s="3" t="s">
        <v>135</v>
      </c>
      <c r="B726" s="3" t="s">
        <v>136</v>
      </c>
      <c r="C726" s="2" t="s">
        <v>1001</v>
      </c>
      <c r="D726" s="2"/>
    </row>
    <row r="727" spans="1:4" ht="16.5" x14ac:dyDescent="0.25">
      <c r="A727" s="3" t="s">
        <v>135</v>
      </c>
      <c r="B727" s="3" t="s">
        <v>136</v>
      </c>
      <c r="C727" s="2" t="s">
        <v>266</v>
      </c>
      <c r="D727" s="2"/>
    </row>
    <row r="728" spans="1:4" ht="16.5" x14ac:dyDescent="0.25">
      <c r="A728" s="3" t="s">
        <v>135</v>
      </c>
      <c r="B728" s="3" t="s">
        <v>136</v>
      </c>
      <c r="C728" s="2" t="s">
        <v>265</v>
      </c>
      <c r="D728" s="2"/>
    </row>
    <row r="729" spans="1:4" ht="16.5" x14ac:dyDescent="0.25">
      <c r="A729" s="3" t="s">
        <v>135</v>
      </c>
      <c r="B729" s="3" t="s">
        <v>136</v>
      </c>
      <c r="C729" s="2" t="s">
        <v>267</v>
      </c>
      <c r="D729" s="2"/>
    </row>
    <row r="730" spans="1:4" ht="16.5" x14ac:dyDescent="0.25">
      <c r="A730" s="3" t="s">
        <v>135</v>
      </c>
      <c r="B730" s="3" t="s">
        <v>136</v>
      </c>
      <c r="C730" s="2" t="s">
        <v>264</v>
      </c>
      <c r="D730" s="2"/>
    </row>
    <row r="731" spans="1:4" ht="16.5" x14ac:dyDescent="0.25">
      <c r="A731" s="3" t="s">
        <v>135</v>
      </c>
      <c r="B731" s="3" t="s">
        <v>136</v>
      </c>
      <c r="C731" s="2" t="s">
        <v>268</v>
      </c>
      <c r="D731" s="2"/>
    </row>
    <row r="732" spans="1:4" ht="16.5" x14ac:dyDescent="0.25">
      <c r="A732" s="3" t="s">
        <v>135</v>
      </c>
      <c r="B732" s="3" t="s">
        <v>136</v>
      </c>
      <c r="C732" s="2" t="s">
        <v>261</v>
      </c>
      <c r="D732" s="2" t="s">
        <v>261</v>
      </c>
    </row>
    <row r="733" spans="1:4" ht="16.5" x14ac:dyDescent="0.25">
      <c r="A733" s="5" t="s">
        <v>135</v>
      </c>
      <c r="B733" s="5" t="s">
        <v>136</v>
      </c>
      <c r="C733" s="6" t="s">
        <v>262</v>
      </c>
      <c r="D733" s="6"/>
    </row>
    <row r="734" spans="1:4" ht="16.5" x14ac:dyDescent="0.25">
      <c r="A734" s="18"/>
      <c r="B734" s="18"/>
      <c r="C734" s="19"/>
      <c r="D734" s="20"/>
    </row>
  </sheetData>
  <phoneticPr fontId="23"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917</v>
      </c>
    </row>
    <row r="4" spans="1:16" ht="24.6" customHeight="1" x14ac:dyDescent="0.3">
      <c r="A4" s="59" t="s">
        <v>8</v>
      </c>
      <c r="B4" s="59" t="s">
        <v>9</v>
      </c>
      <c r="C4" s="59" t="s">
        <v>942</v>
      </c>
      <c r="D4" s="59"/>
      <c r="E4" s="240" t="s">
        <v>918</v>
      </c>
      <c r="F4" s="240"/>
      <c r="G4" s="240"/>
      <c r="H4" s="240"/>
      <c r="I4" s="240"/>
      <c r="J4" s="240"/>
      <c r="K4" s="240"/>
      <c r="L4" s="240"/>
      <c r="M4" s="240"/>
      <c r="N4" s="240"/>
      <c r="O4" s="240"/>
      <c r="P4" s="240"/>
    </row>
    <row r="5" spans="1:16" x14ac:dyDescent="0.3">
      <c r="A5" s="57">
        <v>1</v>
      </c>
      <c r="B5" s="57" t="s">
        <v>843</v>
      </c>
      <c r="C5" s="58" t="s">
        <v>919</v>
      </c>
      <c r="D5" s="58"/>
      <c r="E5" s="58"/>
      <c r="F5" s="58"/>
      <c r="G5" s="58"/>
      <c r="H5" s="58"/>
      <c r="I5" s="58"/>
      <c r="J5" s="58"/>
      <c r="K5" s="58"/>
      <c r="L5" s="58"/>
      <c r="M5" s="58"/>
      <c r="N5" s="58"/>
      <c r="O5" s="58"/>
      <c r="P5" s="58"/>
    </row>
    <row r="6" spans="1:16" x14ac:dyDescent="0.3">
      <c r="A6" s="52">
        <v>1</v>
      </c>
      <c r="B6" s="52" t="s">
        <v>843</v>
      </c>
      <c r="C6" s="53" t="s">
        <v>920</v>
      </c>
      <c r="D6" s="53"/>
      <c r="E6" s="53"/>
      <c r="F6" s="53"/>
      <c r="G6" s="53"/>
      <c r="H6" s="53"/>
      <c r="I6" s="53"/>
      <c r="J6" s="53"/>
      <c r="K6" s="53"/>
      <c r="L6" s="53"/>
      <c r="M6" s="53"/>
      <c r="N6" s="53"/>
      <c r="O6" s="53"/>
      <c r="P6" s="53"/>
    </row>
    <row r="7" spans="1:16" x14ac:dyDescent="0.3">
      <c r="A7" s="52">
        <v>1</v>
      </c>
      <c r="B7" s="52" t="s">
        <v>843</v>
      </c>
      <c r="C7" s="53" t="s">
        <v>921</v>
      </c>
      <c r="D7" s="53"/>
      <c r="E7" s="53"/>
      <c r="F7" s="53"/>
      <c r="G7" s="53"/>
      <c r="H7" s="53"/>
      <c r="I7" s="53"/>
      <c r="J7" s="53"/>
      <c r="K7" s="53"/>
      <c r="L7" s="53"/>
      <c r="M7" s="53"/>
      <c r="N7" s="53"/>
      <c r="O7" s="53"/>
      <c r="P7" s="53"/>
    </row>
    <row r="8" spans="1:16" x14ac:dyDescent="0.3">
      <c r="A8" s="52">
        <v>1</v>
      </c>
      <c r="B8" s="52" t="s">
        <v>843</v>
      </c>
      <c r="C8" s="53" t="s">
        <v>943</v>
      </c>
      <c r="D8" s="53"/>
      <c r="E8" s="53"/>
      <c r="F8" s="53"/>
      <c r="G8" s="53"/>
      <c r="H8" s="53"/>
      <c r="I8" s="53"/>
      <c r="J8" s="53"/>
      <c r="K8" s="53"/>
      <c r="L8" s="53"/>
      <c r="M8" s="53"/>
      <c r="N8" s="53"/>
      <c r="O8" s="53"/>
      <c r="P8" s="53"/>
    </row>
    <row r="9" spans="1:16" x14ac:dyDescent="0.3">
      <c r="A9" s="52">
        <v>1</v>
      </c>
      <c r="B9" s="52" t="s">
        <v>843</v>
      </c>
      <c r="C9" s="53" t="s">
        <v>944</v>
      </c>
      <c r="D9" s="53"/>
      <c r="E9" s="53"/>
      <c r="F9" s="53"/>
      <c r="G9" s="53"/>
      <c r="H9" s="53"/>
      <c r="I9" s="53"/>
      <c r="J9" s="53"/>
      <c r="K9" s="53"/>
      <c r="L9" s="53"/>
      <c r="M9" s="53"/>
      <c r="N9" s="53"/>
      <c r="O9" s="53"/>
      <c r="P9" s="53"/>
    </row>
    <row r="10" spans="1:16" x14ac:dyDescent="0.3">
      <c r="A10" s="52">
        <v>1</v>
      </c>
      <c r="B10" s="52" t="s">
        <v>843</v>
      </c>
      <c r="C10" s="53" t="s">
        <v>945</v>
      </c>
      <c r="D10" s="53"/>
      <c r="E10" s="53"/>
      <c r="F10" s="53"/>
      <c r="G10" s="53"/>
      <c r="H10" s="53"/>
      <c r="I10" s="53"/>
      <c r="J10" s="53"/>
      <c r="K10" s="53"/>
      <c r="L10" s="53"/>
      <c r="M10" s="53"/>
      <c r="N10" s="53"/>
      <c r="O10" s="53"/>
      <c r="P10" s="53"/>
    </row>
    <row r="11" spans="1:16" x14ac:dyDescent="0.3">
      <c r="A11" s="52">
        <v>1</v>
      </c>
      <c r="B11" s="52" t="s">
        <v>843</v>
      </c>
      <c r="C11" s="53" t="s">
        <v>946</v>
      </c>
      <c r="D11" s="53"/>
      <c r="E11" s="53"/>
      <c r="F11" s="53"/>
      <c r="G11" s="53"/>
      <c r="H11" s="53"/>
      <c r="I11" s="53"/>
      <c r="J11" s="53"/>
      <c r="K11" s="53"/>
      <c r="L11" s="53"/>
      <c r="M11" s="53"/>
      <c r="N11" s="53"/>
      <c r="O11" s="53"/>
      <c r="P11" s="53"/>
    </row>
    <row r="12" spans="1:16" x14ac:dyDescent="0.3">
      <c r="A12" s="52">
        <v>1</v>
      </c>
      <c r="B12" s="52" t="s">
        <v>843</v>
      </c>
      <c r="C12" s="53"/>
      <c r="D12" s="53"/>
      <c r="E12" s="53"/>
      <c r="F12" s="53"/>
      <c r="G12" s="53"/>
      <c r="H12" s="53"/>
      <c r="I12" s="53"/>
      <c r="J12" s="53"/>
      <c r="K12" s="53"/>
      <c r="L12" s="53"/>
      <c r="M12" s="53"/>
      <c r="N12" s="53"/>
      <c r="O12" s="53"/>
      <c r="P12" s="53"/>
    </row>
    <row r="13" spans="1:16" x14ac:dyDescent="0.3">
      <c r="A13" s="52">
        <v>1</v>
      </c>
      <c r="B13" s="52" t="s">
        <v>843</v>
      </c>
      <c r="C13" s="53"/>
      <c r="D13" s="53"/>
      <c r="E13" s="53"/>
      <c r="F13" s="53"/>
      <c r="G13" s="53"/>
      <c r="H13" s="53"/>
      <c r="I13" s="53"/>
      <c r="J13" s="53"/>
      <c r="K13" s="53"/>
      <c r="L13" s="53"/>
      <c r="M13" s="53"/>
      <c r="N13" s="53"/>
      <c r="O13" s="53"/>
      <c r="P13" s="53"/>
    </row>
    <row r="14" spans="1:16" ht="243.75" x14ac:dyDescent="0.3">
      <c r="A14" s="52">
        <v>2</v>
      </c>
      <c r="B14" s="52" t="s">
        <v>886</v>
      </c>
      <c r="C14" s="53" t="s">
        <v>919</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176</v>
      </c>
      <c r="F14" s="53" t="s">
        <v>185</v>
      </c>
      <c r="G14" s="53" t="s">
        <v>179</v>
      </c>
      <c r="H14" s="53" t="s">
        <v>178</v>
      </c>
      <c r="I14" s="53" t="s">
        <v>182</v>
      </c>
      <c r="J14" s="53" t="s">
        <v>173</v>
      </c>
      <c r="K14" s="53" t="s">
        <v>177</v>
      </c>
      <c r="L14" s="53" t="s">
        <v>186</v>
      </c>
      <c r="M14" s="53" t="s">
        <v>180</v>
      </c>
      <c r="N14" s="53" t="s">
        <v>172</v>
      </c>
      <c r="O14" s="53"/>
      <c r="P14" s="53"/>
    </row>
    <row r="15" spans="1:16" ht="243.75" x14ac:dyDescent="0.3">
      <c r="A15" s="52">
        <v>2</v>
      </c>
      <c r="B15" s="52" t="s">
        <v>886</v>
      </c>
      <c r="C15" s="53" t="s">
        <v>920</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169</v>
      </c>
      <c r="F15" s="53" t="s">
        <v>170</v>
      </c>
      <c r="G15" s="53" t="s">
        <v>174</v>
      </c>
      <c r="H15" s="53" t="s">
        <v>168</v>
      </c>
      <c r="I15" s="53" t="s">
        <v>188</v>
      </c>
      <c r="J15" s="53" t="s">
        <v>181</v>
      </c>
      <c r="K15" s="53" t="s">
        <v>184</v>
      </c>
      <c r="L15" s="53" t="s">
        <v>183</v>
      </c>
      <c r="M15" s="53" t="s">
        <v>187</v>
      </c>
      <c r="N15" s="53" t="s">
        <v>171</v>
      </c>
      <c r="O15" s="53"/>
      <c r="P15" s="53"/>
    </row>
    <row r="16" spans="1:16" ht="243.75" x14ac:dyDescent="0.3">
      <c r="A16" s="52">
        <v>2</v>
      </c>
      <c r="B16" s="52" t="s">
        <v>886</v>
      </c>
      <c r="C16" s="53" t="s">
        <v>921</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159</v>
      </c>
      <c r="F16" s="53" t="s">
        <v>163</v>
      </c>
      <c r="G16" s="53" t="s">
        <v>165</v>
      </c>
      <c r="H16" s="53" t="s">
        <v>164</v>
      </c>
      <c r="I16" s="53" t="s">
        <v>160</v>
      </c>
      <c r="J16" s="53" t="s">
        <v>162</v>
      </c>
      <c r="K16" s="53" t="s">
        <v>161</v>
      </c>
      <c r="L16" s="53" t="s">
        <v>167</v>
      </c>
      <c r="M16" s="53" t="s">
        <v>166</v>
      </c>
      <c r="N16" s="53" t="s">
        <v>175</v>
      </c>
      <c r="O16" s="53"/>
      <c r="P16" s="53"/>
    </row>
    <row r="17" spans="1:16" ht="168.75" x14ac:dyDescent="0.3">
      <c r="A17" s="52">
        <v>3</v>
      </c>
      <c r="B17" s="52" t="s">
        <v>887</v>
      </c>
      <c r="C17" s="53" t="s">
        <v>919</v>
      </c>
      <c r="D17" s="53" t="str">
        <f>CONCATENATE(E17,", ",F17,", ",G17,", ",H17,", ",I17,", ",J17,", ",K17)</f>
        <v>Quận Kiến An, Quận Lê Chân, Quận Hồng Bàng, Quận Ngô Quyền, Quận Hải An, Quận Dương Kinh, Huyện An Dương</v>
      </c>
      <c r="E17" s="50" t="s">
        <v>367</v>
      </c>
      <c r="F17" s="50" t="s">
        <v>365</v>
      </c>
      <c r="G17" s="50" t="s">
        <v>363</v>
      </c>
      <c r="H17" s="50" t="s">
        <v>364</v>
      </c>
      <c r="I17" s="50" t="s">
        <v>366</v>
      </c>
      <c r="J17" s="50" t="s">
        <v>369</v>
      </c>
      <c r="K17" s="50" t="s">
        <v>371</v>
      </c>
      <c r="L17" s="53"/>
      <c r="M17" s="53"/>
      <c r="N17" s="53"/>
      <c r="O17" s="53"/>
      <c r="P17" s="53"/>
    </row>
    <row r="18" spans="1:16" ht="168.75" x14ac:dyDescent="0.3">
      <c r="A18" s="52">
        <v>3</v>
      </c>
      <c r="B18" s="52" t="s">
        <v>887</v>
      </c>
      <c r="C18" s="53" t="s">
        <v>920</v>
      </c>
      <c r="D18" s="53" t="str">
        <f>CONCATENATE(E18,", ",F18,", ",G18,", ",H18,", ",I18,", ",J18,", ",K18)</f>
        <v>Huyện Thuỷ Nguyên, Quận Đồ Sơn, Huyện Kiến Thuỵ, Huyện An Lão, Huyện Tiên Lãng, Huyện Vĩnh Bảo, Huyện Cát Hải</v>
      </c>
      <c r="E18" s="50" t="s">
        <v>370</v>
      </c>
      <c r="F18" s="50" t="s">
        <v>368</v>
      </c>
      <c r="G18" s="50" t="s">
        <v>373</v>
      </c>
      <c r="H18" s="50" t="s">
        <v>372</v>
      </c>
      <c r="I18" s="50" t="s">
        <v>374</v>
      </c>
      <c r="J18" s="50" t="s">
        <v>375</v>
      </c>
      <c r="K18" s="50" t="s">
        <v>376</v>
      </c>
      <c r="L18" s="53"/>
      <c r="M18" s="53"/>
      <c r="N18" s="53"/>
      <c r="O18" s="53"/>
      <c r="P18" s="53"/>
    </row>
    <row r="19" spans="1:16" ht="93.75" x14ac:dyDescent="0.3">
      <c r="A19" s="52">
        <v>4</v>
      </c>
      <c r="B19" s="52" t="s">
        <v>846</v>
      </c>
      <c r="C19" s="53" t="s">
        <v>919</v>
      </c>
      <c r="D19" s="53" t="str">
        <f>CONCATENATE(E19,", ",F19,", ",G19,", ",H19)</f>
        <v>Thành phố Nam Định, Huyện Vụ Bản, Huyện Ý Yên, Huyện Mỹ Lộc</v>
      </c>
      <c r="E19" s="50" t="s">
        <v>401</v>
      </c>
      <c r="F19" s="50" t="s">
        <v>403</v>
      </c>
      <c r="G19" s="50" t="s">
        <v>404</v>
      </c>
      <c r="H19" s="50" t="s">
        <v>402</v>
      </c>
      <c r="I19" s="50"/>
      <c r="J19" s="50"/>
      <c r="K19" s="50"/>
      <c r="L19" s="50"/>
      <c r="M19" s="53"/>
      <c r="N19" s="53"/>
      <c r="O19" s="53"/>
      <c r="P19" s="53"/>
    </row>
    <row r="20" spans="1:16" ht="112.5" x14ac:dyDescent="0.3">
      <c r="A20" s="52">
        <v>4</v>
      </c>
      <c r="B20" s="52" t="s">
        <v>846</v>
      </c>
      <c r="C20" s="53" t="s">
        <v>920</v>
      </c>
      <c r="D20" s="53" t="str">
        <f>CONCATENATE(E20,", ",F20,", ",G20,", ",H20)</f>
        <v>Huyện Nghĩa Hưng, Huyện Nam Trực, Huyện Trực Ninh, Huyện Xuân Trường</v>
      </c>
      <c r="E20" s="50" t="s">
        <v>405</v>
      </c>
      <c r="F20" s="50" t="s">
        <v>406</v>
      </c>
      <c r="G20" s="50" t="s">
        <v>407</v>
      </c>
      <c r="H20" s="50" t="s">
        <v>408</v>
      </c>
      <c r="I20" s="53"/>
      <c r="J20" s="53"/>
      <c r="K20" s="53"/>
      <c r="L20" s="53"/>
      <c r="M20" s="53"/>
      <c r="N20" s="53"/>
      <c r="O20" s="53"/>
      <c r="P20" s="53"/>
    </row>
    <row r="21" spans="1:16" ht="56.25" x14ac:dyDescent="0.3">
      <c r="A21" s="52">
        <v>4</v>
      </c>
      <c r="B21" s="52" t="s">
        <v>846</v>
      </c>
      <c r="C21" s="54" t="s">
        <v>921</v>
      </c>
      <c r="D21" s="53" t="str">
        <f>CONCATENATE(E21,", ",F21)</f>
        <v>Huyện Giao Thủy, Huyện Hải Hậu</v>
      </c>
      <c r="E21" s="50" t="s">
        <v>409</v>
      </c>
      <c r="F21" s="50" t="s">
        <v>410</v>
      </c>
      <c r="G21" s="53"/>
      <c r="H21" s="53"/>
      <c r="I21" s="53"/>
      <c r="J21" s="53"/>
      <c r="K21" s="53"/>
      <c r="L21" s="53"/>
      <c r="M21" s="53"/>
      <c r="N21" s="53"/>
      <c r="O21" s="53"/>
      <c r="P21" s="53"/>
    </row>
    <row r="22" spans="1:16" ht="150" x14ac:dyDescent="0.3">
      <c r="A22" s="52">
        <v>5</v>
      </c>
      <c r="B22" s="52" t="s">
        <v>862</v>
      </c>
      <c r="C22" s="53" t="s">
        <v>919</v>
      </c>
      <c r="D22" s="53" t="str">
        <f>CONCATENATE(E22,", ",F22,", ",G22,", ",H22,", ",I22,", ",J22)</f>
        <v>Thành phố Tuy Hoà, Thị xã Đông Hòa, Thị xã Sông Cầu, Huyện Phú Hoà, Huyện Tây Hoà, Huyện Tuy An</v>
      </c>
      <c r="E22" s="53" t="s">
        <v>551</v>
      </c>
      <c r="F22" s="53" t="s">
        <v>936</v>
      </c>
      <c r="G22" s="53" t="s">
        <v>552</v>
      </c>
      <c r="H22" s="53" t="s">
        <v>558</v>
      </c>
      <c r="I22" s="53" t="s">
        <v>557</v>
      </c>
      <c r="J22" s="53" t="s">
        <v>554</v>
      </c>
      <c r="K22" s="53"/>
      <c r="L22" s="53"/>
      <c r="M22" s="53"/>
      <c r="N22" s="53"/>
      <c r="O22" s="53"/>
      <c r="P22" s="53"/>
    </row>
    <row r="23" spans="1:16" ht="93.75" x14ac:dyDescent="0.3">
      <c r="A23" s="52">
        <v>5</v>
      </c>
      <c r="B23" s="52" t="s">
        <v>862</v>
      </c>
      <c r="C23" s="53" t="s">
        <v>920</v>
      </c>
      <c r="D23" s="53" t="str">
        <f>CONCATENATE(E23,", ",F23,", ",G23)</f>
        <v>Huyện Sông Hinh, Huyện Sơn Hòa, Huyện Đồng Xuân</v>
      </c>
      <c r="E23" s="53" t="s">
        <v>556</v>
      </c>
      <c r="F23" s="53" t="s">
        <v>555</v>
      </c>
      <c r="G23" s="53" t="s">
        <v>553</v>
      </c>
      <c r="H23" s="53"/>
      <c r="I23" s="53"/>
      <c r="J23" s="53"/>
      <c r="K23" s="53"/>
      <c r="L23" s="53"/>
      <c r="M23" s="53"/>
      <c r="N23" s="53"/>
      <c r="O23" s="53"/>
      <c r="P23" s="53"/>
    </row>
    <row r="24" spans="1:16" ht="300" x14ac:dyDescent="0.3">
      <c r="A24" s="52">
        <v>6</v>
      </c>
      <c r="B24" s="52" t="s">
        <v>855</v>
      </c>
      <c r="C24" s="53" t="s">
        <v>919</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422</v>
      </c>
      <c r="F24" s="53" t="s">
        <v>423</v>
      </c>
      <c r="G24" s="53" t="s">
        <v>425</v>
      </c>
      <c r="H24" s="53" t="s">
        <v>424</v>
      </c>
      <c r="I24" s="53" t="s">
        <v>426</v>
      </c>
      <c r="J24" s="53" t="s">
        <v>427</v>
      </c>
      <c r="K24" s="53" t="s">
        <v>428</v>
      </c>
      <c r="L24" s="53" t="s">
        <v>429</v>
      </c>
      <c r="M24" s="53" t="s">
        <v>440</v>
      </c>
      <c r="N24" s="53" t="s">
        <v>441</v>
      </c>
      <c r="O24" s="53" t="s">
        <v>434</v>
      </c>
      <c r="P24" s="53"/>
    </row>
    <row r="25" spans="1:16" ht="281.25" x14ac:dyDescent="0.3">
      <c r="A25" s="52">
        <v>6</v>
      </c>
      <c r="B25" s="52" t="s">
        <v>855</v>
      </c>
      <c r="C25" s="53" t="s">
        <v>920</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419</v>
      </c>
      <c r="F25" s="53" t="s">
        <v>431</v>
      </c>
      <c r="G25" s="53" t="s">
        <v>432</v>
      </c>
      <c r="H25" s="53" t="s">
        <v>436</v>
      </c>
      <c r="I25" s="53" t="s">
        <v>433</v>
      </c>
      <c r="J25" s="53" t="s">
        <v>435</v>
      </c>
      <c r="K25" s="53" t="s">
        <v>443</v>
      </c>
      <c r="L25" s="53" t="s">
        <v>442</v>
      </c>
      <c r="M25" s="53" t="s">
        <v>430</v>
      </c>
      <c r="N25" s="53" t="s">
        <v>420</v>
      </c>
      <c r="O25" s="53"/>
      <c r="P25" s="53"/>
    </row>
    <row r="26" spans="1:16" ht="150" x14ac:dyDescent="0.3">
      <c r="A26" s="55">
        <v>6</v>
      </c>
      <c r="B26" s="55" t="s">
        <v>855</v>
      </c>
      <c r="C26" s="56" t="s">
        <v>921</v>
      </c>
      <c r="D26" s="56" t="str">
        <f>CONCATENATE(E26,", ",F26,", ",G26,", ",H26,", ",I26,", ",J26)</f>
        <v>Huyện Nga Sơn, Huyện Hậu Lộc, Huyện Hoằng Hóa, Thành phố Sầm Sơn, Huyện Quảng Xương, Thị xã Nghi Sơn</v>
      </c>
      <c r="E26" s="56" t="s">
        <v>439</v>
      </c>
      <c r="F26" s="56" t="s">
        <v>438</v>
      </c>
      <c r="G26" s="56" t="s">
        <v>437</v>
      </c>
      <c r="H26" s="56" t="s">
        <v>421</v>
      </c>
      <c r="I26" s="56" t="s">
        <v>444</v>
      </c>
      <c r="J26" s="56" t="s">
        <v>941</v>
      </c>
      <c r="K26" s="56"/>
      <c r="L26" s="56"/>
      <c r="M26" s="56"/>
      <c r="N26" s="56"/>
      <c r="O26" s="56"/>
      <c r="P26" s="56"/>
    </row>
  </sheetData>
  <mergeCells count="1">
    <mergeCell ref="E4:P4"/>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4"/>
  <sheetViews>
    <sheetView workbookViewId="0">
      <selection activeCell="A3" sqref="A3"/>
    </sheetView>
  </sheetViews>
  <sheetFormatPr defaultRowHeight="15" x14ac:dyDescent="0.25"/>
  <cols>
    <col min="1" max="1" width="11.42578125" customWidth="1"/>
  </cols>
  <sheetData>
    <row r="2" spans="1:1" x14ac:dyDescent="0.25">
      <c r="A2" t="s">
        <v>918</v>
      </c>
    </row>
    <row r="3" spans="1:1" x14ac:dyDescent="0.25">
      <c r="A3" t="s">
        <v>942</v>
      </c>
    </row>
    <row r="4" spans="1:1" x14ac:dyDescent="0.25">
      <c r="A4" t="s">
        <v>947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75</vt:i4>
      </vt:variant>
    </vt:vector>
  </HeadingPairs>
  <TitlesOfParts>
    <vt:vector size="82" baseType="lpstr">
      <vt:lpstr>Giá VLXD tháng 9</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2025-09-18T04:40:19Z</dcterms:modified>
</cp:coreProperties>
</file>