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ang Anh\2. Phong Nha\2025\4. Yen Phong\16. Dang tai mo ban Cat Tuong\"/>
    </mc:Choice>
  </mc:AlternateContent>
  <bookViews>
    <workbookView xWindow="-105" yWindow="-105" windowWidth="21795" windowHeight="12975" activeTab="9"/>
  </bookViews>
  <sheets>
    <sheet name="A" sheetId="1" r:id="rId1"/>
    <sheet name="B" sheetId="3" r:id="rId2"/>
    <sheet name="C" sheetId="4" r:id="rId3"/>
    <sheet name="D" sheetId="5" r:id="rId4"/>
    <sheet name="E" sheetId="6" r:id="rId5"/>
    <sheet name="F" sheetId="7" r:id="rId6"/>
    <sheet name="G" sheetId="8" r:id="rId7"/>
    <sheet name="H" sheetId="9" r:id="rId8"/>
    <sheet name="I" sheetId="10" r:id="rId9"/>
    <sheet name="J" sheetId="11" r:id="rId10"/>
    <sheet name="Sheet1" sheetId="2" state="hidden" r:id="rId11"/>
  </sheets>
  <definedNames>
    <definedName name="_xlnm._FilterDatabase" localSheetId="0" hidden="1">A!$B$5:$V$99</definedName>
    <definedName name="_xlnm._FilterDatabase" localSheetId="10" hidden="1">Sheet1!$A$1:$L$95</definedName>
    <definedName name="_xlnm.Print_Area" localSheetId="7">H!$A$1:$R$136</definedName>
    <definedName name="_xlnm.Print_Area" localSheetId="8">I!$A$1:$Q$136</definedName>
    <definedName name="_xlnm.Print_Titles" localSheetId="0">A!$5:$5</definedName>
    <definedName name="_xlnm.Print_Titles" localSheetId="1">B!$5:$5</definedName>
    <definedName name="_xlnm.Print_Titles" localSheetId="2">'C'!$5:$5</definedName>
    <definedName name="_xlnm.Print_Titles" localSheetId="3">D!$5:$5</definedName>
    <definedName name="_xlnm.Print_Titles" localSheetId="4">E!$5:$5</definedName>
    <definedName name="_xlnm.Print_Titles" localSheetId="5">F!$5:$5</definedName>
    <definedName name="_xlnm.Print_Titles" localSheetId="6">G!$6:$6</definedName>
    <definedName name="_xlnm.Print_Titles" localSheetId="7">H!$5:$5</definedName>
    <definedName name="_xlnm.Print_Titles" localSheetId="8">I!$5:$5</definedName>
    <definedName name="_xlnm.Print_Titles" localSheetId="9">J!$5:$5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6" i="11" l="1"/>
  <c r="G136" i="11"/>
  <c r="J136" i="10"/>
  <c r="G136" i="10"/>
  <c r="J136" i="9"/>
  <c r="G136" i="9"/>
  <c r="J101" i="8"/>
  <c r="G101" i="8"/>
  <c r="J100" i="7"/>
  <c r="G100" i="7"/>
  <c r="G100" i="6"/>
  <c r="G100" i="5"/>
  <c r="G100" i="4"/>
  <c r="G100" i="3"/>
  <c r="G100" i="1"/>
  <c r="J100" i="6"/>
  <c r="J100" i="5"/>
  <c r="J100" i="4"/>
  <c r="J100" i="3"/>
  <c r="J100" i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7" i="7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7" i="5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Q135" i="11"/>
  <c r="P135" i="11"/>
  <c r="C135" i="11"/>
  <c r="Q134" i="11"/>
  <c r="P134" i="11"/>
  <c r="C134" i="11"/>
  <c r="Q133" i="11"/>
  <c r="P133" i="11"/>
  <c r="C133" i="11"/>
  <c r="Q132" i="11"/>
  <c r="P132" i="11"/>
  <c r="C132" i="11"/>
  <c r="Q131" i="11"/>
  <c r="P131" i="11"/>
  <c r="C131" i="11"/>
  <c r="Q130" i="11"/>
  <c r="P130" i="11"/>
  <c r="C130" i="11"/>
  <c r="Q129" i="11"/>
  <c r="P129" i="11"/>
  <c r="C129" i="11"/>
  <c r="Q128" i="11"/>
  <c r="P128" i="11"/>
  <c r="C128" i="11"/>
  <c r="Q127" i="11"/>
  <c r="P127" i="11"/>
  <c r="C127" i="11"/>
  <c r="Q126" i="11"/>
  <c r="P126" i="11"/>
  <c r="C126" i="11"/>
  <c r="Q125" i="11"/>
  <c r="P125" i="11"/>
  <c r="C125" i="11"/>
  <c r="Q124" i="11"/>
  <c r="P124" i="11"/>
  <c r="C124" i="11"/>
  <c r="Q123" i="11"/>
  <c r="P123" i="11"/>
  <c r="C123" i="11"/>
  <c r="Q122" i="11"/>
  <c r="P122" i="11"/>
  <c r="C122" i="11"/>
  <c r="Q121" i="11"/>
  <c r="P121" i="11"/>
  <c r="C121" i="11"/>
  <c r="Q120" i="11"/>
  <c r="P120" i="11"/>
  <c r="C120" i="11"/>
  <c r="Q119" i="11"/>
  <c r="P119" i="11"/>
  <c r="C119" i="11"/>
  <c r="Q118" i="11"/>
  <c r="P118" i="11"/>
  <c r="C118" i="11"/>
  <c r="Q117" i="11"/>
  <c r="P117" i="11"/>
  <c r="C117" i="11"/>
  <c r="Q116" i="11"/>
  <c r="P116" i="11"/>
  <c r="C116" i="11"/>
  <c r="Q115" i="11"/>
  <c r="P115" i="11"/>
  <c r="C115" i="11"/>
  <c r="Q114" i="11"/>
  <c r="P114" i="11"/>
  <c r="C114" i="11"/>
  <c r="Q113" i="11"/>
  <c r="P113" i="11"/>
  <c r="C113" i="11"/>
  <c r="Q112" i="11"/>
  <c r="P112" i="11"/>
  <c r="C112" i="11"/>
  <c r="Q111" i="11"/>
  <c r="P111" i="11"/>
  <c r="C111" i="11"/>
  <c r="Q110" i="11"/>
  <c r="P110" i="11"/>
  <c r="C110" i="11"/>
  <c r="Q109" i="11"/>
  <c r="P109" i="11"/>
  <c r="C109" i="11"/>
  <c r="Q108" i="11"/>
  <c r="P108" i="11"/>
  <c r="C108" i="11"/>
  <c r="Q107" i="11"/>
  <c r="P107" i="11"/>
  <c r="C107" i="11"/>
  <c r="Q106" i="11"/>
  <c r="P106" i="11"/>
  <c r="C106" i="11"/>
  <c r="Q105" i="11"/>
  <c r="P105" i="11"/>
  <c r="C105" i="11"/>
  <c r="Q104" i="11"/>
  <c r="P104" i="11"/>
  <c r="C104" i="11"/>
  <c r="Q103" i="11"/>
  <c r="P103" i="11"/>
  <c r="C103" i="11"/>
  <c r="Q102" i="11"/>
  <c r="P102" i="11"/>
  <c r="C102" i="11"/>
  <c r="Q101" i="11"/>
  <c r="P101" i="11"/>
  <c r="C101" i="11"/>
  <c r="Q100" i="11"/>
  <c r="P100" i="11"/>
  <c r="C100" i="11"/>
  <c r="Q99" i="11"/>
  <c r="P99" i="11"/>
  <c r="C99" i="11"/>
  <c r="Q98" i="11"/>
  <c r="P98" i="11"/>
  <c r="C98" i="11"/>
  <c r="Q97" i="11"/>
  <c r="P97" i="11"/>
  <c r="C97" i="11"/>
  <c r="Q96" i="11"/>
  <c r="P96" i="11"/>
  <c r="C96" i="11"/>
  <c r="Q95" i="11"/>
  <c r="P95" i="11"/>
  <c r="C95" i="11"/>
  <c r="Q94" i="11"/>
  <c r="P94" i="11"/>
  <c r="C94" i="11"/>
  <c r="Q93" i="11"/>
  <c r="P93" i="11"/>
  <c r="C93" i="11"/>
  <c r="Q92" i="11"/>
  <c r="P92" i="11"/>
  <c r="C92" i="11"/>
  <c r="Q91" i="11"/>
  <c r="P91" i="11"/>
  <c r="C91" i="11"/>
  <c r="Q90" i="11"/>
  <c r="P90" i="11"/>
  <c r="C90" i="11"/>
  <c r="Q89" i="11"/>
  <c r="P89" i="11"/>
  <c r="C89" i="11"/>
  <c r="Q88" i="11"/>
  <c r="P88" i="11"/>
  <c r="C88" i="11"/>
  <c r="Q87" i="11"/>
  <c r="P87" i="11"/>
  <c r="C87" i="11"/>
  <c r="Q86" i="11"/>
  <c r="P86" i="11"/>
  <c r="C86" i="11"/>
  <c r="Q85" i="11"/>
  <c r="P85" i="11"/>
  <c r="C85" i="11"/>
  <c r="Q84" i="11"/>
  <c r="P84" i="11"/>
  <c r="C84" i="11"/>
  <c r="Q83" i="11"/>
  <c r="P83" i="11"/>
  <c r="C83" i="11"/>
  <c r="Q82" i="11"/>
  <c r="P82" i="11"/>
  <c r="C82" i="11"/>
  <c r="Q81" i="11"/>
  <c r="P81" i="11"/>
  <c r="C81" i="11"/>
  <c r="Q80" i="11"/>
  <c r="P80" i="11"/>
  <c r="C80" i="11"/>
  <c r="Q79" i="11"/>
  <c r="P79" i="11"/>
  <c r="C79" i="11"/>
  <c r="Q78" i="11"/>
  <c r="P78" i="11"/>
  <c r="C78" i="11"/>
  <c r="Q77" i="11"/>
  <c r="P77" i="11"/>
  <c r="C77" i="11"/>
  <c r="Q76" i="11"/>
  <c r="P76" i="11"/>
  <c r="C76" i="11"/>
  <c r="Q75" i="11"/>
  <c r="P75" i="11"/>
  <c r="C75" i="11"/>
  <c r="Q74" i="11"/>
  <c r="P74" i="11"/>
  <c r="C74" i="11"/>
  <c r="Q73" i="11"/>
  <c r="P73" i="11"/>
  <c r="C73" i="11"/>
  <c r="Q72" i="11"/>
  <c r="P72" i="11"/>
  <c r="C72" i="11"/>
  <c r="Q71" i="11"/>
  <c r="P71" i="11"/>
  <c r="C71" i="11"/>
  <c r="Q70" i="11"/>
  <c r="P70" i="11"/>
  <c r="C70" i="11"/>
  <c r="Q69" i="11"/>
  <c r="P69" i="11"/>
  <c r="C69" i="11"/>
  <c r="Q68" i="11"/>
  <c r="P68" i="11"/>
  <c r="C68" i="11"/>
  <c r="Q67" i="11"/>
  <c r="P67" i="11"/>
  <c r="C67" i="11"/>
  <c r="Q66" i="11"/>
  <c r="P66" i="11"/>
  <c r="C66" i="11"/>
  <c r="Q65" i="11"/>
  <c r="P65" i="11"/>
  <c r="C65" i="11"/>
  <c r="Q64" i="11"/>
  <c r="P64" i="11"/>
  <c r="C64" i="11"/>
  <c r="Q63" i="11"/>
  <c r="P63" i="11"/>
  <c r="C63" i="11"/>
  <c r="Q62" i="11"/>
  <c r="P62" i="11"/>
  <c r="C62" i="11"/>
  <c r="Q61" i="11"/>
  <c r="P61" i="11"/>
  <c r="C61" i="11"/>
  <c r="Q60" i="11"/>
  <c r="P60" i="11"/>
  <c r="C60" i="11"/>
  <c r="Q59" i="11"/>
  <c r="P59" i="11"/>
  <c r="C59" i="11"/>
  <c r="Q58" i="11"/>
  <c r="P58" i="11"/>
  <c r="C58" i="11"/>
  <c r="Q57" i="11"/>
  <c r="P57" i="11"/>
  <c r="C57" i="11"/>
  <c r="Q56" i="11"/>
  <c r="P56" i="11"/>
  <c r="C56" i="11"/>
  <c r="Q55" i="11"/>
  <c r="P55" i="11"/>
  <c r="C55" i="11"/>
  <c r="Q54" i="11"/>
  <c r="P54" i="11"/>
  <c r="C54" i="11"/>
  <c r="Q53" i="11"/>
  <c r="P53" i="11"/>
  <c r="C53" i="11"/>
  <c r="Q52" i="11"/>
  <c r="P52" i="11"/>
  <c r="C52" i="11"/>
  <c r="Q51" i="11"/>
  <c r="P51" i="11"/>
  <c r="C51" i="11"/>
  <c r="Q50" i="11"/>
  <c r="P50" i="11"/>
  <c r="C50" i="11"/>
  <c r="Q49" i="11"/>
  <c r="P49" i="11"/>
  <c r="C49" i="11"/>
  <c r="Q48" i="11"/>
  <c r="P48" i="11"/>
  <c r="C48" i="11"/>
  <c r="Q47" i="11"/>
  <c r="P47" i="11"/>
  <c r="C47" i="11"/>
  <c r="Q46" i="11"/>
  <c r="P46" i="11"/>
  <c r="C46" i="11"/>
  <c r="Q45" i="11"/>
  <c r="P45" i="11"/>
  <c r="C45" i="11"/>
  <c r="Q44" i="11"/>
  <c r="P44" i="11"/>
  <c r="C44" i="11"/>
  <c r="Q43" i="11"/>
  <c r="P43" i="11"/>
  <c r="C43" i="11"/>
  <c r="Q42" i="11"/>
  <c r="P42" i="11"/>
  <c r="C42" i="11"/>
  <c r="Q41" i="11"/>
  <c r="P41" i="11"/>
  <c r="C41" i="11"/>
  <c r="Q40" i="11"/>
  <c r="P40" i="11"/>
  <c r="C40" i="11"/>
  <c r="Q39" i="11"/>
  <c r="P39" i="11"/>
  <c r="C39" i="11"/>
  <c r="Q38" i="11"/>
  <c r="P38" i="11"/>
  <c r="C38" i="11"/>
  <c r="Q37" i="11"/>
  <c r="P37" i="11"/>
  <c r="C37" i="11"/>
  <c r="Q36" i="11"/>
  <c r="P36" i="11"/>
  <c r="C36" i="11"/>
  <c r="Q35" i="11"/>
  <c r="P35" i="11"/>
  <c r="C35" i="11"/>
  <c r="Q34" i="11"/>
  <c r="P34" i="11"/>
  <c r="C34" i="11"/>
  <c r="Q33" i="11"/>
  <c r="P33" i="11"/>
  <c r="C33" i="11"/>
  <c r="Q32" i="11"/>
  <c r="P32" i="11"/>
  <c r="C32" i="11"/>
  <c r="Q31" i="11"/>
  <c r="P31" i="11"/>
  <c r="C31" i="11"/>
  <c r="Q30" i="11"/>
  <c r="P30" i="11"/>
  <c r="C30" i="11"/>
  <c r="Q29" i="11"/>
  <c r="P29" i="11"/>
  <c r="C29" i="11"/>
  <c r="Q28" i="11"/>
  <c r="P28" i="11"/>
  <c r="C28" i="11"/>
  <c r="Q27" i="11"/>
  <c r="P27" i="11"/>
  <c r="C27" i="11"/>
  <c r="Q26" i="11"/>
  <c r="P26" i="11"/>
  <c r="C26" i="11"/>
  <c r="Q25" i="11"/>
  <c r="P25" i="11"/>
  <c r="C25" i="11"/>
  <c r="Q24" i="11"/>
  <c r="P24" i="11"/>
  <c r="C24" i="11"/>
  <c r="Q23" i="11"/>
  <c r="P23" i="11"/>
  <c r="C23" i="11"/>
  <c r="Q22" i="11"/>
  <c r="P22" i="11"/>
  <c r="C22" i="11"/>
  <c r="Q21" i="11"/>
  <c r="P21" i="11"/>
  <c r="C21" i="11"/>
  <c r="Q20" i="11"/>
  <c r="P20" i="11"/>
  <c r="C20" i="11"/>
  <c r="Q19" i="11"/>
  <c r="P19" i="11"/>
  <c r="C19" i="11"/>
  <c r="Q18" i="11"/>
  <c r="P18" i="11"/>
  <c r="C18" i="11"/>
  <c r="Q17" i="11"/>
  <c r="P17" i="11"/>
  <c r="C17" i="11"/>
  <c r="Q16" i="11"/>
  <c r="P16" i="11"/>
  <c r="C16" i="11"/>
  <c r="Q15" i="11"/>
  <c r="P15" i="11"/>
  <c r="C15" i="11"/>
  <c r="Q14" i="11"/>
  <c r="P14" i="11"/>
  <c r="C14" i="11"/>
  <c r="Q13" i="11"/>
  <c r="P13" i="11"/>
  <c r="C13" i="11"/>
  <c r="Q12" i="11"/>
  <c r="P12" i="11"/>
  <c r="C12" i="11"/>
  <c r="Q11" i="11"/>
  <c r="P11" i="11"/>
  <c r="C11" i="11"/>
  <c r="Q10" i="11"/>
  <c r="P10" i="11"/>
  <c r="C10" i="11"/>
  <c r="Q9" i="11"/>
  <c r="P9" i="11"/>
  <c r="C9" i="11"/>
  <c r="Q8" i="11"/>
  <c r="P8" i="11"/>
  <c r="C8" i="11"/>
  <c r="Q7" i="11"/>
  <c r="P7" i="11"/>
  <c r="C7" i="11"/>
  <c r="Q6" i="11"/>
  <c r="P6" i="11"/>
  <c r="C6" i="11"/>
  <c r="Q135" i="10"/>
  <c r="P135" i="10"/>
  <c r="C135" i="10"/>
  <c r="Q134" i="10"/>
  <c r="P134" i="10"/>
  <c r="C134" i="10"/>
  <c r="Q133" i="10"/>
  <c r="P133" i="10"/>
  <c r="C133" i="10"/>
  <c r="Q132" i="10"/>
  <c r="P132" i="10"/>
  <c r="C132" i="10"/>
  <c r="Q131" i="10"/>
  <c r="P131" i="10"/>
  <c r="C131" i="10"/>
  <c r="Q130" i="10"/>
  <c r="P130" i="10"/>
  <c r="C130" i="10"/>
  <c r="Q129" i="10"/>
  <c r="P129" i="10"/>
  <c r="C129" i="10"/>
  <c r="Q128" i="10"/>
  <c r="P128" i="10"/>
  <c r="C128" i="10"/>
  <c r="Q127" i="10"/>
  <c r="P127" i="10"/>
  <c r="C127" i="10"/>
  <c r="Q126" i="10"/>
  <c r="P126" i="10"/>
  <c r="C126" i="10"/>
  <c r="Q125" i="10"/>
  <c r="P125" i="10"/>
  <c r="C125" i="10"/>
  <c r="Q124" i="10"/>
  <c r="P124" i="10"/>
  <c r="C124" i="10"/>
  <c r="Q123" i="10"/>
  <c r="P123" i="10"/>
  <c r="C123" i="10"/>
  <c r="Q122" i="10"/>
  <c r="P122" i="10"/>
  <c r="C122" i="10"/>
  <c r="Q121" i="10"/>
  <c r="P121" i="10"/>
  <c r="C121" i="10"/>
  <c r="Q120" i="10"/>
  <c r="P120" i="10"/>
  <c r="C120" i="10"/>
  <c r="Q119" i="10"/>
  <c r="P119" i="10"/>
  <c r="C119" i="10"/>
  <c r="Q118" i="10"/>
  <c r="P118" i="10"/>
  <c r="C118" i="10"/>
  <c r="Q117" i="10"/>
  <c r="P117" i="10"/>
  <c r="C117" i="10"/>
  <c r="Q116" i="10"/>
  <c r="P116" i="10"/>
  <c r="C116" i="10"/>
  <c r="Q115" i="10"/>
  <c r="P115" i="10"/>
  <c r="C115" i="10"/>
  <c r="Q114" i="10"/>
  <c r="P114" i="10"/>
  <c r="C114" i="10"/>
  <c r="Q113" i="10"/>
  <c r="P113" i="10"/>
  <c r="C113" i="10"/>
  <c r="Q112" i="10"/>
  <c r="P112" i="10"/>
  <c r="C112" i="10"/>
  <c r="Q111" i="10"/>
  <c r="P111" i="10"/>
  <c r="C111" i="10"/>
  <c r="Q110" i="10"/>
  <c r="P110" i="10"/>
  <c r="C110" i="10"/>
  <c r="Q109" i="10"/>
  <c r="P109" i="10"/>
  <c r="C109" i="10"/>
  <c r="Q108" i="10"/>
  <c r="P108" i="10"/>
  <c r="C108" i="10"/>
  <c r="Q107" i="10"/>
  <c r="P107" i="10"/>
  <c r="C107" i="10"/>
  <c r="Q106" i="10"/>
  <c r="P106" i="10"/>
  <c r="C106" i="10"/>
  <c r="Q105" i="10"/>
  <c r="P105" i="10"/>
  <c r="C105" i="10"/>
  <c r="Q104" i="10"/>
  <c r="P104" i="10"/>
  <c r="C104" i="10"/>
  <c r="Q103" i="10"/>
  <c r="P103" i="10"/>
  <c r="C103" i="10"/>
  <c r="Q102" i="10"/>
  <c r="P102" i="10"/>
  <c r="C102" i="10"/>
  <c r="Q101" i="10"/>
  <c r="P101" i="10"/>
  <c r="C101" i="10"/>
  <c r="Q100" i="10"/>
  <c r="P100" i="10"/>
  <c r="C100" i="10"/>
  <c r="Q99" i="10"/>
  <c r="P99" i="10"/>
  <c r="C99" i="10"/>
  <c r="Q98" i="10"/>
  <c r="P98" i="10"/>
  <c r="C98" i="10"/>
  <c r="Q97" i="10"/>
  <c r="P97" i="10"/>
  <c r="C97" i="10"/>
  <c r="Q96" i="10"/>
  <c r="P96" i="10"/>
  <c r="C96" i="10"/>
  <c r="Q95" i="10"/>
  <c r="P95" i="10"/>
  <c r="C95" i="10"/>
  <c r="Q94" i="10"/>
  <c r="P94" i="10"/>
  <c r="C94" i="10"/>
  <c r="Q93" i="10"/>
  <c r="P93" i="10"/>
  <c r="C93" i="10"/>
  <c r="Q92" i="10"/>
  <c r="P92" i="10"/>
  <c r="C92" i="10"/>
  <c r="Q91" i="10"/>
  <c r="P91" i="10"/>
  <c r="C91" i="10"/>
  <c r="Q90" i="10"/>
  <c r="P90" i="10"/>
  <c r="C90" i="10"/>
  <c r="Q89" i="10"/>
  <c r="P89" i="10"/>
  <c r="C89" i="10"/>
  <c r="Q88" i="10"/>
  <c r="P88" i="10"/>
  <c r="C88" i="10"/>
  <c r="Q87" i="10"/>
  <c r="P87" i="10"/>
  <c r="C87" i="10"/>
  <c r="Q86" i="10"/>
  <c r="P86" i="10"/>
  <c r="C86" i="10"/>
  <c r="Q85" i="10"/>
  <c r="P85" i="10"/>
  <c r="C85" i="10"/>
  <c r="Q84" i="10"/>
  <c r="P84" i="10"/>
  <c r="C84" i="10"/>
  <c r="Q83" i="10"/>
  <c r="P83" i="10"/>
  <c r="C83" i="10"/>
  <c r="Q82" i="10"/>
  <c r="P82" i="10"/>
  <c r="C82" i="10"/>
  <c r="Q81" i="10"/>
  <c r="P81" i="10"/>
  <c r="C81" i="10"/>
  <c r="Q80" i="10"/>
  <c r="P80" i="10"/>
  <c r="C80" i="10"/>
  <c r="Q79" i="10"/>
  <c r="P79" i="10"/>
  <c r="C79" i="10"/>
  <c r="Q78" i="10"/>
  <c r="P78" i="10"/>
  <c r="C78" i="10"/>
  <c r="Q77" i="10"/>
  <c r="P77" i="10"/>
  <c r="C77" i="10"/>
  <c r="Q76" i="10"/>
  <c r="P76" i="10"/>
  <c r="C76" i="10"/>
  <c r="Q75" i="10"/>
  <c r="P75" i="10"/>
  <c r="C75" i="10"/>
  <c r="Q74" i="10"/>
  <c r="P74" i="10"/>
  <c r="C74" i="10"/>
  <c r="Q73" i="10"/>
  <c r="P73" i="10"/>
  <c r="C73" i="10"/>
  <c r="Q72" i="10"/>
  <c r="P72" i="10"/>
  <c r="C72" i="10"/>
  <c r="Q71" i="10"/>
  <c r="P71" i="10"/>
  <c r="C71" i="10"/>
  <c r="Q70" i="10"/>
  <c r="P70" i="10"/>
  <c r="C70" i="10"/>
  <c r="Q69" i="10"/>
  <c r="P69" i="10"/>
  <c r="C69" i="10"/>
  <c r="Q68" i="10"/>
  <c r="P68" i="10"/>
  <c r="C68" i="10"/>
  <c r="Q67" i="10"/>
  <c r="P67" i="10"/>
  <c r="C67" i="10"/>
  <c r="Q66" i="10"/>
  <c r="P66" i="10"/>
  <c r="C66" i="10"/>
  <c r="Q65" i="10"/>
  <c r="P65" i="10"/>
  <c r="C65" i="10"/>
  <c r="Q64" i="10"/>
  <c r="P64" i="10"/>
  <c r="C64" i="10"/>
  <c r="Q63" i="10"/>
  <c r="P63" i="10"/>
  <c r="C63" i="10"/>
  <c r="Q62" i="10"/>
  <c r="P62" i="10"/>
  <c r="C62" i="10"/>
  <c r="Q61" i="10"/>
  <c r="P61" i="10"/>
  <c r="C61" i="10"/>
  <c r="Q60" i="10"/>
  <c r="P60" i="10"/>
  <c r="C60" i="10"/>
  <c r="Q59" i="10"/>
  <c r="P59" i="10"/>
  <c r="C59" i="10"/>
  <c r="Q58" i="10"/>
  <c r="P58" i="10"/>
  <c r="C58" i="10"/>
  <c r="Q57" i="10"/>
  <c r="P57" i="10"/>
  <c r="C57" i="10"/>
  <c r="Q56" i="10"/>
  <c r="P56" i="10"/>
  <c r="C56" i="10"/>
  <c r="Q55" i="10"/>
  <c r="P55" i="10"/>
  <c r="C55" i="10"/>
  <c r="Q54" i="10"/>
  <c r="P54" i="10"/>
  <c r="C54" i="10"/>
  <c r="Q53" i="10"/>
  <c r="P53" i="10"/>
  <c r="C53" i="10"/>
  <c r="Q52" i="10"/>
  <c r="P52" i="10"/>
  <c r="C52" i="10"/>
  <c r="Q51" i="10"/>
  <c r="P51" i="10"/>
  <c r="C51" i="10"/>
  <c r="Q50" i="10"/>
  <c r="P50" i="10"/>
  <c r="C50" i="10"/>
  <c r="Q49" i="10"/>
  <c r="P49" i="10"/>
  <c r="C49" i="10"/>
  <c r="Q48" i="10"/>
  <c r="P48" i="10"/>
  <c r="C48" i="10"/>
  <c r="Q47" i="10"/>
  <c r="P47" i="10"/>
  <c r="C47" i="10"/>
  <c r="Q46" i="10"/>
  <c r="P46" i="10"/>
  <c r="C46" i="10"/>
  <c r="Q45" i="10"/>
  <c r="P45" i="10"/>
  <c r="C45" i="10"/>
  <c r="Q44" i="10"/>
  <c r="P44" i="10"/>
  <c r="C44" i="10"/>
  <c r="Q43" i="10"/>
  <c r="P43" i="10"/>
  <c r="C43" i="10"/>
  <c r="Q42" i="10"/>
  <c r="P42" i="10"/>
  <c r="C42" i="10"/>
  <c r="Q41" i="10"/>
  <c r="P41" i="10"/>
  <c r="C41" i="10"/>
  <c r="Q40" i="10"/>
  <c r="P40" i="10"/>
  <c r="C40" i="10"/>
  <c r="Q39" i="10"/>
  <c r="P39" i="10"/>
  <c r="C39" i="10"/>
  <c r="Q38" i="10"/>
  <c r="P38" i="10"/>
  <c r="C38" i="10"/>
  <c r="Q37" i="10"/>
  <c r="P37" i="10"/>
  <c r="C37" i="10"/>
  <c r="Q36" i="10"/>
  <c r="P36" i="10"/>
  <c r="C36" i="10"/>
  <c r="Q35" i="10"/>
  <c r="P35" i="10"/>
  <c r="C35" i="10"/>
  <c r="Q34" i="10"/>
  <c r="P34" i="10"/>
  <c r="C34" i="10"/>
  <c r="Q33" i="10"/>
  <c r="P33" i="10"/>
  <c r="C33" i="10"/>
  <c r="Q32" i="10"/>
  <c r="P32" i="10"/>
  <c r="C32" i="10"/>
  <c r="Q31" i="10"/>
  <c r="P31" i="10"/>
  <c r="C31" i="10"/>
  <c r="Q30" i="10"/>
  <c r="P30" i="10"/>
  <c r="C30" i="10"/>
  <c r="Q29" i="10"/>
  <c r="P29" i="10"/>
  <c r="C29" i="10"/>
  <c r="Q28" i="10"/>
  <c r="P28" i="10"/>
  <c r="C28" i="10"/>
  <c r="Q27" i="10"/>
  <c r="P27" i="10"/>
  <c r="C27" i="10"/>
  <c r="Q26" i="10"/>
  <c r="P26" i="10"/>
  <c r="C26" i="10"/>
  <c r="Q25" i="10"/>
  <c r="P25" i="10"/>
  <c r="C25" i="10"/>
  <c r="Q24" i="10"/>
  <c r="P24" i="10"/>
  <c r="C24" i="10"/>
  <c r="Q23" i="10"/>
  <c r="P23" i="10"/>
  <c r="C23" i="10"/>
  <c r="Q22" i="10"/>
  <c r="P22" i="10"/>
  <c r="C22" i="10"/>
  <c r="Q21" i="10"/>
  <c r="P21" i="10"/>
  <c r="C21" i="10"/>
  <c r="Q20" i="10"/>
  <c r="P20" i="10"/>
  <c r="C20" i="10"/>
  <c r="Q19" i="10"/>
  <c r="P19" i="10"/>
  <c r="C19" i="10"/>
  <c r="Q18" i="10"/>
  <c r="P18" i="10"/>
  <c r="C18" i="10"/>
  <c r="Q17" i="10"/>
  <c r="P17" i="10"/>
  <c r="C17" i="10"/>
  <c r="Q16" i="10"/>
  <c r="P16" i="10"/>
  <c r="C16" i="10"/>
  <c r="Q15" i="10"/>
  <c r="P15" i="10"/>
  <c r="C15" i="10"/>
  <c r="Q14" i="10"/>
  <c r="P14" i="10"/>
  <c r="C14" i="10"/>
  <c r="Q13" i="10"/>
  <c r="P13" i="10"/>
  <c r="C13" i="10"/>
  <c r="Q12" i="10"/>
  <c r="P12" i="10"/>
  <c r="C12" i="10"/>
  <c r="Q11" i="10"/>
  <c r="P11" i="10"/>
  <c r="C11" i="10"/>
  <c r="Q10" i="10"/>
  <c r="P10" i="10"/>
  <c r="C10" i="10"/>
  <c r="Q9" i="10"/>
  <c r="P9" i="10"/>
  <c r="C9" i="10"/>
  <c r="Q8" i="10"/>
  <c r="P8" i="10"/>
  <c r="C8" i="10"/>
  <c r="Q7" i="10"/>
  <c r="P7" i="10"/>
  <c r="C7" i="10"/>
  <c r="Q6" i="10"/>
  <c r="P6" i="10"/>
  <c r="C6" i="10"/>
  <c r="Q135" i="9" l="1"/>
  <c r="P135" i="9"/>
  <c r="C135" i="9"/>
  <c r="Q134" i="9"/>
  <c r="P134" i="9"/>
  <c r="C134" i="9"/>
  <c r="Q133" i="9"/>
  <c r="P133" i="9"/>
  <c r="C133" i="9"/>
  <c r="Q132" i="9"/>
  <c r="P132" i="9"/>
  <c r="C132" i="9"/>
  <c r="Q131" i="9"/>
  <c r="P131" i="9"/>
  <c r="C131" i="9"/>
  <c r="Q130" i="9"/>
  <c r="P130" i="9"/>
  <c r="C130" i="9"/>
  <c r="Q129" i="9"/>
  <c r="P129" i="9"/>
  <c r="C129" i="9"/>
  <c r="Q128" i="9"/>
  <c r="P128" i="9"/>
  <c r="C128" i="9"/>
  <c r="Q127" i="9"/>
  <c r="P127" i="9"/>
  <c r="C127" i="9"/>
  <c r="Q126" i="9"/>
  <c r="P126" i="9"/>
  <c r="C126" i="9"/>
  <c r="Q125" i="9"/>
  <c r="P125" i="9"/>
  <c r="C125" i="9"/>
  <c r="Q124" i="9"/>
  <c r="P124" i="9"/>
  <c r="C124" i="9"/>
  <c r="Q123" i="9"/>
  <c r="P123" i="9"/>
  <c r="C123" i="9"/>
  <c r="Q122" i="9"/>
  <c r="P122" i="9"/>
  <c r="C122" i="9"/>
  <c r="Q121" i="9"/>
  <c r="P121" i="9"/>
  <c r="C121" i="9"/>
  <c r="Q120" i="9"/>
  <c r="P120" i="9"/>
  <c r="C120" i="9"/>
  <c r="Q119" i="9"/>
  <c r="P119" i="9"/>
  <c r="C119" i="9"/>
  <c r="Q118" i="9"/>
  <c r="P118" i="9"/>
  <c r="C118" i="9"/>
  <c r="Q117" i="9"/>
  <c r="P117" i="9"/>
  <c r="C117" i="9"/>
  <c r="Q116" i="9"/>
  <c r="P116" i="9"/>
  <c r="C116" i="9"/>
  <c r="Q115" i="9"/>
  <c r="P115" i="9"/>
  <c r="C115" i="9"/>
  <c r="Q114" i="9"/>
  <c r="P114" i="9"/>
  <c r="C114" i="9"/>
  <c r="Q113" i="9"/>
  <c r="P113" i="9"/>
  <c r="C113" i="9"/>
  <c r="Q112" i="9"/>
  <c r="P112" i="9"/>
  <c r="C112" i="9"/>
  <c r="Q111" i="9"/>
  <c r="P111" i="9"/>
  <c r="C111" i="9"/>
  <c r="Q110" i="9"/>
  <c r="P110" i="9"/>
  <c r="C110" i="9"/>
  <c r="Q109" i="9"/>
  <c r="P109" i="9"/>
  <c r="C109" i="9"/>
  <c r="Q108" i="9"/>
  <c r="P108" i="9"/>
  <c r="C108" i="9"/>
  <c r="Q107" i="9"/>
  <c r="P107" i="9"/>
  <c r="C107" i="9"/>
  <c r="Q106" i="9"/>
  <c r="P106" i="9"/>
  <c r="C106" i="9"/>
  <c r="Q105" i="9"/>
  <c r="P105" i="9"/>
  <c r="C105" i="9"/>
  <c r="Q104" i="9"/>
  <c r="P104" i="9"/>
  <c r="C104" i="9"/>
  <c r="Q103" i="9"/>
  <c r="P103" i="9"/>
  <c r="C103" i="9"/>
  <c r="Q102" i="9"/>
  <c r="P102" i="9"/>
  <c r="C102" i="9"/>
  <c r="Q101" i="9"/>
  <c r="P101" i="9"/>
  <c r="C101" i="9"/>
  <c r="Q100" i="9"/>
  <c r="P100" i="9"/>
  <c r="C100" i="9"/>
  <c r="Q99" i="9"/>
  <c r="P99" i="9"/>
  <c r="C99" i="9"/>
  <c r="Q98" i="9"/>
  <c r="P98" i="9"/>
  <c r="C98" i="9"/>
  <c r="Q97" i="9"/>
  <c r="P97" i="9"/>
  <c r="C97" i="9"/>
  <c r="Q96" i="9"/>
  <c r="P96" i="9"/>
  <c r="C96" i="9"/>
  <c r="Q95" i="9"/>
  <c r="P95" i="9"/>
  <c r="C95" i="9"/>
  <c r="Q94" i="9"/>
  <c r="P94" i="9"/>
  <c r="C94" i="9"/>
  <c r="Q93" i="9"/>
  <c r="P93" i="9"/>
  <c r="C93" i="9"/>
  <c r="Q92" i="9"/>
  <c r="P92" i="9"/>
  <c r="C92" i="9"/>
  <c r="Q91" i="9"/>
  <c r="P91" i="9"/>
  <c r="C91" i="9"/>
  <c r="Q90" i="9"/>
  <c r="P90" i="9"/>
  <c r="C90" i="9"/>
  <c r="Q89" i="9"/>
  <c r="P89" i="9"/>
  <c r="C89" i="9"/>
  <c r="Q88" i="9"/>
  <c r="P88" i="9"/>
  <c r="C88" i="9"/>
  <c r="Q87" i="9"/>
  <c r="P87" i="9"/>
  <c r="C87" i="9"/>
  <c r="Q86" i="9"/>
  <c r="P86" i="9"/>
  <c r="C86" i="9"/>
  <c r="Q85" i="9"/>
  <c r="P85" i="9"/>
  <c r="C85" i="9"/>
  <c r="Q84" i="9"/>
  <c r="P84" i="9"/>
  <c r="C84" i="9"/>
  <c r="Q83" i="9"/>
  <c r="P83" i="9"/>
  <c r="C83" i="9"/>
  <c r="Q82" i="9"/>
  <c r="P82" i="9"/>
  <c r="C82" i="9"/>
  <c r="Q81" i="9"/>
  <c r="P81" i="9"/>
  <c r="C81" i="9"/>
  <c r="Q80" i="9"/>
  <c r="P80" i="9"/>
  <c r="C80" i="9"/>
  <c r="Q79" i="9"/>
  <c r="P79" i="9"/>
  <c r="C79" i="9"/>
  <c r="Q78" i="9"/>
  <c r="P78" i="9"/>
  <c r="C78" i="9"/>
  <c r="Q77" i="9"/>
  <c r="P77" i="9"/>
  <c r="C77" i="9"/>
  <c r="Q76" i="9"/>
  <c r="P76" i="9"/>
  <c r="C76" i="9"/>
  <c r="Q75" i="9"/>
  <c r="P75" i="9"/>
  <c r="C75" i="9"/>
  <c r="Q74" i="9"/>
  <c r="P74" i="9"/>
  <c r="C74" i="9"/>
  <c r="Q73" i="9"/>
  <c r="P73" i="9"/>
  <c r="C73" i="9"/>
  <c r="Q72" i="9"/>
  <c r="P72" i="9"/>
  <c r="C72" i="9"/>
  <c r="Q71" i="9"/>
  <c r="P71" i="9"/>
  <c r="C71" i="9"/>
  <c r="Q70" i="9"/>
  <c r="P70" i="9"/>
  <c r="C70" i="9"/>
  <c r="Q69" i="9"/>
  <c r="P69" i="9"/>
  <c r="C69" i="9"/>
  <c r="Q68" i="9"/>
  <c r="P68" i="9"/>
  <c r="C68" i="9"/>
  <c r="Q67" i="9"/>
  <c r="P67" i="9"/>
  <c r="C67" i="9"/>
  <c r="Q66" i="9"/>
  <c r="P66" i="9"/>
  <c r="C66" i="9"/>
  <c r="Q65" i="9"/>
  <c r="P65" i="9"/>
  <c r="C65" i="9"/>
  <c r="Q64" i="9"/>
  <c r="P64" i="9"/>
  <c r="C64" i="9"/>
  <c r="Q63" i="9"/>
  <c r="P63" i="9"/>
  <c r="C63" i="9"/>
  <c r="Q62" i="9"/>
  <c r="P62" i="9"/>
  <c r="C62" i="9"/>
  <c r="Q61" i="9"/>
  <c r="P61" i="9"/>
  <c r="C61" i="9"/>
  <c r="Q60" i="9"/>
  <c r="P60" i="9"/>
  <c r="C60" i="9"/>
  <c r="Q59" i="9"/>
  <c r="P59" i="9"/>
  <c r="C59" i="9"/>
  <c r="Q58" i="9"/>
  <c r="P58" i="9"/>
  <c r="C58" i="9"/>
  <c r="Q57" i="9"/>
  <c r="P57" i="9"/>
  <c r="C57" i="9"/>
  <c r="Q56" i="9"/>
  <c r="P56" i="9"/>
  <c r="C56" i="9"/>
  <c r="Q55" i="9"/>
  <c r="P55" i="9"/>
  <c r="C55" i="9"/>
  <c r="Q54" i="9"/>
  <c r="P54" i="9"/>
  <c r="C54" i="9"/>
  <c r="Q53" i="9"/>
  <c r="P53" i="9"/>
  <c r="C53" i="9"/>
  <c r="Q52" i="9"/>
  <c r="P52" i="9"/>
  <c r="C52" i="9"/>
  <c r="Q51" i="9"/>
  <c r="P51" i="9"/>
  <c r="C51" i="9"/>
  <c r="Q50" i="9"/>
  <c r="P50" i="9"/>
  <c r="C50" i="9"/>
  <c r="Q49" i="9"/>
  <c r="P49" i="9"/>
  <c r="C49" i="9"/>
  <c r="Q48" i="9"/>
  <c r="P48" i="9"/>
  <c r="C48" i="9"/>
  <c r="Q47" i="9"/>
  <c r="P47" i="9"/>
  <c r="C47" i="9"/>
  <c r="Q46" i="9"/>
  <c r="P46" i="9"/>
  <c r="C46" i="9"/>
  <c r="Q45" i="9"/>
  <c r="P45" i="9"/>
  <c r="C45" i="9"/>
  <c r="Q44" i="9"/>
  <c r="P44" i="9"/>
  <c r="C44" i="9"/>
  <c r="Q43" i="9"/>
  <c r="P43" i="9"/>
  <c r="C43" i="9"/>
  <c r="Q42" i="9"/>
  <c r="P42" i="9"/>
  <c r="C42" i="9"/>
  <c r="Q41" i="9"/>
  <c r="P41" i="9"/>
  <c r="C41" i="9"/>
  <c r="Q40" i="9"/>
  <c r="P40" i="9"/>
  <c r="C40" i="9"/>
  <c r="Q39" i="9"/>
  <c r="P39" i="9"/>
  <c r="C39" i="9"/>
  <c r="Q38" i="9"/>
  <c r="P38" i="9"/>
  <c r="C38" i="9"/>
  <c r="Q37" i="9"/>
  <c r="P37" i="9"/>
  <c r="C37" i="9"/>
  <c r="Q36" i="9"/>
  <c r="P36" i="9"/>
  <c r="C36" i="9"/>
  <c r="Q35" i="9"/>
  <c r="P35" i="9"/>
  <c r="C35" i="9"/>
  <c r="Q34" i="9"/>
  <c r="P34" i="9"/>
  <c r="C34" i="9"/>
  <c r="Q33" i="9"/>
  <c r="P33" i="9"/>
  <c r="C33" i="9"/>
  <c r="Q32" i="9"/>
  <c r="P32" i="9"/>
  <c r="C32" i="9"/>
  <c r="Q31" i="9"/>
  <c r="P31" i="9"/>
  <c r="C31" i="9"/>
  <c r="Q30" i="9"/>
  <c r="P30" i="9"/>
  <c r="C30" i="9"/>
  <c r="Q29" i="9"/>
  <c r="P29" i="9"/>
  <c r="C29" i="9"/>
  <c r="Q28" i="9"/>
  <c r="P28" i="9"/>
  <c r="C28" i="9"/>
  <c r="Q27" i="9"/>
  <c r="P27" i="9"/>
  <c r="C27" i="9"/>
  <c r="Q26" i="9"/>
  <c r="P26" i="9"/>
  <c r="C26" i="9"/>
  <c r="Q25" i="9"/>
  <c r="P25" i="9"/>
  <c r="C25" i="9"/>
  <c r="Q24" i="9"/>
  <c r="P24" i="9"/>
  <c r="C24" i="9"/>
  <c r="Q23" i="9"/>
  <c r="P23" i="9"/>
  <c r="C23" i="9"/>
  <c r="Q22" i="9"/>
  <c r="P22" i="9"/>
  <c r="C22" i="9"/>
  <c r="Q21" i="9"/>
  <c r="P21" i="9"/>
  <c r="C21" i="9"/>
  <c r="Q20" i="9"/>
  <c r="P20" i="9"/>
  <c r="C20" i="9"/>
  <c r="Q19" i="9"/>
  <c r="P19" i="9"/>
  <c r="C19" i="9"/>
  <c r="Q18" i="9"/>
  <c r="P18" i="9"/>
  <c r="C18" i="9"/>
  <c r="Q17" i="9"/>
  <c r="P17" i="9"/>
  <c r="C17" i="9"/>
  <c r="Q16" i="9"/>
  <c r="P16" i="9"/>
  <c r="C16" i="9"/>
  <c r="Q15" i="9"/>
  <c r="P15" i="9"/>
  <c r="C15" i="9"/>
  <c r="Q14" i="9"/>
  <c r="P14" i="9"/>
  <c r="C14" i="9"/>
  <c r="Q13" i="9"/>
  <c r="P13" i="9"/>
  <c r="C13" i="9"/>
  <c r="Q12" i="9"/>
  <c r="P12" i="9"/>
  <c r="C12" i="9"/>
  <c r="Q11" i="9"/>
  <c r="P11" i="9"/>
  <c r="C11" i="9"/>
  <c r="Q10" i="9"/>
  <c r="P10" i="9"/>
  <c r="C10" i="9"/>
  <c r="Q9" i="9"/>
  <c r="P9" i="9"/>
  <c r="C9" i="9"/>
  <c r="Q8" i="9"/>
  <c r="P8" i="9"/>
  <c r="C8" i="9"/>
  <c r="Q7" i="9"/>
  <c r="P7" i="9"/>
  <c r="C7" i="9"/>
  <c r="Q6" i="9"/>
  <c r="P6" i="9"/>
  <c r="C6" i="9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2" i="2"/>
</calcChain>
</file>

<file path=xl/sharedStrings.xml><?xml version="1.0" encoding="utf-8"?>
<sst xmlns="http://schemas.openxmlformats.org/spreadsheetml/2006/main" count="10912" uniqueCount="1787">
  <si>
    <t>Mã căn hộ</t>
  </si>
  <si>
    <t>Tên căn hộ</t>
  </si>
  <si>
    <t xml:space="preserve">Tên thứ 2 </t>
  </si>
  <si>
    <t>Mã khách hàng(nếu có)</t>
  </si>
  <si>
    <t>Diện tích đất</t>
  </si>
  <si>
    <t>Tiền diện tích SD chung</t>
  </si>
  <si>
    <t>Diện tích sàn</t>
  </si>
  <si>
    <t>Chỉ tiêu</t>
  </si>
  <si>
    <t>Mã phân loại mặt bằng</t>
  </si>
  <si>
    <t>Mã dự án</t>
  </si>
  <si>
    <t>Mã công trình</t>
  </si>
  <si>
    <t>Mã tòa nhà</t>
  </si>
  <si>
    <t>Mã tầng lầu</t>
  </si>
  <si>
    <t>Ô</t>
  </si>
  <si>
    <t>Hướng cửa chính</t>
  </si>
  <si>
    <t>Hướng ban công</t>
  </si>
  <si>
    <t>Loại</t>
  </si>
  <si>
    <t>07</t>
  </si>
  <si>
    <t>0</t>
  </si>
  <si>
    <t>Mã tòa</t>
  </si>
  <si>
    <t>Đơn giá nền</t>
  </si>
  <si>
    <t>Đơn giá sàn</t>
  </si>
  <si>
    <t>Thuế</t>
  </si>
  <si>
    <t>Giá hoàn thiện</t>
  </si>
  <si>
    <t>Phí bảo trì</t>
  </si>
  <si>
    <t>Hệ số vị phí (%)</t>
  </si>
  <si>
    <t>Hệ số vị trí</t>
  </si>
  <si>
    <t>% Đặt cọc</t>
  </si>
  <si>
    <t>Ghi chú</t>
  </si>
  <si>
    <t>Diện tích nền(M2)</t>
  </si>
  <si>
    <t>01</t>
  </si>
  <si>
    <t>02</t>
  </si>
  <si>
    <t>03</t>
  </si>
  <si>
    <t>04</t>
  </si>
  <si>
    <t>05</t>
  </si>
  <si>
    <t>06</t>
  </si>
  <si>
    <t>08</t>
  </si>
  <si>
    <t>09</t>
  </si>
  <si>
    <t>10</t>
  </si>
  <si>
    <t>11</t>
  </si>
  <si>
    <t>Loại căn hộ</t>
  </si>
  <si>
    <t>2 ngủ</t>
  </si>
  <si>
    <t>3 ngủ</t>
  </si>
  <si>
    <t>ID</t>
  </si>
  <si>
    <t>06.01</t>
  </si>
  <si>
    <t>TNS-A-0101</t>
  </si>
  <si>
    <t>Căn hộ A-0101</t>
  </si>
  <si>
    <t>TNS-A-0102</t>
  </si>
  <si>
    <t>Căn hộ A-0102</t>
  </si>
  <si>
    <t>TNS-A-0103</t>
  </si>
  <si>
    <t>Căn hộ A-0103</t>
  </si>
  <si>
    <t>TNS-A-0104</t>
  </si>
  <si>
    <t>Căn hộ A-0104</t>
  </si>
  <si>
    <t>TNS-A-0105</t>
  </si>
  <si>
    <t>Căn hộ A-0105</t>
  </si>
  <si>
    <t>TNS-A-0106</t>
  </si>
  <si>
    <t>Căn hộ A-0106</t>
  </si>
  <si>
    <t>TNS-A-0201</t>
  </si>
  <si>
    <t>Căn hộ A-0201</t>
  </si>
  <si>
    <t>TNS-A-0202</t>
  </si>
  <si>
    <t>Căn hộ A-0202</t>
  </si>
  <si>
    <t>TNS-A-0203</t>
  </si>
  <si>
    <t>Căn hộ A-0203</t>
  </si>
  <si>
    <t>TNS-A-0204</t>
  </si>
  <si>
    <t>Căn hộ A-0204</t>
  </si>
  <si>
    <t>TNS-A-0205</t>
  </si>
  <si>
    <t>Căn hộ A-0205</t>
  </si>
  <si>
    <t>TNS-A-0206</t>
  </si>
  <si>
    <t>Căn hộ A-0206</t>
  </si>
  <si>
    <t>TNS-A-0207</t>
  </si>
  <si>
    <t>Căn hộ A-0207</t>
  </si>
  <si>
    <t>TNS-A-0208</t>
  </si>
  <si>
    <t>Căn hộ A-0208</t>
  </si>
  <si>
    <t>TNS-A-0209</t>
  </si>
  <si>
    <t>Căn hộ A-0209</t>
  </si>
  <si>
    <t>TNS-A-0210</t>
  </si>
  <si>
    <t>Căn hộ A-0210</t>
  </si>
  <si>
    <t>TNS-A-0211</t>
  </si>
  <si>
    <t>Căn hộ A-0211</t>
  </si>
  <si>
    <t>TNS-A-0301</t>
  </si>
  <si>
    <t>Căn hộ A-0301</t>
  </si>
  <si>
    <t>TNS-A-0302</t>
  </si>
  <si>
    <t>Căn hộ A-0302</t>
  </si>
  <si>
    <t>TNS-A-0303</t>
  </si>
  <si>
    <t>Căn hộ A-0303</t>
  </si>
  <si>
    <t>TNS-A-0304</t>
  </si>
  <si>
    <t>Căn hộ A-0304</t>
  </si>
  <si>
    <t>TNS-A-0305</t>
  </si>
  <si>
    <t>Căn hộ A-0305</t>
  </si>
  <si>
    <t>TNS-A-0306</t>
  </si>
  <si>
    <t>Căn hộ A-0306</t>
  </si>
  <si>
    <t>TNS-A-0307</t>
  </si>
  <si>
    <t>Căn hộ A-0307</t>
  </si>
  <si>
    <t>TNS-A-0308</t>
  </si>
  <si>
    <t>Căn hộ A-0308</t>
  </si>
  <si>
    <t>TNS-A-0309</t>
  </si>
  <si>
    <t>Căn hộ A-0309</t>
  </si>
  <si>
    <t>TNS-A-0310</t>
  </si>
  <si>
    <t>Căn hộ A-0310</t>
  </si>
  <si>
    <t>TNS-A-0311</t>
  </si>
  <si>
    <t>Căn hộ A-0311</t>
  </si>
  <si>
    <t>TNS-A-0401</t>
  </si>
  <si>
    <t>Căn hộ A-0401</t>
  </si>
  <si>
    <t>TNS-A-0402</t>
  </si>
  <si>
    <t>Căn hộ A-0402</t>
  </si>
  <si>
    <t>TNS-A-0403</t>
  </si>
  <si>
    <t>Căn hộ A-0403</t>
  </si>
  <si>
    <t>TNS-A-0404</t>
  </si>
  <si>
    <t>Căn hộ A-0404</t>
  </si>
  <si>
    <t>TNS-A-0405</t>
  </si>
  <si>
    <t>Căn hộ A-0405</t>
  </si>
  <si>
    <t>TNS-A-0406</t>
  </si>
  <si>
    <t>Căn hộ A-0406</t>
  </si>
  <si>
    <t>TNS-A-0407</t>
  </si>
  <si>
    <t>Căn hộ A-0407</t>
  </si>
  <si>
    <t>TNS-A-0408</t>
  </si>
  <si>
    <t>Căn hộ A-0408</t>
  </si>
  <si>
    <t>TNS-A-0409</t>
  </si>
  <si>
    <t>Căn hộ A-0409</t>
  </si>
  <si>
    <t>TNS-A-0410</t>
  </si>
  <si>
    <t>Căn hộ A-0410</t>
  </si>
  <si>
    <t>TNS-A-0411</t>
  </si>
  <si>
    <t>Căn hộ A-0411</t>
  </si>
  <si>
    <t>TNS-A-0501</t>
  </si>
  <si>
    <t>Căn hộ A-0501</t>
  </si>
  <si>
    <t>TNS-A-0502</t>
  </si>
  <si>
    <t>Căn hộ A-0502</t>
  </si>
  <si>
    <t>TNS-A-0503</t>
  </si>
  <si>
    <t>Căn hộ A-0503</t>
  </si>
  <si>
    <t>TNS-A-0504</t>
  </si>
  <si>
    <t>Căn hộ A-0504</t>
  </si>
  <si>
    <t>TNS-A-0505</t>
  </si>
  <si>
    <t>Căn hộ A-0505</t>
  </si>
  <si>
    <t>TNS-A-0506</t>
  </si>
  <si>
    <t>Căn hộ A-0506</t>
  </si>
  <si>
    <t>TNS-A-0507</t>
  </si>
  <si>
    <t>Căn hộ A-0507</t>
  </si>
  <si>
    <t>TNS-A-0508</t>
  </si>
  <si>
    <t>Căn hộ A-0508</t>
  </si>
  <si>
    <t>TNS-A-0509</t>
  </si>
  <si>
    <t>Căn hộ A-0509</t>
  </si>
  <si>
    <t>TNS-A-0510</t>
  </si>
  <si>
    <t>Căn hộ A-0510</t>
  </si>
  <si>
    <t>TNS-A-0511</t>
  </si>
  <si>
    <t>Căn hộ A-0511</t>
  </si>
  <si>
    <t>TNS-A-0601</t>
  </si>
  <si>
    <t>Căn hộ A-0601</t>
  </si>
  <si>
    <t>TNS-A-0602</t>
  </si>
  <si>
    <t>Căn hộ A-0602</t>
  </si>
  <si>
    <t>TNS-A-0603</t>
  </si>
  <si>
    <t>Căn hộ A-0603</t>
  </si>
  <si>
    <t>TNS-A-0604</t>
  </si>
  <si>
    <t>Căn hộ A-0604</t>
  </si>
  <si>
    <t>TNS-A-0605</t>
  </si>
  <si>
    <t>Căn hộ A-0605</t>
  </si>
  <si>
    <t>TNS-A-0606</t>
  </si>
  <si>
    <t>Căn hộ A-0606</t>
  </si>
  <si>
    <t>TNS-A-0607</t>
  </si>
  <si>
    <t>Căn hộ A-0607</t>
  </si>
  <si>
    <t>TNS-A-0608</t>
  </si>
  <si>
    <t>Căn hộ A-0608</t>
  </si>
  <si>
    <t>TNS-A-0609</t>
  </si>
  <si>
    <t>Căn hộ A-0609</t>
  </si>
  <si>
    <t>TNS-A-0610</t>
  </si>
  <si>
    <t>Căn hộ A-0610</t>
  </si>
  <si>
    <t>TNS-A-0611</t>
  </si>
  <si>
    <t>Căn hộ A-0611</t>
  </si>
  <si>
    <t>TNS-A-0701</t>
  </si>
  <si>
    <t>Căn hộ A-0701</t>
  </si>
  <si>
    <t>TNS-A-0702</t>
  </si>
  <si>
    <t>Căn hộ A-0702</t>
  </si>
  <si>
    <t>TNS-A-0703</t>
  </si>
  <si>
    <t>Căn hộ A-0703</t>
  </si>
  <si>
    <t>TNS-A-0704</t>
  </si>
  <si>
    <t>Căn hộ A-0704</t>
  </si>
  <si>
    <t>TNS-A-0705</t>
  </si>
  <si>
    <t>Căn hộ A-0705</t>
  </si>
  <si>
    <t>TNS-A-0706</t>
  </si>
  <si>
    <t>Căn hộ A-0706</t>
  </si>
  <si>
    <t>TNS-A-0707</t>
  </si>
  <si>
    <t>Căn hộ A-0707</t>
  </si>
  <si>
    <t>TNS-A-0708</t>
  </si>
  <si>
    <t>Căn hộ A-0708</t>
  </si>
  <si>
    <t>TNS-A-0709</t>
  </si>
  <si>
    <t>Căn hộ A-0709</t>
  </si>
  <si>
    <t>TNS-A-0710</t>
  </si>
  <si>
    <t>Căn hộ A-0710</t>
  </si>
  <si>
    <t>TNS-A-0711</t>
  </si>
  <si>
    <t>Căn hộ A-0711</t>
  </si>
  <si>
    <t>TNS-A-0801</t>
  </si>
  <si>
    <t>Căn hộ A-0801</t>
  </si>
  <si>
    <t>TNS-A-0802</t>
  </si>
  <si>
    <t>Căn hộ A-0802</t>
  </si>
  <si>
    <t>TNS-A-0803</t>
  </si>
  <si>
    <t>Căn hộ A-0803</t>
  </si>
  <si>
    <t>TNS-A-0804</t>
  </si>
  <si>
    <t>Căn hộ A-0804</t>
  </si>
  <si>
    <t>TNS-A-0805</t>
  </si>
  <si>
    <t>Căn hộ A-0805</t>
  </si>
  <si>
    <t>TNS-A-0806</t>
  </si>
  <si>
    <t>Căn hộ A-0806</t>
  </si>
  <si>
    <t>TNS-A-0807</t>
  </si>
  <si>
    <t>Căn hộ A-0807</t>
  </si>
  <si>
    <t>TNS-A-0808</t>
  </si>
  <si>
    <t>Căn hộ A-0808</t>
  </si>
  <si>
    <t>TNS-A-0809</t>
  </si>
  <si>
    <t>Căn hộ A-0809</t>
  </si>
  <si>
    <t>TNS-A-0810</t>
  </si>
  <si>
    <t>Căn hộ A-0810</t>
  </si>
  <si>
    <t>TNS-A-0811</t>
  </si>
  <si>
    <t>Căn hộ A-0811</t>
  </si>
  <si>
    <t>TNS-A-0901</t>
  </si>
  <si>
    <t>Căn hộ A-0901</t>
  </si>
  <si>
    <t>TNS-A-0902</t>
  </si>
  <si>
    <t>Căn hộ A-0902</t>
  </si>
  <si>
    <t>TNS-A-0903</t>
  </si>
  <si>
    <t>Căn hộ A-0903</t>
  </si>
  <si>
    <t>TNS-A-0904</t>
  </si>
  <si>
    <t>Căn hộ A-0904</t>
  </si>
  <si>
    <t>TNS-A-0905</t>
  </si>
  <si>
    <t>Căn hộ A-0905</t>
  </si>
  <si>
    <t>TNS-A-0906</t>
  </si>
  <si>
    <t>Căn hộ A-0906</t>
  </si>
  <si>
    <t>TNS-A-0907</t>
  </si>
  <si>
    <t>Căn hộ A-0907</t>
  </si>
  <si>
    <t>TNS-A-0908</t>
  </si>
  <si>
    <t>Căn hộ A-0908</t>
  </si>
  <si>
    <t>TNS-A-0909</t>
  </si>
  <si>
    <t>Căn hộ A-0909</t>
  </si>
  <si>
    <t>TNS-A-0910</t>
  </si>
  <si>
    <t>Căn hộ A-0910</t>
  </si>
  <si>
    <t>TNS-A-0911</t>
  </si>
  <si>
    <t>Căn hộ A-0911</t>
  </si>
  <si>
    <t>A</t>
  </si>
  <si>
    <t>Tây Bắc</t>
  </si>
  <si>
    <t>Đông Nam</t>
  </si>
  <si>
    <t>góc</t>
  </si>
  <si>
    <t>thang</t>
  </si>
  <si>
    <t>thường</t>
  </si>
  <si>
    <t>TNS-B-0101</t>
  </si>
  <si>
    <t>Căn hộ B-0101</t>
  </si>
  <si>
    <t>B</t>
  </si>
  <si>
    <t>Tây Nam</t>
  </si>
  <si>
    <t>Đông Bắc</t>
  </si>
  <si>
    <t>TNS-B-0102</t>
  </si>
  <si>
    <t>Căn hộ B-0102</t>
  </si>
  <si>
    <t>TNS-B-0103</t>
  </si>
  <si>
    <t>Căn hộ B-0103</t>
  </si>
  <si>
    <t>TNS-B-0104</t>
  </si>
  <si>
    <t>Căn hộ B-0104</t>
  </si>
  <si>
    <t>TNS-B-0105</t>
  </si>
  <si>
    <t>Căn hộ B-0105</t>
  </si>
  <si>
    <t>TNS-B-0106</t>
  </si>
  <si>
    <t>Căn hộ B-0106</t>
  </si>
  <si>
    <t>TNS-B-0201</t>
  </si>
  <si>
    <t>Căn hộ B-0201</t>
  </si>
  <si>
    <t>TNS-B-0202</t>
  </si>
  <si>
    <t>Căn hộ B-0202</t>
  </si>
  <si>
    <t>TNS-B-0203</t>
  </si>
  <si>
    <t>Căn hộ B-0203</t>
  </si>
  <si>
    <t>TNS-B-0204</t>
  </si>
  <si>
    <t>Căn hộ B-0204</t>
  </si>
  <si>
    <t>TNS-B-0205</t>
  </si>
  <si>
    <t>Căn hộ B-0205</t>
  </si>
  <si>
    <t>TNS-B-0206</t>
  </si>
  <si>
    <t>Căn hộ B-0206</t>
  </si>
  <si>
    <t>TNS-B-0207</t>
  </si>
  <si>
    <t>Căn hộ B-0207</t>
  </si>
  <si>
    <t>TNS-B-0208</t>
  </si>
  <si>
    <t>Căn hộ B-0208</t>
  </si>
  <si>
    <t>TNS-B-0209</t>
  </si>
  <si>
    <t>Căn hộ B-0209</t>
  </si>
  <si>
    <t>TNS-B-0210</t>
  </si>
  <si>
    <t>Căn hộ B-0210</t>
  </si>
  <si>
    <t>TNS-B-0211</t>
  </si>
  <si>
    <t>Căn hộ B-0211</t>
  </si>
  <si>
    <t>TNS-B-0301</t>
  </si>
  <si>
    <t>Căn hộ B-0301</t>
  </si>
  <si>
    <t>TNS-B-0302</t>
  </si>
  <si>
    <t>Căn hộ B-0302</t>
  </si>
  <si>
    <t>TNS-B-0303</t>
  </si>
  <si>
    <t>Căn hộ B-0303</t>
  </si>
  <si>
    <t>TNS-B-0304</t>
  </si>
  <si>
    <t>Căn hộ B-0304</t>
  </si>
  <si>
    <t>TNS-B-0305</t>
  </si>
  <si>
    <t>Căn hộ B-0305</t>
  </si>
  <si>
    <t>TNS-B-0306</t>
  </si>
  <si>
    <t>Căn hộ B-0306</t>
  </si>
  <si>
    <t>TNS-B-0307</t>
  </si>
  <si>
    <t>Căn hộ B-0307</t>
  </si>
  <si>
    <t>TNS-B-0308</t>
  </si>
  <si>
    <t>Căn hộ B-0308</t>
  </si>
  <si>
    <t>TNS-B-0309</t>
  </si>
  <si>
    <t>Căn hộ B-0309</t>
  </si>
  <si>
    <t>TNS-B-0310</t>
  </si>
  <si>
    <t>Căn hộ B-0310</t>
  </si>
  <si>
    <t>TNS-B-0311</t>
  </si>
  <si>
    <t>Căn hộ B-0311</t>
  </si>
  <si>
    <t>TNS-B-0401</t>
  </si>
  <si>
    <t>Căn hộ B-0401</t>
  </si>
  <si>
    <t>TNS-B-0402</t>
  </si>
  <si>
    <t>Căn hộ B-0402</t>
  </si>
  <si>
    <t>TNS-B-0403</t>
  </si>
  <si>
    <t>Căn hộ B-0403</t>
  </si>
  <si>
    <t>TNS-B-0404</t>
  </si>
  <si>
    <t>Căn hộ B-0404</t>
  </si>
  <si>
    <t>TNS-B-0405</t>
  </si>
  <si>
    <t>Căn hộ B-0405</t>
  </si>
  <si>
    <t>TNS-B-0406</t>
  </si>
  <si>
    <t>Căn hộ B-0406</t>
  </si>
  <si>
    <t>TNS-B-0407</t>
  </si>
  <si>
    <t>Căn hộ B-0407</t>
  </si>
  <si>
    <t>TNS-B-0408</t>
  </si>
  <si>
    <t>Căn hộ B-0408</t>
  </si>
  <si>
    <t>TNS-B-0409</t>
  </si>
  <si>
    <t>Căn hộ B-0409</t>
  </si>
  <si>
    <t>TNS-B-0410</t>
  </si>
  <si>
    <t>Căn hộ B-0410</t>
  </si>
  <si>
    <t>TNS-B-0411</t>
  </si>
  <si>
    <t>Căn hộ B-0411</t>
  </si>
  <si>
    <t>TNS-B-0501</t>
  </si>
  <si>
    <t>Căn hộ B-0501</t>
  </si>
  <si>
    <t>TNS-B-0502</t>
  </si>
  <si>
    <t>Căn hộ B-0502</t>
  </si>
  <si>
    <t>TNS-B-0503</t>
  </si>
  <si>
    <t>Căn hộ B-0503</t>
  </si>
  <si>
    <t>TNS-B-0504</t>
  </si>
  <si>
    <t>Căn hộ B-0504</t>
  </si>
  <si>
    <t>TNS-B-0505</t>
  </si>
  <si>
    <t>Căn hộ B-0505</t>
  </si>
  <si>
    <t>TNS-B-0506</t>
  </si>
  <si>
    <t>Căn hộ B-0506</t>
  </si>
  <si>
    <t>TNS-B-0507</t>
  </si>
  <si>
    <t>Căn hộ B-0507</t>
  </si>
  <si>
    <t>TNS-B-0508</t>
  </si>
  <si>
    <t>Căn hộ B-0508</t>
  </si>
  <si>
    <t>TNS-B-0509</t>
  </si>
  <si>
    <t>Căn hộ B-0509</t>
  </si>
  <si>
    <t>TNS-B-0510</t>
  </si>
  <si>
    <t>Căn hộ B-0510</t>
  </si>
  <si>
    <t>TNS-B-0511</t>
  </si>
  <si>
    <t>Căn hộ B-0511</t>
  </si>
  <si>
    <t>TNS-B-0601</t>
  </si>
  <si>
    <t>Căn hộ B-0601</t>
  </si>
  <si>
    <t>TNS-B-0602</t>
  </si>
  <si>
    <t>Căn hộ B-0602</t>
  </si>
  <si>
    <t>TNS-B-0603</t>
  </si>
  <si>
    <t>Căn hộ B-0603</t>
  </si>
  <si>
    <t>TNS-B-0604</t>
  </si>
  <si>
    <t>Căn hộ B-0604</t>
  </si>
  <si>
    <t>TNS-B-0605</t>
  </si>
  <si>
    <t>Căn hộ B-0605</t>
  </si>
  <si>
    <t>TNS-B-0606</t>
  </si>
  <si>
    <t>Căn hộ B-0606</t>
  </si>
  <si>
    <t>TNS-B-0607</t>
  </si>
  <si>
    <t>Căn hộ B-0607</t>
  </si>
  <si>
    <t>TNS-B-0608</t>
  </si>
  <si>
    <t>Căn hộ B-0608</t>
  </si>
  <si>
    <t>TNS-B-0609</t>
  </si>
  <si>
    <t>Căn hộ B-0609</t>
  </si>
  <si>
    <t>TNS-B-0610</t>
  </si>
  <si>
    <t>Căn hộ B-0610</t>
  </si>
  <si>
    <t>TNS-B-0611</t>
  </si>
  <si>
    <t>Căn hộ B-0611</t>
  </si>
  <si>
    <t>TNS-B-0701</t>
  </si>
  <si>
    <t>Căn hộ B-0701</t>
  </si>
  <si>
    <t>TNS-B-0702</t>
  </si>
  <si>
    <t>Căn hộ B-0702</t>
  </si>
  <si>
    <t>TNS-B-0703</t>
  </si>
  <si>
    <t>Căn hộ B-0703</t>
  </si>
  <si>
    <t>TNS-B-0704</t>
  </si>
  <si>
    <t>Căn hộ B-0704</t>
  </si>
  <si>
    <t>TNS-B-0705</t>
  </si>
  <si>
    <t>Căn hộ B-0705</t>
  </si>
  <si>
    <t>TNS-B-0706</t>
  </si>
  <si>
    <t>Căn hộ B-0706</t>
  </si>
  <si>
    <t>TNS-B-0707</t>
  </si>
  <si>
    <t>Căn hộ B-0707</t>
  </si>
  <si>
    <t>TNS-B-0708</t>
  </si>
  <si>
    <t>Căn hộ B-0708</t>
  </si>
  <si>
    <t>TNS-B-0709</t>
  </si>
  <si>
    <t>Căn hộ B-0709</t>
  </si>
  <si>
    <t>TNS-B-0710</t>
  </si>
  <si>
    <t>Căn hộ B-0710</t>
  </si>
  <si>
    <t>TNS-B-0711</t>
  </si>
  <si>
    <t>Căn hộ B-0711</t>
  </si>
  <si>
    <t>TNS-B-0801</t>
  </si>
  <si>
    <t>Căn hộ B-0801</t>
  </si>
  <si>
    <t>TNS-B-0802</t>
  </si>
  <si>
    <t>Căn hộ B-0802</t>
  </si>
  <si>
    <t>TNS-B-0803</t>
  </si>
  <si>
    <t>Căn hộ B-0803</t>
  </si>
  <si>
    <t>TNS-B-0804</t>
  </si>
  <si>
    <t>Căn hộ B-0804</t>
  </si>
  <si>
    <t>TNS-B-0805</t>
  </si>
  <si>
    <t>Căn hộ B-0805</t>
  </si>
  <si>
    <t>TNS-B-0806</t>
  </si>
  <si>
    <t>Căn hộ B-0806</t>
  </si>
  <si>
    <t>TNS-B-0807</t>
  </si>
  <si>
    <t>Căn hộ B-0807</t>
  </si>
  <si>
    <t>TNS-B-0808</t>
  </si>
  <si>
    <t>Căn hộ B-0808</t>
  </si>
  <si>
    <t>TNS-B-0809</t>
  </si>
  <si>
    <t>Căn hộ B-0809</t>
  </si>
  <si>
    <t>TNS-B-0810</t>
  </si>
  <si>
    <t>Căn hộ B-0810</t>
  </si>
  <si>
    <t>TNS-B-0811</t>
  </si>
  <si>
    <t>Căn hộ B-0811</t>
  </si>
  <si>
    <t>TNS-B-0901</t>
  </si>
  <si>
    <t>Căn hộ B-0901</t>
  </si>
  <si>
    <t>TNS-B-0902</t>
  </si>
  <si>
    <t>Căn hộ B-0902</t>
  </si>
  <si>
    <t>TNS-B-0903</t>
  </si>
  <si>
    <t>Căn hộ B-0903</t>
  </si>
  <si>
    <t>TNS-B-0904</t>
  </si>
  <si>
    <t>Căn hộ B-0904</t>
  </si>
  <si>
    <t>TNS-B-0905</t>
  </si>
  <si>
    <t>Căn hộ B-0905</t>
  </si>
  <si>
    <t>TNS-B-0906</t>
  </si>
  <si>
    <t>Căn hộ B-0906</t>
  </si>
  <si>
    <t>TNS-B-0907</t>
  </si>
  <si>
    <t>Căn hộ B-0907</t>
  </si>
  <si>
    <t>TNS-B-0908</t>
  </si>
  <si>
    <t>Căn hộ B-0908</t>
  </si>
  <si>
    <t>TNS-B-0909</t>
  </si>
  <si>
    <t>Căn hộ B-0909</t>
  </si>
  <si>
    <t>TNS-B-0910</t>
  </si>
  <si>
    <t>Căn hộ B-0910</t>
  </si>
  <si>
    <t>TNS-B-0911</t>
  </si>
  <si>
    <t>Căn hộ B-0911</t>
  </si>
  <si>
    <t>TNS-C-0101</t>
  </si>
  <si>
    <t>Căn hộ C-0101</t>
  </si>
  <si>
    <t>C</t>
  </si>
  <si>
    <t>TNS-C-0102</t>
  </si>
  <si>
    <t>Căn hộ C-0102</t>
  </si>
  <si>
    <t>TNS-C-0103</t>
  </si>
  <si>
    <t>Căn hộ C-0103</t>
  </si>
  <si>
    <t>TNS-C-0104</t>
  </si>
  <si>
    <t>Căn hộ C-0104</t>
  </si>
  <si>
    <t>TNS-C-0105</t>
  </si>
  <si>
    <t>Căn hộ C-0105</t>
  </si>
  <si>
    <t>TNS-C-0106</t>
  </si>
  <si>
    <t>Căn hộ C-0106</t>
  </si>
  <si>
    <t>TNS-C-0201</t>
  </si>
  <si>
    <t>Căn hộ C-0201</t>
  </si>
  <si>
    <t>TNS-C-0202</t>
  </si>
  <si>
    <t>Căn hộ C-0202</t>
  </si>
  <si>
    <t>TNS-C-0203</t>
  </si>
  <si>
    <t>Căn hộ C-0203</t>
  </si>
  <si>
    <t>TNS-C-0204</t>
  </si>
  <si>
    <t>Căn hộ C-0204</t>
  </si>
  <si>
    <t>TNS-C-0205</t>
  </si>
  <si>
    <t>Căn hộ C-0205</t>
  </si>
  <si>
    <t>TNS-C-0206</t>
  </si>
  <si>
    <t>Căn hộ C-0206</t>
  </si>
  <si>
    <t>TNS-C-0207</t>
  </si>
  <si>
    <t>Căn hộ C-0207</t>
  </si>
  <si>
    <t>TNS-C-0208</t>
  </si>
  <si>
    <t>Căn hộ C-0208</t>
  </si>
  <si>
    <t>TNS-C-0209</t>
  </si>
  <si>
    <t>Căn hộ C-0209</t>
  </si>
  <si>
    <t>TNS-C-0210</t>
  </si>
  <si>
    <t>Căn hộ C-0210</t>
  </si>
  <si>
    <t>TNS-C-0211</t>
  </si>
  <si>
    <t>Căn hộ C-0211</t>
  </si>
  <si>
    <t>TNS-C-0301</t>
  </si>
  <si>
    <t>Căn hộ C-0301</t>
  </si>
  <si>
    <t>TNS-C-0302</t>
  </si>
  <si>
    <t>Căn hộ C-0302</t>
  </si>
  <si>
    <t>TNS-C-0303</t>
  </si>
  <si>
    <t>Căn hộ C-0303</t>
  </si>
  <si>
    <t>TNS-C-0304</t>
  </si>
  <si>
    <t>Căn hộ C-0304</t>
  </si>
  <si>
    <t>TNS-C-0305</t>
  </si>
  <si>
    <t>Căn hộ C-0305</t>
  </si>
  <si>
    <t>TNS-C-0306</t>
  </si>
  <si>
    <t>Căn hộ C-0306</t>
  </si>
  <si>
    <t>TNS-C-0307</t>
  </si>
  <si>
    <t>Căn hộ C-0307</t>
  </si>
  <si>
    <t>TNS-C-0308</t>
  </si>
  <si>
    <t>Căn hộ C-0308</t>
  </si>
  <si>
    <t>TNS-C-0309</t>
  </si>
  <si>
    <t>Căn hộ C-0309</t>
  </si>
  <si>
    <t>TNS-C-0310</t>
  </si>
  <si>
    <t>Căn hộ C-0310</t>
  </si>
  <si>
    <t>TNS-C-0311</t>
  </si>
  <si>
    <t>Căn hộ C-0311</t>
  </si>
  <si>
    <t>TNS-C-0401</t>
  </si>
  <si>
    <t>Căn hộ C-0401</t>
  </si>
  <si>
    <t>TNS-C-0402</t>
  </si>
  <si>
    <t>Căn hộ C-0402</t>
  </si>
  <si>
    <t>TNS-C-0403</t>
  </si>
  <si>
    <t>Căn hộ C-0403</t>
  </si>
  <si>
    <t>TNS-C-0404</t>
  </si>
  <si>
    <t>Căn hộ C-0404</t>
  </si>
  <si>
    <t>TNS-C-0405</t>
  </si>
  <si>
    <t>Căn hộ C-0405</t>
  </si>
  <si>
    <t>TNS-C-0406</t>
  </si>
  <si>
    <t>Căn hộ C-0406</t>
  </si>
  <si>
    <t>TNS-C-0407</t>
  </si>
  <si>
    <t>Căn hộ C-0407</t>
  </si>
  <si>
    <t>TNS-C-0408</t>
  </si>
  <si>
    <t>Căn hộ C-0408</t>
  </si>
  <si>
    <t>TNS-C-0409</t>
  </si>
  <si>
    <t>Căn hộ C-0409</t>
  </si>
  <si>
    <t>TNS-C-0410</t>
  </si>
  <si>
    <t>Căn hộ C-0410</t>
  </si>
  <si>
    <t>TNS-C-0411</t>
  </si>
  <si>
    <t>Căn hộ C-0411</t>
  </si>
  <si>
    <t>TNS-C-0501</t>
  </si>
  <si>
    <t>Căn hộ C-0501</t>
  </si>
  <si>
    <t>TNS-C-0502</t>
  </si>
  <si>
    <t>Căn hộ C-0502</t>
  </si>
  <si>
    <t>TNS-C-0503</t>
  </si>
  <si>
    <t>Căn hộ C-0503</t>
  </si>
  <si>
    <t>TNS-C-0504</t>
  </si>
  <si>
    <t>Căn hộ C-0504</t>
  </si>
  <si>
    <t>TNS-C-0505</t>
  </si>
  <si>
    <t>Căn hộ C-0505</t>
  </si>
  <si>
    <t>TNS-C-0506</t>
  </si>
  <si>
    <t>Căn hộ C-0506</t>
  </si>
  <si>
    <t>TNS-C-0507</t>
  </si>
  <si>
    <t>Căn hộ C-0507</t>
  </si>
  <si>
    <t>TNS-C-0508</t>
  </si>
  <si>
    <t>Căn hộ C-0508</t>
  </si>
  <si>
    <t>TNS-C-0509</t>
  </si>
  <si>
    <t>Căn hộ C-0509</t>
  </si>
  <si>
    <t>TNS-C-0510</t>
  </si>
  <si>
    <t>Căn hộ C-0510</t>
  </si>
  <si>
    <t>TNS-C-0511</t>
  </si>
  <si>
    <t>Căn hộ C-0511</t>
  </si>
  <si>
    <t>TNS-C-0601</t>
  </si>
  <si>
    <t>Căn hộ C-0601</t>
  </si>
  <si>
    <t>TNS-C-0602</t>
  </si>
  <si>
    <t>Căn hộ C-0602</t>
  </si>
  <si>
    <t>TNS-C-0603</t>
  </si>
  <si>
    <t>Căn hộ C-0603</t>
  </si>
  <si>
    <t>TNS-C-0604</t>
  </si>
  <si>
    <t>Căn hộ C-0604</t>
  </si>
  <si>
    <t>TNS-C-0605</t>
  </si>
  <si>
    <t>Căn hộ C-0605</t>
  </si>
  <si>
    <t>TNS-C-0606</t>
  </si>
  <si>
    <t>Căn hộ C-0606</t>
  </si>
  <si>
    <t>TNS-C-0607</t>
  </si>
  <si>
    <t>Căn hộ C-0607</t>
  </si>
  <si>
    <t>TNS-C-0608</t>
  </si>
  <si>
    <t>Căn hộ C-0608</t>
  </si>
  <si>
    <t>TNS-C-0609</t>
  </si>
  <si>
    <t>Căn hộ C-0609</t>
  </si>
  <si>
    <t>TNS-C-0610</t>
  </si>
  <si>
    <t>Căn hộ C-0610</t>
  </si>
  <si>
    <t>TNS-C-0611</t>
  </si>
  <si>
    <t>Căn hộ C-0611</t>
  </si>
  <si>
    <t>TNS-C-0701</t>
  </si>
  <si>
    <t>Căn hộ C-0701</t>
  </si>
  <si>
    <t>TNS-C-0702</t>
  </si>
  <si>
    <t>Căn hộ C-0702</t>
  </si>
  <si>
    <t>TNS-C-0703</t>
  </si>
  <si>
    <t>Căn hộ C-0703</t>
  </si>
  <si>
    <t>TNS-C-0704</t>
  </si>
  <si>
    <t>Căn hộ C-0704</t>
  </si>
  <si>
    <t>TNS-C-0705</t>
  </si>
  <si>
    <t>Căn hộ C-0705</t>
  </si>
  <si>
    <t>TNS-C-0706</t>
  </si>
  <si>
    <t>Căn hộ C-0706</t>
  </si>
  <si>
    <t>TNS-C-0707</t>
  </si>
  <si>
    <t>Căn hộ C-0707</t>
  </si>
  <si>
    <t>TNS-C-0708</t>
  </si>
  <si>
    <t>Căn hộ C-0708</t>
  </si>
  <si>
    <t>TNS-C-0709</t>
  </si>
  <si>
    <t>Căn hộ C-0709</t>
  </si>
  <si>
    <t>TNS-C-0710</t>
  </si>
  <si>
    <t>Căn hộ C-0710</t>
  </si>
  <si>
    <t>TNS-C-0711</t>
  </si>
  <si>
    <t>Căn hộ C-0711</t>
  </si>
  <si>
    <t>TNS-C-0801</t>
  </si>
  <si>
    <t>Căn hộ C-0801</t>
  </si>
  <si>
    <t>TNS-C-0802</t>
  </si>
  <si>
    <t>Căn hộ C-0802</t>
  </si>
  <si>
    <t>TNS-C-0803</t>
  </si>
  <si>
    <t>Căn hộ C-0803</t>
  </si>
  <si>
    <t>TNS-C-0804</t>
  </si>
  <si>
    <t>Căn hộ C-0804</t>
  </si>
  <si>
    <t>TNS-C-0805</t>
  </si>
  <si>
    <t>Căn hộ C-0805</t>
  </si>
  <si>
    <t>TNS-C-0806</t>
  </si>
  <si>
    <t>Căn hộ C-0806</t>
  </si>
  <si>
    <t>TNS-C-0807</t>
  </si>
  <si>
    <t>Căn hộ C-0807</t>
  </si>
  <si>
    <t>TNS-C-0808</t>
  </si>
  <si>
    <t>Căn hộ C-0808</t>
  </si>
  <si>
    <t>TNS-C-0809</t>
  </si>
  <si>
    <t>Căn hộ C-0809</t>
  </si>
  <si>
    <t>TNS-C-0810</t>
  </si>
  <si>
    <t>Căn hộ C-0810</t>
  </si>
  <si>
    <t>TNS-C-0811</t>
  </si>
  <si>
    <t>Căn hộ C-0811</t>
  </si>
  <si>
    <t>TNS-C-0901</t>
  </si>
  <si>
    <t>Căn hộ C-0901</t>
  </si>
  <si>
    <t>TNS-C-0902</t>
  </si>
  <si>
    <t>Căn hộ C-0902</t>
  </si>
  <si>
    <t>TNS-C-0903</t>
  </si>
  <si>
    <t>Căn hộ C-0903</t>
  </si>
  <si>
    <t>TNS-C-0904</t>
  </si>
  <si>
    <t>Căn hộ C-0904</t>
  </si>
  <si>
    <t>TNS-C-0905</t>
  </si>
  <si>
    <t>Căn hộ C-0905</t>
  </si>
  <si>
    <t>TNS-C-0906</t>
  </si>
  <si>
    <t>Căn hộ C-0906</t>
  </si>
  <si>
    <t>TNS-C-0907</t>
  </si>
  <si>
    <t>Căn hộ C-0907</t>
  </si>
  <si>
    <t>TNS-C-0908</t>
  </si>
  <si>
    <t>Căn hộ C-0908</t>
  </si>
  <si>
    <t>TNS-C-0909</t>
  </si>
  <si>
    <t>Căn hộ C-0909</t>
  </si>
  <si>
    <t>TNS-C-0910</t>
  </si>
  <si>
    <t>Căn hộ C-0910</t>
  </si>
  <si>
    <t>TNS-C-0911</t>
  </si>
  <si>
    <t>Căn hộ C-0911</t>
  </si>
  <si>
    <t>TNS-D-0101</t>
  </si>
  <si>
    <t>Căn hộ D-0101</t>
  </si>
  <si>
    <t>06.02</t>
  </si>
  <si>
    <t>D</t>
  </si>
  <si>
    <t>TNS-D-0102</t>
  </si>
  <si>
    <t>Căn hộ D-0102</t>
  </si>
  <si>
    <t>TNS-D-0103</t>
  </si>
  <si>
    <t>Căn hộ D-0103</t>
  </si>
  <si>
    <t>TNS-D-0104</t>
  </si>
  <si>
    <t>Căn hộ D-0104</t>
  </si>
  <si>
    <t>TNS-D-0105</t>
  </si>
  <si>
    <t>Căn hộ D-0105</t>
  </si>
  <si>
    <t>TNS-D-0106</t>
  </si>
  <si>
    <t>Căn hộ D-0106</t>
  </si>
  <si>
    <t>TNS-D-0201</t>
  </si>
  <si>
    <t>Căn hộ D-0201</t>
  </si>
  <si>
    <t>TNS-D-0202</t>
  </si>
  <si>
    <t>Căn hộ D-0202</t>
  </si>
  <si>
    <t>TNS-D-0203</t>
  </si>
  <si>
    <t>Căn hộ D-0203</t>
  </si>
  <si>
    <t>TNS-D-0204</t>
  </si>
  <si>
    <t>Căn hộ D-0204</t>
  </si>
  <si>
    <t>TNS-D-0205</t>
  </si>
  <si>
    <t>Căn hộ D-0205</t>
  </si>
  <si>
    <t>TNS-D-0206</t>
  </si>
  <si>
    <t>Căn hộ D-0206</t>
  </si>
  <si>
    <t>TNS-D-0207</t>
  </si>
  <si>
    <t>Căn hộ D-0207</t>
  </si>
  <si>
    <t>TNS-D-0208</t>
  </si>
  <si>
    <t>Căn hộ D-0208</t>
  </si>
  <si>
    <t>TNS-D-0209</t>
  </si>
  <si>
    <t>Căn hộ D-0209</t>
  </si>
  <si>
    <t>TNS-D-0210</t>
  </si>
  <si>
    <t>Căn hộ D-0210</t>
  </si>
  <si>
    <t>TNS-D-0211</t>
  </si>
  <si>
    <t>Căn hộ D-0211</t>
  </si>
  <si>
    <t>TNS-D-0301</t>
  </si>
  <si>
    <t>Căn hộ D-0301</t>
  </si>
  <si>
    <t>TNS-D-0302</t>
  </si>
  <si>
    <t>Căn hộ D-0302</t>
  </si>
  <si>
    <t>TNS-D-0303</t>
  </si>
  <si>
    <t>Căn hộ D-0303</t>
  </si>
  <si>
    <t>TNS-D-0304</t>
  </si>
  <si>
    <t>Căn hộ D-0304</t>
  </si>
  <si>
    <t>TNS-D-0305</t>
  </si>
  <si>
    <t>Căn hộ D-0305</t>
  </si>
  <si>
    <t>TNS-D-0306</t>
  </si>
  <si>
    <t>Căn hộ D-0306</t>
  </si>
  <si>
    <t>TNS-D-0307</t>
  </si>
  <si>
    <t>Căn hộ D-0307</t>
  </si>
  <si>
    <t>TNS-D-0308</t>
  </si>
  <si>
    <t>Căn hộ D-0308</t>
  </si>
  <si>
    <t>TNS-D-0309</t>
  </si>
  <si>
    <t>Căn hộ D-0309</t>
  </si>
  <si>
    <t>TNS-D-0310</t>
  </si>
  <si>
    <t>Căn hộ D-0310</t>
  </si>
  <si>
    <t>TNS-D-0311</t>
  </si>
  <si>
    <t>Căn hộ D-0311</t>
  </si>
  <si>
    <t>TNS-D-0401</t>
  </si>
  <si>
    <t>Căn hộ D-0401</t>
  </si>
  <si>
    <t>TNS-D-0402</t>
  </si>
  <si>
    <t>Căn hộ D-0402</t>
  </si>
  <si>
    <t>TNS-D-0403</t>
  </si>
  <si>
    <t>Căn hộ D-0403</t>
  </si>
  <si>
    <t>TNS-D-0404</t>
  </si>
  <si>
    <t>Căn hộ D-0404</t>
  </si>
  <si>
    <t>TNS-D-0405</t>
  </si>
  <si>
    <t>Căn hộ D-0405</t>
  </si>
  <si>
    <t>TNS-D-0406</t>
  </si>
  <si>
    <t>Căn hộ D-0406</t>
  </si>
  <si>
    <t>TNS-D-0407</t>
  </si>
  <si>
    <t>Căn hộ D-0407</t>
  </si>
  <si>
    <t>TNS-D-0408</t>
  </si>
  <si>
    <t>Căn hộ D-0408</t>
  </si>
  <si>
    <t>TNS-D-0409</t>
  </si>
  <si>
    <t>Căn hộ D-0409</t>
  </si>
  <si>
    <t>TNS-D-0410</t>
  </si>
  <si>
    <t>Căn hộ D-0410</t>
  </si>
  <si>
    <t>TNS-D-0411</t>
  </si>
  <si>
    <t>Căn hộ D-0411</t>
  </si>
  <si>
    <t>TNS-D-0501</t>
  </si>
  <si>
    <t>Căn hộ D-0501</t>
  </si>
  <si>
    <t>TNS-D-0502</t>
  </si>
  <si>
    <t>Căn hộ D-0502</t>
  </si>
  <si>
    <t>TNS-D-0503</t>
  </si>
  <si>
    <t>Căn hộ D-0503</t>
  </si>
  <si>
    <t>TNS-D-0504</t>
  </si>
  <si>
    <t>Căn hộ D-0504</t>
  </si>
  <si>
    <t>TNS-D-0505</t>
  </si>
  <si>
    <t>Căn hộ D-0505</t>
  </si>
  <si>
    <t>TNS-D-0506</t>
  </si>
  <si>
    <t>Căn hộ D-0506</t>
  </si>
  <si>
    <t>TNS-D-0507</t>
  </si>
  <si>
    <t>Căn hộ D-0507</t>
  </si>
  <si>
    <t>TNS-D-0508</t>
  </si>
  <si>
    <t>Căn hộ D-0508</t>
  </si>
  <si>
    <t>TNS-D-0509</t>
  </si>
  <si>
    <t>Căn hộ D-0509</t>
  </si>
  <si>
    <t>TNS-D-0510</t>
  </si>
  <si>
    <t>Căn hộ D-0510</t>
  </si>
  <si>
    <t>TNS-D-0511</t>
  </si>
  <si>
    <t>Căn hộ D-0511</t>
  </si>
  <si>
    <t>TNS-D-0601</t>
  </si>
  <si>
    <t>Căn hộ D-0601</t>
  </si>
  <si>
    <t>TNS-D-0602</t>
  </si>
  <si>
    <t>Căn hộ D-0602</t>
  </si>
  <si>
    <t>TNS-D-0603</t>
  </si>
  <si>
    <t>Căn hộ D-0603</t>
  </si>
  <si>
    <t>TNS-D-0604</t>
  </si>
  <si>
    <t>Căn hộ D-0604</t>
  </si>
  <si>
    <t>TNS-D-0605</t>
  </si>
  <si>
    <t>Căn hộ D-0605</t>
  </si>
  <si>
    <t>TNS-D-0606</t>
  </si>
  <si>
    <t>Căn hộ D-0606</t>
  </si>
  <si>
    <t>TNS-D-0607</t>
  </si>
  <si>
    <t>Căn hộ D-0607</t>
  </si>
  <si>
    <t>TNS-D-0608</t>
  </si>
  <si>
    <t>Căn hộ D-0608</t>
  </si>
  <si>
    <t>TNS-D-0609</t>
  </si>
  <si>
    <t>Căn hộ D-0609</t>
  </si>
  <si>
    <t>TNS-D-0610</t>
  </si>
  <si>
    <t>Căn hộ D-0610</t>
  </si>
  <si>
    <t>TNS-D-0611</t>
  </si>
  <si>
    <t>Căn hộ D-0611</t>
  </si>
  <si>
    <t>TNS-D-0701</t>
  </si>
  <si>
    <t>Căn hộ D-0701</t>
  </si>
  <si>
    <t>TNS-D-0702</t>
  </si>
  <si>
    <t>Căn hộ D-0702</t>
  </si>
  <si>
    <t>TNS-D-0703</t>
  </si>
  <si>
    <t>Căn hộ D-0703</t>
  </si>
  <si>
    <t>TNS-D-0704</t>
  </si>
  <si>
    <t>Căn hộ D-0704</t>
  </si>
  <si>
    <t>TNS-D-0705</t>
  </si>
  <si>
    <t>Căn hộ D-0705</t>
  </si>
  <si>
    <t>TNS-D-0706</t>
  </si>
  <si>
    <t>Căn hộ D-0706</t>
  </si>
  <si>
    <t>TNS-D-0707</t>
  </si>
  <si>
    <t>Căn hộ D-0707</t>
  </si>
  <si>
    <t>TNS-D-0708</t>
  </si>
  <si>
    <t>Căn hộ D-0708</t>
  </si>
  <si>
    <t>TNS-D-0709</t>
  </si>
  <si>
    <t>Căn hộ D-0709</t>
  </si>
  <si>
    <t>TNS-D-0710</t>
  </si>
  <si>
    <t>Căn hộ D-0710</t>
  </si>
  <si>
    <t>TNS-D-0711</t>
  </si>
  <si>
    <t>Căn hộ D-0711</t>
  </si>
  <si>
    <t>TNS-D-0801</t>
  </si>
  <si>
    <t>Căn hộ D-0801</t>
  </si>
  <si>
    <t>TNS-D-0802</t>
  </si>
  <si>
    <t>Căn hộ D-0802</t>
  </si>
  <si>
    <t>TNS-D-0803</t>
  </si>
  <si>
    <t>Căn hộ D-0803</t>
  </si>
  <si>
    <t>TNS-D-0804</t>
  </si>
  <si>
    <t>Căn hộ D-0804</t>
  </si>
  <si>
    <t>TNS-D-0805</t>
  </si>
  <si>
    <t>Căn hộ D-0805</t>
  </si>
  <si>
    <t>TNS-D-0806</t>
  </si>
  <si>
    <t>Căn hộ D-0806</t>
  </si>
  <si>
    <t>TNS-D-0807</t>
  </si>
  <si>
    <t>Căn hộ D-0807</t>
  </si>
  <si>
    <t>TNS-D-0808</t>
  </si>
  <si>
    <t>Căn hộ D-0808</t>
  </si>
  <si>
    <t>TNS-D-0809</t>
  </si>
  <si>
    <t>Căn hộ D-0809</t>
  </si>
  <si>
    <t>TNS-D-0810</t>
  </si>
  <si>
    <t>Căn hộ D-0810</t>
  </si>
  <si>
    <t>TNS-D-0811</t>
  </si>
  <si>
    <t>Căn hộ D-0811</t>
  </si>
  <si>
    <t>TNS-D-0901</t>
  </si>
  <si>
    <t>Căn hộ D-0901</t>
  </si>
  <si>
    <t>TNS-D-0902</t>
  </si>
  <si>
    <t>Căn hộ D-0902</t>
  </si>
  <si>
    <t>TNS-D-0903</t>
  </si>
  <si>
    <t>Căn hộ D-0903</t>
  </si>
  <si>
    <t>TNS-D-0904</t>
  </si>
  <si>
    <t>Căn hộ D-0904</t>
  </si>
  <si>
    <t>TNS-D-0905</t>
  </si>
  <si>
    <t>Căn hộ D-0905</t>
  </si>
  <si>
    <t>TNS-D-0906</t>
  </si>
  <si>
    <t>Căn hộ D-0906</t>
  </si>
  <si>
    <t>TNS-D-0907</t>
  </si>
  <si>
    <t>Căn hộ D-0907</t>
  </si>
  <si>
    <t>TNS-D-0908</t>
  </si>
  <si>
    <t>Căn hộ D-0908</t>
  </si>
  <si>
    <t>TNS-D-0909</t>
  </si>
  <si>
    <t>Căn hộ D-0909</t>
  </si>
  <si>
    <t>TNS-D-0910</t>
  </si>
  <si>
    <t>Căn hộ D-0910</t>
  </si>
  <si>
    <t>TNS-D-0911</t>
  </si>
  <si>
    <t>Căn hộ D-0911</t>
  </si>
  <si>
    <t>TNS-E-0101</t>
  </si>
  <si>
    <t>Căn hộ E-0101</t>
  </si>
  <si>
    <t>E</t>
  </si>
  <si>
    <t>TNS-E-0102</t>
  </si>
  <si>
    <t>Căn hộ E-0102</t>
  </si>
  <si>
    <t>TNS-E-0103</t>
  </si>
  <si>
    <t>Căn hộ E-0103</t>
  </si>
  <si>
    <t>TNS-E-0104</t>
  </si>
  <si>
    <t>Căn hộ E-0104</t>
  </si>
  <si>
    <t>TNS-E-0105</t>
  </si>
  <si>
    <t>Căn hộ E-0105</t>
  </si>
  <si>
    <t>TNS-E-0106</t>
  </si>
  <si>
    <t>Căn hộ E-0106</t>
  </si>
  <si>
    <t>TNS-E-0201</t>
  </si>
  <si>
    <t>Căn hộ E-0201</t>
  </si>
  <si>
    <t>TNS-E-0202</t>
  </si>
  <si>
    <t>Căn hộ E-0202</t>
  </si>
  <si>
    <t>TNS-E-0203</t>
  </si>
  <si>
    <t>Căn hộ E-0203</t>
  </si>
  <si>
    <t>TNS-E-0204</t>
  </si>
  <si>
    <t>Căn hộ E-0204</t>
  </si>
  <si>
    <t>TNS-E-0205</t>
  </si>
  <si>
    <t>Căn hộ E-0205</t>
  </si>
  <si>
    <t>TNS-E-0206</t>
  </si>
  <si>
    <t>Căn hộ E-0206</t>
  </si>
  <si>
    <t>TNS-E-0207</t>
  </si>
  <si>
    <t>Căn hộ E-0207</t>
  </si>
  <si>
    <t>TNS-E-0208</t>
  </si>
  <si>
    <t>Căn hộ E-0208</t>
  </si>
  <si>
    <t>TNS-E-0209</t>
  </si>
  <si>
    <t>Căn hộ E-0209</t>
  </si>
  <si>
    <t>TNS-E-0210</t>
  </si>
  <si>
    <t>Căn hộ E-0210</t>
  </si>
  <si>
    <t>TNS-E-0211</t>
  </si>
  <si>
    <t>Căn hộ E-0211</t>
  </si>
  <si>
    <t>TNS-E-0301</t>
  </si>
  <si>
    <t>Căn hộ E-0301</t>
  </si>
  <si>
    <t>TNS-E-0302</t>
  </si>
  <si>
    <t>Căn hộ E-0302</t>
  </si>
  <si>
    <t>TNS-E-0303</t>
  </si>
  <si>
    <t>Căn hộ E-0303</t>
  </si>
  <si>
    <t>TNS-E-0304</t>
  </si>
  <si>
    <t>Căn hộ E-0304</t>
  </si>
  <si>
    <t>TNS-E-0305</t>
  </si>
  <si>
    <t>Căn hộ E-0305</t>
  </si>
  <si>
    <t>TNS-E-0306</t>
  </si>
  <si>
    <t>Căn hộ E-0306</t>
  </si>
  <si>
    <t>TNS-E-0307</t>
  </si>
  <si>
    <t>Căn hộ E-0307</t>
  </si>
  <si>
    <t>TNS-E-0308</t>
  </si>
  <si>
    <t>Căn hộ E-0308</t>
  </si>
  <si>
    <t>TNS-E-0309</t>
  </si>
  <si>
    <t>Căn hộ E-0309</t>
  </si>
  <si>
    <t>TNS-E-0310</t>
  </si>
  <si>
    <t>Căn hộ E-0310</t>
  </si>
  <si>
    <t>TNS-E-0311</t>
  </si>
  <si>
    <t>Căn hộ E-0311</t>
  </si>
  <si>
    <t>TNS-E-0401</t>
  </si>
  <si>
    <t>Căn hộ E-0401</t>
  </si>
  <si>
    <t>TNS-E-0402</t>
  </si>
  <si>
    <t>Căn hộ E-0402</t>
  </si>
  <si>
    <t>TNS-E-0403</t>
  </si>
  <si>
    <t>Căn hộ E-0403</t>
  </si>
  <si>
    <t>TNS-E-0404</t>
  </si>
  <si>
    <t>Căn hộ E-0404</t>
  </si>
  <si>
    <t>TNS-E-0405</t>
  </si>
  <si>
    <t>Căn hộ E-0405</t>
  </si>
  <si>
    <t>TNS-E-0406</t>
  </si>
  <si>
    <t>Căn hộ E-0406</t>
  </si>
  <si>
    <t>TNS-E-0407</t>
  </si>
  <si>
    <t>Căn hộ E-0407</t>
  </si>
  <si>
    <t>TNS-E-0408</t>
  </si>
  <si>
    <t>Căn hộ E-0408</t>
  </si>
  <si>
    <t>TNS-E-0409</t>
  </si>
  <si>
    <t>Căn hộ E-0409</t>
  </si>
  <si>
    <t>TNS-E-0410</t>
  </si>
  <si>
    <t>Căn hộ E-0410</t>
  </si>
  <si>
    <t>TNS-E-0411</t>
  </si>
  <si>
    <t>Căn hộ E-0411</t>
  </si>
  <si>
    <t>TNS-E-0501</t>
  </si>
  <si>
    <t>Căn hộ E-0501</t>
  </si>
  <si>
    <t>TNS-E-0502</t>
  </si>
  <si>
    <t>Căn hộ E-0502</t>
  </si>
  <si>
    <t>TNS-E-0503</t>
  </si>
  <si>
    <t>Căn hộ E-0503</t>
  </si>
  <si>
    <t>TNS-E-0504</t>
  </si>
  <si>
    <t>Căn hộ E-0504</t>
  </si>
  <si>
    <t>TNS-E-0505</t>
  </si>
  <si>
    <t>Căn hộ E-0505</t>
  </si>
  <si>
    <t>TNS-E-0506</t>
  </si>
  <si>
    <t>Căn hộ E-0506</t>
  </si>
  <si>
    <t>TNS-E-0507</t>
  </si>
  <si>
    <t>Căn hộ E-0507</t>
  </si>
  <si>
    <t>TNS-E-0508</t>
  </si>
  <si>
    <t>Căn hộ E-0508</t>
  </si>
  <si>
    <t>TNS-E-0509</t>
  </si>
  <si>
    <t>Căn hộ E-0509</t>
  </si>
  <si>
    <t>TNS-E-0510</t>
  </si>
  <si>
    <t>Căn hộ E-0510</t>
  </si>
  <si>
    <t>TNS-E-0511</t>
  </si>
  <si>
    <t>Căn hộ E-0511</t>
  </si>
  <si>
    <t>TNS-E-0601</t>
  </si>
  <si>
    <t>Căn hộ E-0601</t>
  </si>
  <si>
    <t>TNS-E-0602</t>
  </si>
  <si>
    <t>Căn hộ E-0602</t>
  </si>
  <si>
    <t>TNS-E-0603</t>
  </si>
  <si>
    <t>Căn hộ E-0603</t>
  </si>
  <si>
    <t>TNS-E-0604</t>
  </si>
  <si>
    <t>Căn hộ E-0604</t>
  </si>
  <si>
    <t>TNS-E-0605</t>
  </si>
  <si>
    <t>Căn hộ E-0605</t>
  </si>
  <si>
    <t>TNS-E-0606</t>
  </si>
  <si>
    <t>Căn hộ E-0606</t>
  </si>
  <si>
    <t>TNS-E-0607</t>
  </si>
  <si>
    <t>Căn hộ E-0607</t>
  </si>
  <si>
    <t>TNS-E-0608</t>
  </si>
  <si>
    <t>Căn hộ E-0608</t>
  </si>
  <si>
    <t>TNS-E-0609</t>
  </si>
  <si>
    <t>Căn hộ E-0609</t>
  </si>
  <si>
    <t>TNS-E-0610</t>
  </si>
  <si>
    <t>Căn hộ E-0610</t>
  </si>
  <si>
    <t>TNS-E-0611</t>
  </si>
  <si>
    <t>Căn hộ E-0611</t>
  </si>
  <si>
    <t>TNS-E-0701</t>
  </si>
  <si>
    <t>Căn hộ E-0701</t>
  </si>
  <si>
    <t>TNS-E-0702</t>
  </si>
  <si>
    <t>Căn hộ E-0702</t>
  </si>
  <si>
    <t>TNS-E-0703</t>
  </si>
  <si>
    <t>Căn hộ E-0703</t>
  </si>
  <si>
    <t>TNS-E-0704</t>
  </si>
  <si>
    <t>Căn hộ E-0704</t>
  </si>
  <si>
    <t>TNS-E-0705</t>
  </si>
  <si>
    <t>Căn hộ E-0705</t>
  </si>
  <si>
    <t>TNS-E-0706</t>
  </si>
  <si>
    <t>Căn hộ E-0706</t>
  </si>
  <si>
    <t>TNS-E-0707</t>
  </si>
  <si>
    <t>Căn hộ E-0707</t>
  </si>
  <si>
    <t>TNS-E-0708</t>
  </si>
  <si>
    <t>Căn hộ E-0708</t>
  </si>
  <si>
    <t>TNS-E-0709</t>
  </si>
  <si>
    <t>Căn hộ E-0709</t>
  </si>
  <si>
    <t>TNS-E-0710</t>
  </si>
  <si>
    <t>Căn hộ E-0710</t>
  </si>
  <si>
    <t>TNS-E-0711</t>
  </si>
  <si>
    <t>Căn hộ E-0711</t>
  </si>
  <si>
    <t>TNS-E-0801</t>
  </si>
  <si>
    <t>Căn hộ E-0801</t>
  </si>
  <si>
    <t>TNS-E-0802</t>
  </si>
  <si>
    <t>Căn hộ E-0802</t>
  </si>
  <si>
    <t>TNS-E-0803</t>
  </si>
  <si>
    <t>Căn hộ E-0803</t>
  </si>
  <si>
    <t>TNS-E-0804</t>
  </si>
  <si>
    <t>Căn hộ E-0804</t>
  </si>
  <si>
    <t>TNS-E-0805</t>
  </si>
  <si>
    <t>Căn hộ E-0805</t>
  </si>
  <si>
    <t>TNS-E-0806</t>
  </si>
  <si>
    <t>Căn hộ E-0806</t>
  </si>
  <si>
    <t>TNS-E-0807</t>
  </si>
  <si>
    <t>Căn hộ E-0807</t>
  </si>
  <si>
    <t>TNS-E-0808</t>
  </si>
  <si>
    <t>Căn hộ E-0808</t>
  </si>
  <si>
    <t>TNS-E-0809</t>
  </si>
  <si>
    <t>Căn hộ E-0809</t>
  </si>
  <si>
    <t>TNS-E-0810</t>
  </si>
  <si>
    <t>Căn hộ E-0810</t>
  </si>
  <si>
    <t>TNS-E-0811</t>
  </si>
  <si>
    <t>Căn hộ E-0811</t>
  </si>
  <si>
    <t>TNS-E-0901</t>
  </si>
  <si>
    <t>Căn hộ E-0901</t>
  </si>
  <si>
    <t>TNS-E-0902</t>
  </si>
  <si>
    <t>Căn hộ E-0902</t>
  </si>
  <si>
    <t>TNS-E-0903</t>
  </si>
  <si>
    <t>Căn hộ E-0903</t>
  </si>
  <si>
    <t>TNS-E-0904</t>
  </si>
  <si>
    <t>Căn hộ E-0904</t>
  </si>
  <si>
    <t>TNS-E-0905</t>
  </si>
  <si>
    <t>Căn hộ E-0905</t>
  </si>
  <si>
    <t>TNS-E-0906</t>
  </si>
  <si>
    <t>Căn hộ E-0906</t>
  </si>
  <si>
    <t>TNS-E-0907</t>
  </si>
  <si>
    <t>Căn hộ E-0907</t>
  </si>
  <si>
    <t>TNS-E-0908</t>
  </si>
  <si>
    <t>Căn hộ E-0908</t>
  </si>
  <si>
    <t>TNS-E-0909</t>
  </si>
  <si>
    <t>Căn hộ E-0909</t>
  </si>
  <si>
    <t>TNS-E-0910</t>
  </si>
  <si>
    <t>Căn hộ E-0910</t>
  </si>
  <si>
    <t>TNS-E-0911</t>
  </si>
  <si>
    <t>Căn hộ E-0911</t>
  </si>
  <si>
    <t>TNS-F-0101</t>
  </si>
  <si>
    <t>Căn hộ F-0101</t>
  </si>
  <si>
    <t>F</t>
  </si>
  <si>
    <t>TNS-F-0102</t>
  </si>
  <si>
    <t>Căn hộ F-0102</t>
  </si>
  <si>
    <t>TNS-F-0103</t>
  </si>
  <si>
    <t>Căn hộ F-0103</t>
  </si>
  <si>
    <t>TNS-F-0104</t>
  </si>
  <si>
    <t>Căn hộ F-0104</t>
  </si>
  <si>
    <t>TNS-F-0105</t>
  </si>
  <si>
    <t>Căn hộ F-0105</t>
  </si>
  <si>
    <t>TNS-F-0106</t>
  </si>
  <si>
    <t>Căn hộ F-0106</t>
  </si>
  <si>
    <t>TNS-F-0201</t>
  </si>
  <si>
    <t>Căn hộ F-0201</t>
  </si>
  <si>
    <t>TNS-F-0202</t>
  </si>
  <si>
    <t>Căn hộ F-0202</t>
  </si>
  <si>
    <t>TNS-F-0203</t>
  </si>
  <si>
    <t>Căn hộ F-0203</t>
  </si>
  <si>
    <t>TNS-F-0204</t>
  </si>
  <si>
    <t>Căn hộ F-0204</t>
  </si>
  <si>
    <t>TNS-F-0205</t>
  </si>
  <si>
    <t>Căn hộ F-0205</t>
  </si>
  <si>
    <t>TNS-F-0206</t>
  </si>
  <si>
    <t>Căn hộ F-0206</t>
  </si>
  <si>
    <t>TNS-F-0207</t>
  </si>
  <si>
    <t>Căn hộ F-0207</t>
  </si>
  <si>
    <t>TNS-F-0208</t>
  </si>
  <si>
    <t>Căn hộ F-0208</t>
  </si>
  <si>
    <t>TNS-F-0209</t>
  </si>
  <si>
    <t>Căn hộ F-0209</t>
  </si>
  <si>
    <t>TNS-F-0210</t>
  </si>
  <si>
    <t>Căn hộ F-0210</t>
  </si>
  <si>
    <t>TNS-F-0211</t>
  </si>
  <si>
    <t>Căn hộ F-0211</t>
  </si>
  <si>
    <t>TNS-F-0301</t>
  </si>
  <si>
    <t>Căn hộ F-0301</t>
  </si>
  <si>
    <t>TNS-F-0302</t>
  </si>
  <si>
    <t>Căn hộ F-0302</t>
  </si>
  <si>
    <t>TNS-F-0303</t>
  </si>
  <si>
    <t>Căn hộ F-0303</t>
  </si>
  <si>
    <t>TNS-F-0304</t>
  </si>
  <si>
    <t>Căn hộ F-0304</t>
  </si>
  <si>
    <t>TNS-F-0305</t>
  </si>
  <si>
    <t>Căn hộ F-0305</t>
  </si>
  <si>
    <t>TNS-F-0306</t>
  </si>
  <si>
    <t>Căn hộ F-0306</t>
  </si>
  <si>
    <t>TNS-F-0307</t>
  </si>
  <si>
    <t>Căn hộ F-0307</t>
  </si>
  <si>
    <t>TNS-F-0308</t>
  </si>
  <si>
    <t>Căn hộ F-0308</t>
  </si>
  <si>
    <t>TNS-F-0309</t>
  </si>
  <si>
    <t>Căn hộ F-0309</t>
  </si>
  <si>
    <t>TNS-F-0310</t>
  </si>
  <si>
    <t>Căn hộ F-0310</t>
  </si>
  <si>
    <t>TNS-F-0311</t>
  </si>
  <si>
    <t>Căn hộ F-0311</t>
  </si>
  <si>
    <t>TNS-F-0401</t>
  </si>
  <si>
    <t>Căn hộ F-0401</t>
  </si>
  <si>
    <t>TNS-F-0402</t>
  </si>
  <si>
    <t>Căn hộ F-0402</t>
  </si>
  <si>
    <t>TNS-F-0403</t>
  </si>
  <si>
    <t>Căn hộ F-0403</t>
  </si>
  <si>
    <t>TNS-F-0404</t>
  </si>
  <si>
    <t>Căn hộ F-0404</t>
  </si>
  <si>
    <t>TNS-F-0405</t>
  </si>
  <si>
    <t>Căn hộ F-0405</t>
  </si>
  <si>
    <t>TNS-F-0406</t>
  </si>
  <si>
    <t>Căn hộ F-0406</t>
  </si>
  <si>
    <t>TNS-F-0407</t>
  </si>
  <si>
    <t>Căn hộ F-0407</t>
  </si>
  <si>
    <t>TNS-F-0408</t>
  </si>
  <si>
    <t>Căn hộ F-0408</t>
  </si>
  <si>
    <t>TNS-F-0409</t>
  </si>
  <si>
    <t>Căn hộ F-0409</t>
  </si>
  <si>
    <t>TNS-F-0410</t>
  </si>
  <si>
    <t>Căn hộ F-0410</t>
  </si>
  <si>
    <t>TNS-F-0411</t>
  </si>
  <si>
    <t>Căn hộ F-0411</t>
  </si>
  <si>
    <t>TNS-F-0501</t>
  </si>
  <si>
    <t>Căn hộ F-0501</t>
  </si>
  <si>
    <t>TNS-F-0502</t>
  </si>
  <si>
    <t>Căn hộ F-0502</t>
  </si>
  <si>
    <t>TNS-F-0503</t>
  </si>
  <si>
    <t>Căn hộ F-0503</t>
  </si>
  <si>
    <t>TNS-F-0504</t>
  </si>
  <si>
    <t>Căn hộ F-0504</t>
  </si>
  <si>
    <t>TNS-F-0505</t>
  </si>
  <si>
    <t>Căn hộ F-0505</t>
  </si>
  <si>
    <t>TNS-F-0506</t>
  </si>
  <si>
    <t>Căn hộ F-0506</t>
  </si>
  <si>
    <t>TNS-F-0507</t>
  </si>
  <si>
    <t>Căn hộ F-0507</t>
  </si>
  <si>
    <t>TNS-F-0508</t>
  </si>
  <si>
    <t>Căn hộ F-0508</t>
  </si>
  <si>
    <t>TNS-F-0509</t>
  </si>
  <si>
    <t>Căn hộ F-0509</t>
  </si>
  <si>
    <t>TNS-F-0510</t>
  </si>
  <si>
    <t>Căn hộ F-0510</t>
  </si>
  <si>
    <t>TNS-F-0511</t>
  </si>
  <si>
    <t>Căn hộ F-0511</t>
  </si>
  <si>
    <t>TNS-F-0601</t>
  </si>
  <si>
    <t>Căn hộ F-0601</t>
  </si>
  <si>
    <t>TNS-F-0602</t>
  </si>
  <si>
    <t>Căn hộ F-0602</t>
  </si>
  <si>
    <t>TNS-F-0603</t>
  </si>
  <si>
    <t>Căn hộ F-0603</t>
  </si>
  <si>
    <t>TNS-F-0604</t>
  </si>
  <si>
    <t>Căn hộ F-0604</t>
  </si>
  <si>
    <t>TNS-F-0605</t>
  </si>
  <si>
    <t>Căn hộ F-0605</t>
  </si>
  <si>
    <t>TNS-F-0606</t>
  </si>
  <si>
    <t>Căn hộ F-0606</t>
  </si>
  <si>
    <t>TNS-F-0607</t>
  </si>
  <si>
    <t>Căn hộ F-0607</t>
  </si>
  <si>
    <t>TNS-F-0608</t>
  </si>
  <si>
    <t>Căn hộ F-0608</t>
  </si>
  <si>
    <t>TNS-F-0609</t>
  </si>
  <si>
    <t>Căn hộ F-0609</t>
  </si>
  <si>
    <t>TNS-F-0610</t>
  </si>
  <si>
    <t>Căn hộ F-0610</t>
  </si>
  <si>
    <t>TNS-F-0611</t>
  </si>
  <si>
    <t>Căn hộ F-0611</t>
  </si>
  <si>
    <t>TNS-F-0701</t>
  </si>
  <si>
    <t>Căn hộ F-0701</t>
  </si>
  <si>
    <t>TNS-F-0702</t>
  </si>
  <si>
    <t>Căn hộ F-0702</t>
  </si>
  <si>
    <t>TNS-F-0703</t>
  </si>
  <si>
    <t>Căn hộ F-0703</t>
  </si>
  <si>
    <t>TNS-F-0704</t>
  </si>
  <si>
    <t>Căn hộ F-0704</t>
  </si>
  <si>
    <t>TNS-F-0705</t>
  </si>
  <si>
    <t>Căn hộ F-0705</t>
  </si>
  <si>
    <t>TNS-F-0706</t>
  </si>
  <si>
    <t>Căn hộ F-0706</t>
  </si>
  <si>
    <t>TNS-F-0707</t>
  </si>
  <si>
    <t>Căn hộ F-0707</t>
  </si>
  <si>
    <t>TNS-F-0708</t>
  </si>
  <si>
    <t>Căn hộ F-0708</t>
  </si>
  <si>
    <t>TNS-F-0709</t>
  </si>
  <si>
    <t>Căn hộ F-0709</t>
  </si>
  <si>
    <t>TNS-F-0710</t>
  </si>
  <si>
    <t>Căn hộ F-0710</t>
  </si>
  <si>
    <t>TNS-F-0711</t>
  </si>
  <si>
    <t>Căn hộ F-0711</t>
  </si>
  <si>
    <t>TNS-F-0801</t>
  </si>
  <si>
    <t>Căn hộ F-0801</t>
  </si>
  <si>
    <t>TNS-F-0802</t>
  </si>
  <si>
    <t>Căn hộ F-0802</t>
  </si>
  <si>
    <t>TNS-F-0803</t>
  </si>
  <si>
    <t>Căn hộ F-0803</t>
  </si>
  <si>
    <t>TNS-F-0804</t>
  </si>
  <si>
    <t>Căn hộ F-0804</t>
  </si>
  <si>
    <t>TNS-F-0805</t>
  </si>
  <si>
    <t>Căn hộ F-0805</t>
  </si>
  <si>
    <t>TNS-F-0806</t>
  </si>
  <si>
    <t>Căn hộ F-0806</t>
  </si>
  <si>
    <t>TNS-F-0807</t>
  </si>
  <si>
    <t>Căn hộ F-0807</t>
  </si>
  <si>
    <t>TNS-F-0808</t>
  </si>
  <si>
    <t>Căn hộ F-0808</t>
  </si>
  <si>
    <t>TNS-F-0809</t>
  </si>
  <si>
    <t>Căn hộ F-0809</t>
  </si>
  <si>
    <t>TNS-F-0810</t>
  </si>
  <si>
    <t>Căn hộ F-0810</t>
  </si>
  <si>
    <t>TNS-F-0811</t>
  </si>
  <si>
    <t>Căn hộ F-0811</t>
  </si>
  <si>
    <t>TNS-F-0901</t>
  </si>
  <si>
    <t>Căn hộ F-0901</t>
  </si>
  <si>
    <t>TNS-F-0902</t>
  </si>
  <si>
    <t>Căn hộ F-0902</t>
  </si>
  <si>
    <t>TNS-F-0903</t>
  </si>
  <si>
    <t>Căn hộ F-0903</t>
  </si>
  <si>
    <t>TNS-F-0904</t>
  </si>
  <si>
    <t>Căn hộ F-0904</t>
  </si>
  <si>
    <t>TNS-F-0905</t>
  </si>
  <si>
    <t>Căn hộ F-0905</t>
  </si>
  <si>
    <t>TNS-F-0906</t>
  </si>
  <si>
    <t>Căn hộ F-0906</t>
  </si>
  <si>
    <t>TNS-F-0907</t>
  </si>
  <si>
    <t>Căn hộ F-0907</t>
  </si>
  <si>
    <t>TNS-F-0908</t>
  </si>
  <si>
    <t>Căn hộ F-0908</t>
  </si>
  <si>
    <t>TNS-F-0909</t>
  </si>
  <si>
    <t>Căn hộ F-0909</t>
  </si>
  <si>
    <t>TNS-F-0910</t>
  </si>
  <si>
    <t>Căn hộ F-0910</t>
  </si>
  <si>
    <t>TNS-F-0911</t>
  </si>
  <si>
    <t>Căn hộ F-0911</t>
  </si>
  <si>
    <t>TNS-G-0101</t>
  </si>
  <si>
    <t>Căn hộ G-0101</t>
  </si>
  <si>
    <t>G</t>
  </si>
  <si>
    <t>TNS-G-0102</t>
  </si>
  <si>
    <t>Căn hộ G-0102</t>
  </si>
  <si>
    <t>TNS-G-0103</t>
  </si>
  <si>
    <t>Căn hộ G-0103</t>
  </si>
  <si>
    <t>TNS-G-0104</t>
  </si>
  <si>
    <t>Căn hộ G-0104</t>
  </si>
  <si>
    <t>TNS-G-0105</t>
  </si>
  <si>
    <t>Căn hộ G-0105</t>
  </si>
  <si>
    <t>TNS-G-0106</t>
  </si>
  <si>
    <t>Căn hộ G-0106</t>
  </si>
  <si>
    <t>TNS-G-0201</t>
  </si>
  <si>
    <t>Căn hộ G-0201</t>
  </si>
  <si>
    <t>TNS-G-0202</t>
  </si>
  <si>
    <t>Căn hộ G-0202</t>
  </si>
  <si>
    <t>TNS-G-0203</t>
  </si>
  <si>
    <t>Căn hộ G-0203</t>
  </si>
  <si>
    <t>TNS-G-0204</t>
  </si>
  <si>
    <t>Căn hộ G-0204</t>
  </si>
  <si>
    <t>TNS-G-0205</t>
  </si>
  <si>
    <t>Căn hộ G-0205</t>
  </si>
  <si>
    <t>TNS-G-0206</t>
  </si>
  <si>
    <t>Căn hộ G-0206</t>
  </si>
  <si>
    <t>TNS-G-0207</t>
  </si>
  <si>
    <t>Căn hộ G-0207</t>
  </si>
  <si>
    <t>TNS-G-0208</t>
  </si>
  <si>
    <t>Căn hộ G-0208</t>
  </si>
  <si>
    <t>TNS-G-0209</t>
  </si>
  <si>
    <t>Căn hộ G-0209</t>
  </si>
  <si>
    <t>TNS-G-0210</t>
  </si>
  <si>
    <t>Căn hộ G-0210</t>
  </si>
  <si>
    <t>TNS-G-0211</t>
  </si>
  <si>
    <t>Căn hộ G-0211</t>
  </si>
  <si>
    <t>TNS-G-0301</t>
  </si>
  <si>
    <t>Căn hộ G-0301</t>
  </si>
  <si>
    <t>TNS-G-0302</t>
  </si>
  <si>
    <t>Căn hộ G-0302</t>
  </si>
  <si>
    <t>TNS-G-0303</t>
  </si>
  <si>
    <t>Căn hộ G-0303</t>
  </si>
  <si>
    <t>TNS-G-0304</t>
  </si>
  <si>
    <t>Căn hộ G-0304</t>
  </si>
  <si>
    <t>TNS-G-0305</t>
  </si>
  <si>
    <t>Căn hộ G-0305</t>
  </si>
  <si>
    <t>TNS-G-0306</t>
  </si>
  <si>
    <t>Căn hộ G-0306</t>
  </si>
  <si>
    <t>TNS-G-0307</t>
  </si>
  <si>
    <t>Căn hộ G-0307</t>
  </si>
  <si>
    <t>TNS-G-0308</t>
  </si>
  <si>
    <t>Căn hộ G-0308</t>
  </si>
  <si>
    <t>TNS-G-0309</t>
  </si>
  <si>
    <t>Căn hộ G-0309</t>
  </si>
  <si>
    <t>TNS-G-0310</t>
  </si>
  <si>
    <t>Căn hộ G-0310</t>
  </si>
  <si>
    <t>TNS-G-0311</t>
  </si>
  <si>
    <t>Căn hộ G-0311</t>
  </si>
  <si>
    <t>TNS-G-0401</t>
  </si>
  <si>
    <t>Căn hộ G-0401</t>
  </si>
  <si>
    <t>TNS-G-0402</t>
  </si>
  <si>
    <t>Căn hộ G-0402</t>
  </si>
  <si>
    <t>TNS-G-0403</t>
  </si>
  <si>
    <t>Căn hộ G-0403</t>
  </si>
  <si>
    <t>TNS-G-0404</t>
  </si>
  <si>
    <t>Căn hộ G-0404</t>
  </si>
  <si>
    <t>TNS-G-0405</t>
  </si>
  <si>
    <t>Căn hộ G-0405</t>
  </si>
  <si>
    <t>TNS-G-0406</t>
  </si>
  <si>
    <t>Căn hộ G-0406</t>
  </si>
  <si>
    <t>TNS-G-0407</t>
  </si>
  <si>
    <t>Căn hộ G-0407</t>
  </si>
  <si>
    <t>TNS-G-0408</t>
  </si>
  <si>
    <t>Căn hộ G-0408</t>
  </si>
  <si>
    <t>TNS-G-0409</t>
  </si>
  <si>
    <t>Căn hộ G-0409</t>
  </si>
  <si>
    <t>TNS-G-0410</t>
  </si>
  <si>
    <t>Căn hộ G-0410</t>
  </si>
  <si>
    <t>TNS-G-0411</t>
  </si>
  <si>
    <t>Căn hộ G-0411</t>
  </si>
  <si>
    <t>TNS-G-0501</t>
  </si>
  <si>
    <t>Căn hộ G-0501</t>
  </si>
  <si>
    <t>TNS-G-0502</t>
  </si>
  <si>
    <t>Căn hộ G-0502</t>
  </si>
  <si>
    <t>TNS-G-0503</t>
  </si>
  <si>
    <t>Căn hộ G-0503</t>
  </si>
  <si>
    <t>TNS-G-0504</t>
  </si>
  <si>
    <t>Căn hộ G-0504</t>
  </si>
  <si>
    <t>TNS-G-0505</t>
  </si>
  <si>
    <t>Căn hộ G-0505</t>
  </si>
  <si>
    <t>TNS-G-0506</t>
  </si>
  <si>
    <t>Căn hộ G-0506</t>
  </si>
  <si>
    <t>TNS-G-0507</t>
  </si>
  <si>
    <t>Căn hộ G-0507</t>
  </si>
  <si>
    <t>TNS-G-0508</t>
  </si>
  <si>
    <t>Căn hộ G-0508</t>
  </si>
  <si>
    <t>TNS-G-0509</t>
  </si>
  <si>
    <t>Căn hộ G-0509</t>
  </si>
  <si>
    <t>TNS-G-0510</t>
  </si>
  <si>
    <t>Căn hộ G-0510</t>
  </si>
  <si>
    <t>TNS-G-0511</t>
  </si>
  <si>
    <t>Căn hộ G-0511</t>
  </si>
  <si>
    <t>TNS-G-0601</t>
  </si>
  <si>
    <t>Căn hộ G-0601</t>
  </si>
  <si>
    <t>TNS-G-0602</t>
  </si>
  <si>
    <t>Căn hộ G-0602</t>
  </si>
  <si>
    <t>TNS-G-0603</t>
  </si>
  <si>
    <t>Căn hộ G-0603</t>
  </si>
  <si>
    <t>TNS-G-0604</t>
  </si>
  <si>
    <t>Căn hộ G-0604</t>
  </si>
  <si>
    <t>TNS-G-0605</t>
  </si>
  <si>
    <t>Căn hộ G-0605</t>
  </si>
  <si>
    <t>TNS-G-0606</t>
  </si>
  <si>
    <t>Căn hộ G-0606</t>
  </si>
  <si>
    <t>TNS-G-0607</t>
  </si>
  <si>
    <t>Căn hộ G-0607</t>
  </si>
  <si>
    <t>TNS-G-0608</t>
  </si>
  <si>
    <t>Căn hộ G-0608</t>
  </si>
  <si>
    <t>TNS-G-0609</t>
  </si>
  <si>
    <t>Căn hộ G-0609</t>
  </si>
  <si>
    <t>TNS-G-0610</t>
  </si>
  <si>
    <t>Căn hộ G-0610</t>
  </si>
  <si>
    <t>TNS-G-0611</t>
  </si>
  <si>
    <t>Căn hộ G-0611</t>
  </si>
  <si>
    <t>TNS-G-0701</t>
  </si>
  <si>
    <t>Căn hộ G-0701</t>
  </si>
  <si>
    <t>TNS-G-0702</t>
  </si>
  <si>
    <t>Căn hộ G-0702</t>
  </si>
  <si>
    <t>TNS-G-0703</t>
  </si>
  <si>
    <t>Căn hộ G-0703</t>
  </si>
  <si>
    <t>TNS-G-0704</t>
  </si>
  <si>
    <t>Căn hộ G-0704</t>
  </si>
  <si>
    <t>TNS-G-0705</t>
  </si>
  <si>
    <t>Căn hộ G-0705</t>
  </si>
  <si>
    <t>TNS-G-0706</t>
  </si>
  <si>
    <t>Căn hộ G-0706</t>
  </si>
  <si>
    <t>TNS-G-0707</t>
  </si>
  <si>
    <t>Căn hộ G-0707</t>
  </si>
  <si>
    <t>TNS-G-0708</t>
  </si>
  <si>
    <t>Căn hộ G-0708</t>
  </si>
  <si>
    <t>TNS-G-0709</t>
  </si>
  <si>
    <t>Căn hộ G-0709</t>
  </si>
  <si>
    <t>TNS-G-0710</t>
  </si>
  <si>
    <t>Căn hộ G-0710</t>
  </si>
  <si>
    <t>TNS-G-0711</t>
  </si>
  <si>
    <t>Căn hộ G-0711</t>
  </si>
  <si>
    <t>TNS-G-0801</t>
  </si>
  <si>
    <t>Căn hộ G-0801</t>
  </si>
  <si>
    <t>TNS-G-0802</t>
  </si>
  <si>
    <t>Căn hộ G-0802</t>
  </si>
  <si>
    <t>TNS-G-0803</t>
  </si>
  <si>
    <t>Căn hộ G-0803</t>
  </si>
  <si>
    <t>TNS-G-0804</t>
  </si>
  <si>
    <t>Căn hộ G-0804</t>
  </si>
  <si>
    <t>TNS-G-0805</t>
  </si>
  <si>
    <t>Căn hộ G-0805</t>
  </si>
  <si>
    <t>TNS-G-0806</t>
  </si>
  <si>
    <t>Căn hộ G-0806</t>
  </si>
  <si>
    <t>TNS-G-0807</t>
  </si>
  <si>
    <t>Căn hộ G-0807</t>
  </si>
  <si>
    <t>TNS-G-0808</t>
  </si>
  <si>
    <t>Căn hộ G-0808</t>
  </si>
  <si>
    <t>TNS-G-0809</t>
  </si>
  <si>
    <t>Căn hộ G-0809</t>
  </si>
  <si>
    <t>TNS-G-0810</t>
  </si>
  <si>
    <t>Căn hộ G-0810</t>
  </si>
  <si>
    <t>TNS-G-0811</t>
  </si>
  <si>
    <t>Căn hộ G-0811</t>
  </si>
  <si>
    <t>TNS-G-0901</t>
  </si>
  <si>
    <t>Căn hộ G-0901</t>
  </si>
  <si>
    <t>TNS-G-0902</t>
  </si>
  <si>
    <t>Căn hộ G-0902</t>
  </si>
  <si>
    <t>TNS-G-0903</t>
  </si>
  <si>
    <t>Căn hộ G-0903</t>
  </si>
  <si>
    <t>TNS-G-0904</t>
  </si>
  <si>
    <t>Căn hộ G-0904</t>
  </si>
  <si>
    <t>TNS-G-0905</t>
  </si>
  <si>
    <t>Căn hộ G-0905</t>
  </si>
  <si>
    <t>TNS-G-0906</t>
  </si>
  <si>
    <t>Căn hộ G-0906</t>
  </si>
  <si>
    <t>TNS-G-0907</t>
  </si>
  <si>
    <t>Căn hộ G-0907</t>
  </si>
  <si>
    <t>TNS-G-0908</t>
  </si>
  <si>
    <t>Căn hộ G-0908</t>
  </si>
  <si>
    <t>TNS-G-0909</t>
  </si>
  <si>
    <t>Căn hộ G-0909</t>
  </si>
  <si>
    <t>TNS-G-0910</t>
  </si>
  <si>
    <t>Căn hộ G-0910</t>
  </si>
  <si>
    <t>TNS-G-0911</t>
  </si>
  <si>
    <t>Căn hộ G-0911</t>
  </si>
  <si>
    <t>TNS-H-0101</t>
  </si>
  <si>
    <t>06.03</t>
  </si>
  <si>
    <t>H</t>
  </si>
  <si>
    <t>TNS-H-0102</t>
  </si>
  <si>
    <t>TNS-H-0103</t>
  </si>
  <si>
    <t>TNS-H-0104</t>
  </si>
  <si>
    <t>TNS-H-0105</t>
  </si>
  <si>
    <t>TNS-H-0106</t>
  </si>
  <si>
    <t>TNS-H-0107</t>
  </si>
  <si>
    <t>TNS-H-0108</t>
  </si>
  <si>
    <t>TNS-H-0109</t>
  </si>
  <si>
    <t>TNS-H-0110</t>
  </si>
  <si>
    <t>TNS-H-0201</t>
  </si>
  <si>
    <t>TNS-H-0202</t>
  </si>
  <si>
    <t>TNS-H-0203</t>
  </si>
  <si>
    <t>TNS-H-0204</t>
  </si>
  <si>
    <t>TNS-H-0205</t>
  </si>
  <si>
    <t>TNS-H-0206</t>
  </si>
  <si>
    <t>TNS-H-0207</t>
  </si>
  <si>
    <t>TNS-H-0208</t>
  </si>
  <si>
    <t>TNS-H-0209</t>
  </si>
  <si>
    <t>TNS-H-0210</t>
  </si>
  <si>
    <t>TNS-H-0211</t>
  </si>
  <si>
    <t>TNS-H-0212</t>
  </si>
  <si>
    <t>TNS-H-0213</t>
  </si>
  <si>
    <t>TNS-H-0214</t>
  </si>
  <si>
    <t>TNS-H-0215</t>
  </si>
  <si>
    <t>TNS-H-0301</t>
  </si>
  <si>
    <t>TNS-H-0302</t>
  </si>
  <si>
    <t>TNS-H-0303</t>
  </si>
  <si>
    <t>TNS-H-0304</t>
  </si>
  <si>
    <t>TNS-H-0305</t>
  </si>
  <si>
    <t>TNS-H-0306</t>
  </si>
  <si>
    <t>TNS-H-0307</t>
  </si>
  <si>
    <t>TNS-H-0308</t>
  </si>
  <si>
    <t>TNS-H-0309</t>
  </si>
  <si>
    <t>TNS-H-0310</t>
  </si>
  <si>
    <t>TNS-H-0311</t>
  </si>
  <si>
    <t>TNS-H-0312</t>
  </si>
  <si>
    <t>TNS-H-0313</t>
  </si>
  <si>
    <t>TNS-H-0314</t>
  </si>
  <si>
    <t>TNS-H-0315</t>
  </si>
  <si>
    <t>TNS-H-0401</t>
  </si>
  <si>
    <t>TNS-H-0402</t>
  </si>
  <si>
    <t>TNS-H-0403</t>
  </si>
  <si>
    <t>TNS-H-0404</t>
  </si>
  <si>
    <t>TNS-H-0405</t>
  </si>
  <si>
    <t>TNS-H-0406</t>
  </si>
  <si>
    <t>TNS-H-0407</t>
  </si>
  <si>
    <t>TNS-H-0408</t>
  </si>
  <si>
    <t>TNS-H-0409</t>
  </si>
  <si>
    <t>TNS-H-0410</t>
  </si>
  <si>
    <t>TNS-H-0411</t>
  </si>
  <si>
    <t>TNS-H-0412</t>
  </si>
  <si>
    <t>TNS-H-0413</t>
  </si>
  <si>
    <t>TNS-H-0414</t>
  </si>
  <si>
    <t>TNS-H-0415</t>
  </si>
  <si>
    <t>TNS-H-0501</t>
  </si>
  <si>
    <t>TNS-H-0502</t>
  </si>
  <si>
    <t>TNS-H-0503</t>
  </si>
  <si>
    <t>TNS-H-0504</t>
  </si>
  <si>
    <t>TNS-H-0505</t>
  </si>
  <si>
    <t>TNS-H-0506</t>
  </si>
  <si>
    <t>TNS-H-0507</t>
  </si>
  <si>
    <t>TNS-H-0508</t>
  </si>
  <si>
    <t>TNS-H-0509</t>
  </si>
  <si>
    <t>TNS-H-0510</t>
  </si>
  <si>
    <t>TNS-H-0511</t>
  </si>
  <si>
    <t>TNS-H-0512</t>
  </si>
  <si>
    <t>TNS-H-0513</t>
  </si>
  <si>
    <t>TNS-H-0514</t>
  </si>
  <si>
    <t>TNS-H-0515</t>
  </si>
  <si>
    <t>TNS-H-0601</t>
  </si>
  <si>
    <t>TNS-H-0602</t>
  </si>
  <si>
    <t>TNS-H-0603</t>
  </si>
  <si>
    <t>TNS-H-0604</t>
  </si>
  <si>
    <t>TNS-H-0605</t>
  </si>
  <si>
    <t>TNS-H-0606</t>
  </si>
  <si>
    <t>TNS-H-0607</t>
  </si>
  <si>
    <t>TNS-H-0608</t>
  </si>
  <si>
    <t>TNS-H-0609</t>
  </si>
  <si>
    <t>TNS-H-0610</t>
  </si>
  <si>
    <t>TNS-H-0611</t>
  </si>
  <si>
    <t>TNS-H-0612</t>
  </si>
  <si>
    <t>TNS-H-0613</t>
  </si>
  <si>
    <t>TNS-H-0614</t>
  </si>
  <si>
    <t>TNS-H-0615</t>
  </si>
  <si>
    <t>TNS-H-0701</t>
  </si>
  <si>
    <t>TNS-H-0702</t>
  </si>
  <si>
    <t>TNS-H-0703</t>
  </si>
  <si>
    <t>TNS-H-0704</t>
  </si>
  <si>
    <t>TNS-H-0705</t>
  </si>
  <si>
    <t>TNS-H-0706</t>
  </si>
  <si>
    <t>TNS-H-0707</t>
  </si>
  <si>
    <t>TNS-H-0708</t>
  </si>
  <si>
    <t>TNS-H-0709</t>
  </si>
  <si>
    <t>TNS-H-0710</t>
  </si>
  <si>
    <t>TNS-H-0711</t>
  </si>
  <si>
    <t>TNS-H-0712</t>
  </si>
  <si>
    <t>TNS-H-0713</t>
  </si>
  <si>
    <t>TNS-H-0714</t>
  </si>
  <si>
    <t>TNS-H-0715</t>
  </si>
  <si>
    <t>TNS-H-0801</t>
  </si>
  <si>
    <t>TNS-H-0802</t>
  </si>
  <si>
    <t>TNS-H-0803</t>
  </si>
  <si>
    <t>TNS-H-0804</t>
  </si>
  <si>
    <t>TNS-H-0805</t>
  </si>
  <si>
    <t>TNS-H-0806</t>
  </si>
  <si>
    <t>TNS-H-0807</t>
  </si>
  <si>
    <t>TNS-H-0808</t>
  </si>
  <si>
    <t>TNS-H-0809</t>
  </si>
  <si>
    <t>TNS-H-0810</t>
  </si>
  <si>
    <t>TNS-H-0811</t>
  </si>
  <si>
    <t>TNS-H-0812</t>
  </si>
  <si>
    <t>TNS-H-0813</t>
  </si>
  <si>
    <t>TNS-H-0814</t>
  </si>
  <si>
    <t>TNS-H-0815</t>
  </si>
  <si>
    <t>TNS-H-0901</t>
  </si>
  <si>
    <t>TNS-H-0902</t>
  </si>
  <si>
    <t>TNS-H-0903</t>
  </si>
  <si>
    <t>TNS-H-0904</t>
  </si>
  <si>
    <t>TNS-H-0905</t>
  </si>
  <si>
    <t>TNS-H-0906</t>
  </si>
  <si>
    <t>TNS-H-0907</t>
  </si>
  <si>
    <t>TNS-H-0908</t>
  </si>
  <si>
    <t>TNS-H-0909</t>
  </si>
  <si>
    <t>TNS-H-0910</t>
  </si>
  <si>
    <t>TNS-H-0911</t>
  </si>
  <si>
    <t>TNS-H-0912</t>
  </si>
  <si>
    <t>TNS-H-0913</t>
  </si>
  <si>
    <t>TNS-H-0914</t>
  </si>
  <si>
    <t>TNS-H-0915</t>
  </si>
  <si>
    <t>TNS-I-0101</t>
  </si>
  <si>
    <t>I</t>
  </si>
  <si>
    <t>TNS-I-0102</t>
  </si>
  <si>
    <t>TNS-I-0103</t>
  </si>
  <si>
    <t>TNS-I-0104</t>
  </si>
  <si>
    <t>TNS-I-0105</t>
  </si>
  <si>
    <t>TNS-I-0106</t>
  </si>
  <si>
    <t>TNS-I-0107</t>
  </si>
  <si>
    <t>TNS-I-0108</t>
  </si>
  <si>
    <t>TNS-I-0109</t>
  </si>
  <si>
    <t>TNS-I-0110</t>
  </si>
  <si>
    <t>TNS-I-0201</t>
  </si>
  <si>
    <t>TNS-I-0202</t>
  </si>
  <si>
    <t>TNS-I-0203</t>
  </si>
  <si>
    <t>TNS-I-0204</t>
  </si>
  <si>
    <t>TNS-I-0205</t>
  </si>
  <si>
    <t>TNS-I-0206</t>
  </si>
  <si>
    <t>TNS-I-0207</t>
  </si>
  <si>
    <t>TNS-I-0208</t>
  </si>
  <si>
    <t>TNS-I-0209</t>
  </si>
  <si>
    <t>TNS-I-0210</t>
  </si>
  <si>
    <t>TNS-I-0211</t>
  </si>
  <si>
    <t>TNS-I-0212</t>
  </si>
  <si>
    <t>TNS-I-0213</t>
  </si>
  <si>
    <t>TNS-I-0214</t>
  </si>
  <si>
    <t>TNS-I-0215</t>
  </si>
  <si>
    <t>TNS-I-0301</t>
  </si>
  <si>
    <t>TNS-I-0302</t>
  </si>
  <si>
    <t>TNS-I-0303</t>
  </si>
  <si>
    <t>TNS-I-0304</t>
  </si>
  <si>
    <t>TNS-I-0305</t>
  </si>
  <si>
    <t>TNS-I-0306</t>
  </si>
  <si>
    <t>TNS-I-0307</t>
  </si>
  <si>
    <t>TNS-I-0308</t>
  </si>
  <si>
    <t>TNS-I-0309</t>
  </si>
  <si>
    <t>TNS-I-0310</t>
  </si>
  <si>
    <t>TNS-I-0311</t>
  </si>
  <si>
    <t>TNS-I-0312</t>
  </si>
  <si>
    <t>TNS-I-0313</t>
  </si>
  <si>
    <t>TNS-I-0314</t>
  </si>
  <si>
    <t>TNS-I-0315</t>
  </si>
  <si>
    <t>TNS-I-0401</t>
  </si>
  <si>
    <t>TNS-I-0402</t>
  </si>
  <si>
    <t>TNS-I-0403</t>
  </si>
  <si>
    <t>TNS-I-0404</t>
  </si>
  <si>
    <t>TNS-I-0405</t>
  </si>
  <si>
    <t>TNS-I-0406</t>
  </si>
  <si>
    <t>TNS-I-0407</t>
  </si>
  <si>
    <t>TNS-I-0408</t>
  </si>
  <si>
    <t>TNS-I-0409</t>
  </si>
  <si>
    <t>TNS-I-0410</t>
  </si>
  <si>
    <t>TNS-I-0411</t>
  </si>
  <si>
    <t>TNS-I-0412</t>
  </si>
  <si>
    <t>TNS-I-0413</t>
  </si>
  <si>
    <t>TNS-I-0414</t>
  </si>
  <si>
    <t>TNS-I-0415</t>
  </si>
  <si>
    <t>TNS-I-0501</t>
  </si>
  <si>
    <t>TNS-I-0502</t>
  </si>
  <si>
    <t>TNS-I-0503</t>
  </si>
  <si>
    <t>TNS-I-0504</t>
  </si>
  <si>
    <t>TNS-I-0505</t>
  </si>
  <si>
    <t>TNS-I-0506</t>
  </si>
  <si>
    <t>TNS-I-0507</t>
  </si>
  <si>
    <t>TNS-I-0508</t>
  </si>
  <si>
    <t>TNS-I-0509</t>
  </si>
  <si>
    <t>TNS-I-0510</t>
  </si>
  <si>
    <t>TNS-I-0511</t>
  </si>
  <si>
    <t>TNS-I-0512</t>
  </si>
  <si>
    <t>TNS-I-0513</t>
  </si>
  <si>
    <t>TNS-I-0514</t>
  </si>
  <si>
    <t>TNS-I-0515</t>
  </si>
  <si>
    <t>TNS-I-0601</t>
  </si>
  <si>
    <t>TNS-I-0602</t>
  </si>
  <si>
    <t>TNS-I-0603</t>
  </si>
  <si>
    <t>TNS-I-0604</t>
  </si>
  <si>
    <t>TNS-I-0605</t>
  </si>
  <si>
    <t>TNS-I-0606</t>
  </si>
  <si>
    <t>TNS-I-0607</t>
  </si>
  <si>
    <t>TNS-I-0608</t>
  </si>
  <si>
    <t>TNS-I-0609</t>
  </si>
  <si>
    <t>TNS-I-0610</t>
  </si>
  <si>
    <t>TNS-I-0611</t>
  </si>
  <si>
    <t>TNS-I-0612</t>
  </si>
  <si>
    <t>TNS-I-0613</t>
  </si>
  <si>
    <t>TNS-I-0614</t>
  </si>
  <si>
    <t>TNS-I-0615</t>
  </si>
  <si>
    <t>TNS-I-0701</t>
  </si>
  <si>
    <t>TNS-I-0702</t>
  </si>
  <si>
    <t>TNS-I-0703</t>
  </si>
  <si>
    <t>TNS-I-0704</t>
  </si>
  <si>
    <t>TNS-I-0705</t>
  </si>
  <si>
    <t>TNS-I-0706</t>
  </si>
  <si>
    <t>TNS-I-0707</t>
  </si>
  <si>
    <t>TNS-I-0708</t>
  </si>
  <si>
    <t>TNS-I-0709</t>
  </si>
  <si>
    <t>TNS-I-0710</t>
  </si>
  <si>
    <t>TNS-I-0711</t>
  </si>
  <si>
    <t>TNS-I-0712</t>
  </si>
  <si>
    <t>TNS-I-0713</t>
  </si>
  <si>
    <t>TNS-I-0714</t>
  </si>
  <si>
    <t>TNS-I-0715</t>
  </si>
  <si>
    <t>TNS-I-0801</t>
  </si>
  <si>
    <t>TNS-I-0802</t>
  </si>
  <si>
    <t>TNS-I-0803</t>
  </si>
  <si>
    <t>TNS-I-0804</t>
  </si>
  <si>
    <t>TNS-I-0805</t>
  </si>
  <si>
    <t>TNS-I-0806</t>
  </si>
  <si>
    <t>TNS-I-0807</t>
  </si>
  <si>
    <t>TNS-I-0808</t>
  </si>
  <si>
    <t>TNS-I-0809</t>
  </si>
  <si>
    <t>TNS-I-0810</t>
  </si>
  <si>
    <t>TNS-I-0811</t>
  </si>
  <si>
    <t>TNS-I-0812</t>
  </si>
  <si>
    <t>TNS-I-0813</t>
  </si>
  <si>
    <t>TNS-I-0814</t>
  </si>
  <si>
    <t>TNS-I-0815</t>
  </si>
  <si>
    <t>TNS-I-0901</t>
  </si>
  <si>
    <t>TNS-I-0902</t>
  </si>
  <si>
    <t>TNS-I-0903</t>
  </si>
  <si>
    <t>TNS-I-0904</t>
  </si>
  <si>
    <t>TNS-I-0905</t>
  </si>
  <si>
    <t>TNS-I-0906</t>
  </si>
  <si>
    <t>TNS-I-0907</t>
  </si>
  <si>
    <t>TNS-I-0908</t>
  </si>
  <si>
    <t>TNS-I-0909</t>
  </si>
  <si>
    <t>TNS-I-0910</t>
  </si>
  <si>
    <t>TNS-I-0911</t>
  </si>
  <si>
    <t>TNS-I-0912</t>
  </si>
  <si>
    <t>TNS-I-0913</t>
  </si>
  <si>
    <t>TNS-I-0914</t>
  </si>
  <si>
    <t>TNS-I-0915</t>
  </si>
  <si>
    <t>TNS-J-0101</t>
  </si>
  <si>
    <t>J</t>
  </si>
  <si>
    <t>TNS-J-0102</t>
  </si>
  <si>
    <t>TNS-J-0103</t>
  </si>
  <si>
    <t>TNS-J-0104</t>
  </si>
  <si>
    <t>TNS-J-0105</t>
  </si>
  <si>
    <t>TNS-J-0106</t>
  </si>
  <si>
    <t>TNS-J-0107</t>
  </si>
  <si>
    <t>TNS-J-0108</t>
  </si>
  <si>
    <t>TNS-J-0109</t>
  </si>
  <si>
    <t>TNS-J-0110</t>
  </si>
  <si>
    <t>TNS-J-0201</t>
  </si>
  <si>
    <t>TNS-J-0202</t>
  </si>
  <si>
    <t>TNS-J-0203</t>
  </si>
  <si>
    <t>TNS-J-0204</t>
  </si>
  <si>
    <t>TNS-J-0205</t>
  </si>
  <si>
    <t>TNS-J-0206</t>
  </si>
  <si>
    <t>TNS-J-0207</t>
  </si>
  <si>
    <t>TNS-J-0208</t>
  </si>
  <si>
    <t>TNS-J-0209</t>
  </si>
  <si>
    <t>TNS-J-0210</t>
  </si>
  <si>
    <t>TNS-J-0211</t>
  </si>
  <si>
    <t>TNS-J-0212</t>
  </si>
  <si>
    <t>TNS-J-0213</t>
  </si>
  <si>
    <t>TNS-J-0214</t>
  </si>
  <si>
    <t>TNS-J-0215</t>
  </si>
  <si>
    <t>TNS-J-0301</t>
  </si>
  <si>
    <t>TNS-J-0302</t>
  </si>
  <si>
    <t>TNS-J-0303</t>
  </si>
  <si>
    <t>TNS-J-0304</t>
  </si>
  <si>
    <t>TNS-J-0305</t>
  </si>
  <si>
    <t>TNS-J-0306</t>
  </si>
  <si>
    <t>TNS-J-0307</t>
  </si>
  <si>
    <t>TNS-J-0308</t>
  </si>
  <si>
    <t>TNS-J-0309</t>
  </si>
  <si>
    <t>TNS-J-0310</t>
  </si>
  <si>
    <t>TNS-J-0311</t>
  </si>
  <si>
    <t>TNS-J-0312</t>
  </si>
  <si>
    <t>TNS-J-0313</t>
  </si>
  <si>
    <t>TNS-J-0314</t>
  </si>
  <si>
    <t>TNS-J-0315</t>
  </si>
  <si>
    <t>TNS-J-0401</t>
  </si>
  <si>
    <t>TNS-J-0402</t>
  </si>
  <si>
    <t>TNS-J-0403</t>
  </si>
  <si>
    <t>TNS-J-0404</t>
  </si>
  <si>
    <t>TNS-J-0405</t>
  </si>
  <si>
    <t>TNS-J-0406</t>
  </si>
  <si>
    <t>TNS-J-0407</t>
  </si>
  <si>
    <t>TNS-J-0408</t>
  </si>
  <si>
    <t>TNS-J-0409</t>
  </si>
  <si>
    <t>TNS-J-0410</t>
  </si>
  <si>
    <t>TNS-J-0411</t>
  </si>
  <si>
    <t>TNS-J-0412</t>
  </si>
  <si>
    <t>TNS-J-0413</t>
  </si>
  <si>
    <t>TNS-J-0414</t>
  </si>
  <si>
    <t>TNS-J-0415</t>
  </si>
  <si>
    <t>TNS-J-0501</t>
  </si>
  <si>
    <t>TNS-J-0502</t>
  </si>
  <si>
    <t>TNS-J-0503</t>
  </si>
  <si>
    <t>TNS-J-0504</t>
  </si>
  <si>
    <t>TNS-J-0505</t>
  </si>
  <si>
    <t>TNS-J-0506</t>
  </si>
  <si>
    <t>TNS-J-0507</t>
  </si>
  <si>
    <t>TNS-J-0508</t>
  </si>
  <si>
    <t>TNS-J-0509</t>
  </si>
  <si>
    <t>TNS-J-0510</t>
  </si>
  <si>
    <t>TNS-J-0511</t>
  </si>
  <si>
    <t>TNS-J-0512</t>
  </si>
  <si>
    <t>TNS-J-0513</t>
  </si>
  <si>
    <t>TNS-J-0514</t>
  </si>
  <si>
    <t>TNS-J-0515</t>
  </si>
  <si>
    <t>TNS-J-0601</t>
  </si>
  <si>
    <t>TNS-J-0602</t>
  </si>
  <si>
    <t>TNS-J-0603</t>
  </si>
  <si>
    <t>TNS-J-0604</t>
  </si>
  <si>
    <t>TNS-J-0605</t>
  </si>
  <si>
    <t>TNS-J-0606</t>
  </si>
  <si>
    <t>TNS-J-0607</t>
  </si>
  <si>
    <t>TNS-J-0608</t>
  </si>
  <si>
    <t>TNS-J-0609</t>
  </si>
  <si>
    <t>TNS-J-0610</t>
  </si>
  <si>
    <t>TNS-J-0611</t>
  </si>
  <si>
    <t>TNS-J-0612</t>
  </si>
  <si>
    <t>TNS-J-0613</t>
  </si>
  <si>
    <t>TNS-J-0614</t>
  </si>
  <si>
    <t>TNS-J-0615</t>
  </si>
  <si>
    <t>TNS-J-0701</t>
  </si>
  <si>
    <t>TNS-J-0702</t>
  </si>
  <si>
    <t>TNS-J-0703</t>
  </si>
  <si>
    <t>TNS-J-0704</t>
  </si>
  <si>
    <t>TNS-J-0705</t>
  </si>
  <si>
    <t>TNS-J-0706</t>
  </si>
  <si>
    <t>TNS-J-0707</t>
  </si>
  <si>
    <t>TNS-J-0708</t>
  </si>
  <si>
    <t>TNS-J-0709</t>
  </si>
  <si>
    <t>TNS-J-0710</t>
  </si>
  <si>
    <t>TNS-J-0711</t>
  </si>
  <si>
    <t>TNS-J-0712</t>
  </si>
  <si>
    <t>TNS-J-0713</t>
  </si>
  <si>
    <t>TNS-J-0714</t>
  </si>
  <si>
    <t>TNS-J-0715</t>
  </si>
  <si>
    <t>TNS-J-0801</t>
  </si>
  <si>
    <t>TNS-J-0802</t>
  </si>
  <si>
    <t>TNS-J-0803</t>
  </si>
  <si>
    <t>TNS-J-0804</t>
  </si>
  <si>
    <t>TNS-J-0805</t>
  </si>
  <si>
    <t>TNS-J-0806</t>
  </si>
  <si>
    <t>TNS-J-0807</t>
  </si>
  <si>
    <t>TNS-J-0808</t>
  </si>
  <si>
    <t>TNS-J-0809</t>
  </si>
  <si>
    <t>TNS-J-0810</t>
  </si>
  <si>
    <t>TNS-J-0811</t>
  </si>
  <si>
    <t>TNS-J-0812</t>
  </si>
  <si>
    <t>TNS-J-0813</t>
  </si>
  <si>
    <t>TNS-J-0814</t>
  </si>
  <si>
    <t>TNS-J-0815</t>
  </si>
  <si>
    <t>TNS-J-0901</t>
  </si>
  <si>
    <t>TNS-J-0902</t>
  </si>
  <si>
    <t>TNS-J-0903</t>
  </si>
  <si>
    <t>TNS-J-0904</t>
  </si>
  <si>
    <t>TNS-J-0905</t>
  </si>
  <si>
    <t>TNS-J-0906</t>
  </si>
  <si>
    <t>TNS-J-0907</t>
  </si>
  <si>
    <t>TNS-J-0908</t>
  </si>
  <si>
    <t>TNS-J-0909</t>
  </si>
  <si>
    <t>TNS-J-0910</t>
  </si>
  <si>
    <t>TNS-J-0911</t>
  </si>
  <si>
    <t>TNS-J-0912</t>
  </si>
  <si>
    <t>TNS-J-0913</t>
  </si>
  <si>
    <t>TNS-J-0914</t>
  </si>
  <si>
    <t>TNS-J-0915</t>
  </si>
  <si>
    <t>Stt</t>
  </si>
  <si>
    <t>DỰ ÁN: ĐTXD KHU NHÀ Ở XÃ HỘI THỐNG NHẤT SMART CITY</t>
  </si>
  <si>
    <t>TÒA A</t>
  </si>
  <si>
    <t>TÒA B</t>
  </si>
  <si>
    <t>TÒA C</t>
  </si>
  <si>
    <t>TÒA D</t>
  </si>
  <si>
    <t>TÒA E</t>
  </si>
  <si>
    <t>TÒA F</t>
  </si>
  <si>
    <t>TÒA G</t>
  </si>
  <si>
    <t>TÒA H</t>
  </si>
  <si>
    <t>TÒA J</t>
  </si>
  <si>
    <t>TÒA I</t>
  </si>
  <si>
    <t>Tổng cộng</t>
  </si>
  <si>
    <t>Diện tích xây dựng (m2)</t>
  </si>
  <si>
    <t>Diện tích thông thủy (m2)</t>
  </si>
  <si>
    <t>PHỤ LỤC DANH SÁCH CĂN HỘ</t>
  </si>
  <si>
    <t>PHỤ LỤC  DANH SÁCH CĂN HỘ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</si>
</sst>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3"/>
      <color theme="1"/>
      <name val="Calibri Light"/>
      <family val="1"/>
      <scheme val="major"/>
    </font>
    <font>
      <b/>
      <sz val="13"/>
      <color theme="1"/>
      <name val="Calibri Light"/>
      <family val="1"/>
      <scheme val="major"/>
    </font>
    <font>
      <sz val="13"/>
      <color rgb="FF000000"/>
      <name val="Calibri Light"/>
      <family val="1"/>
      <scheme val="major"/>
    </font>
    <font>
      <sz val="13"/>
      <color rgb="FF081B3A"/>
      <name val="Calibri Light"/>
      <family val="1"/>
      <scheme val="major"/>
    </font>
    <font>
      <b/>
      <sz val="13"/>
      <color rgb="FF000000"/>
      <name val="Calibri Light"/>
      <family val="1"/>
      <scheme val="major"/>
    </font>
    <font>
      <b/>
      <sz val="14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/>
    <xf numFmtId="9" fontId="0" fillId="0" borderId="1" xfId="0" applyNumberFormat="1" applyBorder="1"/>
    <xf numFmtId="165" fontId="1" fillId="0" borderId="1" xfId="1" applyNumberFormat="1" applyFont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164" fontId="3" fillId="0" borderId="1" xfId="1" applyFont="1" applyFill="1" applyBorder="1" applyAlignment="1">
      <alignment wrapText="1"/>
    </xf>
    <xf numFmtId="0" fontId="4" fillId="0" borderId="0" xfId="0" applyFont="1"/>
    <xf numFmtId="2" fontId="4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/>
    <xf numFmtId="0" fontId="6" fillId="0" borderId="1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164" fontId="4" fillId="0" borderId="1" xfId="1" applyFont="1" applyFill="1" applyBorder="1"/>
    <xf numFmtId="0" fontId="4" fillId="0" borderId="1" xfId="0" quotePrefix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Fill="1"/>
    <xf numFmtId="0" fontId="8" fillId="0" borderId="1" xfId="0" applyFont="1" applyFill="1" applyBorder="1"/>
    <xf numFmtId="0" fontId="5" fillId="0" borderId="1" xfId="0" applyFont="1" applyFill="1" applyBorder="1"/>
    <xf numFmtId="2" fontId="5" fillId="0" borderId="1" xfId="0" applyNumberFormat="1" applyFont="1" applyFill="1" applyBorder="1"/>
    <xf numFmtId="164" fontId="5" fillId="0" borderId="1" xfId="1" applyFont="1" applyFill="1" applyBorder="1"/>
    <xf numFmtId="49" fontId="8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/>
    <xf numFmtId="2" fontId="4" fillId="0" borderId="2" xfId="0" applyNumberFormat="1" applyFont="1" applyFill="1" applyBorder="1"/>
    <xf numFmtId="0" fontId="4" fillId="0" borderId="1" xfId="0" applyFont="1" applyBorder="1"/>
    <xf numFmtId="2" fontId="4" fillId="0" borderId="1" xfId="0" applyNumberFormat="1" applyFont="1" applyBorder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164" fontId="4" fillId="0" borderId="0" xfId="1" applyFont="1"/>
    <xf numFmtId="164" fontId="5" fillId="0" borderId="1" xfId="1" applyFont="1" applyBorder="1" applyAlignment="1">
      <alignment horizontal="center" vertical="center" wrapText="1"/>
    </xf>
    <xf numFmtId="164" fontId="5" fillId="0" borderId="1" xfId="1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view="pageBreakPreview" zoomScale="115" zoomScaleNormal="100" zoomScaleSheetLayoutView="115" workbookViewId="0">
      <selection activeCell="W5" sqref="W5"/>
    </sheetView>
  </sheetViews>
  <sheetFormatPr defaultColWidth="9" defaultRowHeight="17.25" x14ac:dyDescent="0.3"/>
  <cols>
    <col min="1" max="1" width="9.28515625" style="10" customWidth="1"/>
    <col min="2" max="2" width="22" style="10" customWidth="1"/>
    <col min="3" max="3" width="19.425781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4.85546875" style="11" customWidth="1"/>
    <col min="8" max="8" width="22.7109375" style="11" hidden="1" customWidth="1"/>
    <col min="9" max="9" width="17.28515625" style="11" hidden="1" customWidth="1"/>
    <col min="10" max="10" width="13.5703125" style="48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12.5703125" style="10" hidden="1" customWidth="1"/>
    <col min="23" max="16384" width="9" style="10"/>
  </cols>
  <sheetData>
    <row r="1" spans="1:22" ht="18.75" x14ac:dyDescent="0.3">
      <c r="A1" s="51" t="s">
        <v>1785</v>
      </c>
      <c r="B1" s="51"/>
      <c r="C1" s="51"/>
      <c r="D1" s="51"/>
      <c r="E1" s="51"/>
      <c r="F1" s="51"/>
      <c r="G1" s="51"/>
      <c r="H1" s="51"/>
      <c r="I1" s="51"/>
      <c r="J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</row>
    <row r="3" spans="1:22" x14ac:dyDescent="0.3">
      <c r="A3" s="52" t="s">
        <v>1772</v>
      </c>
      <c r="B3" s="52"/>
      <c r="C3" s="52"/>
      <c r="D3" s="52"/>
      <c r="E3" s="52"/>
      <c r="F3" s="52"/>
      <c r="G3" s="52"/>
      <c r="H3" s="52"/>
      <c r="I3" s="52"/>
      <c r="J3" s="52"/>
    </row>
    <row r="4" spans="1:22" ht="10.5" customHeight="1" x14ac:dyDescent="0.3"/>
    <row r="5" spans="1:22" s="14" customFormat="1" ht="45.7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17" t="s">
        <v>12</v>
      </c>
      <c r="Q5" s="17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45</v>
      </c>
      <c r="C6" s="20" t="s">
        <v>46</v>
      </c>
      <c r="D6" s="20"/>
      <c r="E6" s="20"/>
      <c r="F6" s="21"/>
      <c r="G6" s="22">
        <v>65.3</v>
      </c>
      <c r="H6" s="21"/>
      <c r="I6" s="21"/>
      <c r="J6" s="22">
        <v>59.8</v>
      </c>
      <c r="K6" s="20"/>
      <c r="L6" s="23"/>
      <c r="M6" s="23" t="s">
        <v>35</v>
      </c>
      <c r="N6" s="23" t="s">
        <v>44</v>
      </c>
      <c r="O6" s="20" t="s">
        <v>233</v>
      </c>
      <c r="P6" s="24" t="s">
        <v>30</v>
      </c>
      <c r="Q6" s="24" t="s">
        <v>30</v>
      </c>
      <c r="R6" s="20" t="s">
        <v>234</v>
      </c>
      <c r="S6" s="20" t="s">
        <v>234</v>
      </c>
      <c r="T6" s="25" t="s">
        <v>18</v>
      </c>
      <c r="U6" s="26">
        <v>12389</v>
      </c>
      <c r="V6" s="15" t="s">
        <v>41</v>
      </c>
    </row>
    <row r="7" spans="1:22" s="18" customFormat="1" x14ac:dyDescent="0.3">
      <c r="A7" s="34">
        <f>A6+1</f>
        <v>2</v>
      </c>
      <c r="B7" s="19" t="s">
        <v>47</v>
      </c>
      <c r="C7" s="20" t="s">
        <v>48</v>
      </c>
      <c r="D7" s="20"/>
      <c r="E7" s="20"/>
      <c r="F7" s="21"/>
      <c r="G7" s="22">
        <v>65.2</v>
      </c>
      <c r="H7" s="21"/>
      <c r="I7" s="21"/>
      <c r="J7" s="22">
        <v>59.7</v>
      </c>
      <c r="K7" s="20"/>
      <c r="L7" s="20"/>
      <c r="M7" s="23" t="s">
        <v>35</v>
      </c>
      <c r="N7" s="23" t="s">
        <v>44</v>
      </c>
      <c r="O7" s="20" t="s">
        <v>233</v>
      </c>
      <c r="P7" s="24" t="s">
        <v>30</v>
      </c>
      <c r="Q7" s="24" t="s">
        <v>31</v>
      </c>
      <c r="R7" s="20" t="s">
        <v>234</v>
      </c>
      <c r="S7" s="20" t="s">
        <v>234</v>
      </c>
      <c r="T7" s="25" t="s">
        <v>18</v>
      </c>
      <c r="U7" s="26">
        <v>12389</v>
      </c>
      <c r="V7" s="15" t="s">
        <v>41</v>
      </c>
    </row>
    <row r="8" spans="1:22" s="18" customFormat="1" x14ac:dyDescent="0.3">
      <c r="A8" s="34">
        <f t="shared" ref="A8:A71" si="0">A7+1</f>
        <v>3</v>
      </c>
      <c r="B8" s="19" t="s">
        <v>49</v>
      </c>
      <c r="C8" s="20" t="s">
        <v>50</v>
      </c>
      <c r="D8" s="20"/>
      <c r="E8" s="20"/>
      <c r="F8" s="21"/>
      <c r="G8" s="22">
        <v>65.3</v>
      </c>
      <c r="H8" s="21"/>
      <c r="I8" s="21"/>
      <c r="J8" s="22">
        <v>59.8</v>
      </c>
      <c r="K8" s="20"/>
      <c r="L8" s="20"/>
      <c r="M8" s="23" t="s">
        <v>35</v>
      </c>
      <c r="N8" s="23" t="s">
        <v>44</v>
      </c>
      <c r="O8" s="20" t="s">
        <v>233</v>
      </c>
      <c r="P8" s="24" t="s">
        <v>30</v>
      </c>
      <c r="Q8" s="24" t="s">
        <v>32</v>
      </c>
      <c r="R8" s="20" t="s">
        <v>234</v>
      </c>
      <c r="S8" s="20" t="s">
        <v>234</v>
      </c>
      <c r="T8" s="25" t="s">
        <v>18</v>
      </c>
      <c r="U8" s="26">
        <v>12389</v>
      </c>
      <c r="V8" s="15" t="s">
        <v>41</v>
      </c>
    </row>
    <row r="9" spans="1:22" s="18" customFormat="1" x14ac:dyDescent="0.3">
      <c r="A9" s="34">
        <f t="shared" si="0"/>
        <v>4</v>
      </c>
      <c r="B9" s="19" t="s">
        <v>51</v>
      </c>
      <c r="C9" s="20" t="s">
        <v>52</v>
      </c>
      <c r="D9" s="20"/>
      <c r="E9" s="20"/>
      <c r="F9" s="21"/>
      <c r="G9" s="22">
        <v>65.3</v>
      </c>
      <c r="H9" s="21"/>
      <c r="I9" s="21"/>
      <c r="J9" s="22">
        <v>60.4</v>
      </c>
      <c r="K9" s="20"/>
      <c r="L9" s="20"/>
      <c r="M9" s="23" t="s">
        <v>35</v>
      </c>
      <c r="N9" s="23" t="s">
        <v>44</v>
      </c>
      <c r="O9" s="20" t="s">
        <v>233</v>
      </c>
      <c r="P9" s="24" t="s">
        <v>30</v>
      </c>
      <c r="Q9" s="24" t="s">
        <v>33</v>
      </c>
      <c r="R9" s="20" t="s">
        <v>235</v>
      </c>
      <c r="S9" s="20" t="s">
        <v>235</v>
      </c>
      <c r="T9" s="25" t="s">
        <v>18</v>
      </c>
      <c r="U9" s="26">
        <v>12389</v>
      </c>
      <c r="V9" s="15" t="s">
        <v>41</v>
      </c>
    </row>
    <row r="10" spans="1:22" s="18" customFormat="1" x14ac:dyDescent="0.3">
      <c r="A10" s="34">
        <f t="shared" si="0"/>
        <v>5</v>
      </c>
      <c r="B10" s="19" t="s">
        <v>53</v>
      </c>
      <c r="C10" s="20" t="s">
        <v>54</v>
      </c>
      <c r="D10" s="20"/>
      <c r="E10" s="20"/>
      <c r="F10" s="21"/>
      <c r="G10" s="22">
        <v>65.3</v>
      </c>
      <c r="H10" s="21"/>
      <c r="I10" s="21"/>
      <c r="J10" s="22">
        <v>60.4</v>
      </c>
      <c r="K10" s="20"/>
      <c r="L10" s="20"/>
      <c r="M10" s="23" t="s">
        <v>35</v>
      </c>
      <c r="N10" s="23" t="s">
        <v>44</v>
      </c>
      <c r="O10" s="20" t="s">
        <v>233</v>
      </c>
      <c r="P10" s="24" t="s">
        <v>30</v>
      </c>
      <c r="Q10" s="24" t="s">
        <v>34</v>
      </c>
      <c r="R10" s="20" t="s">
        <v>235</v>
      </c>
      <c r="S10" s="20" t="s">
        <v>235</v>
      </c>
      <c r="T10" s="25" t="s">
        <v>18</v>
      </c>
      <c r="U10" s="26">
        <v>12389</v>
      </c>
      <c r="V10" s="15" t="s">
        <v>41</v>
      </c>
    </row>
    <row r="11" spans="1:22" s="18" customFormat="1" x14ac:dyDescent="0.3">
      <c r="A11" s="34">
        <f t="shared" si="0"/>
        <v>6</v>
      </c>
      <c r="B11" s="19" t="s">
        <v>55</v>
      </c>
      <c r="C11" s="20" t="s">
        <v>56</v>
      </c>
      <c r="D11" s="20"/>
      <c r="E11" s="20"/>
      <c r="F11" s="21"/>
      <c r="G11" s="22">
        <v>65.3</v>
      </c>
      <c r="H11" s="21"/>
      <c r="I11" s="21"/>
      <c r="J11" s="22">
        <v>60.4</v>
      </c>
      <c r="K11" s="20"/>
      <c r="L11" s="20"/>
      <c r="M11" s="23" t="s">
        <v>35</v>
      </c>
      <c r="N11" s="23" t="s">
        <v>44</v>
      </c>
      <c r="O11" s="20" t="s">
        <v>233</v>
      </c>
      <c r="P11" s="24" t="s">
        <v>30</v>
      </c>
      <c r="Q11" s="24" t="s">
        <v>35</v>
      </c>
      <c r="R11" s="20" t="s">
        <v>235</v>
      </c>
      <c r="S11" s="20" t="s">
        <v>235</v>
      </c>
      <c r="T11" s="25" t="s">
        <v>18</v>
      </c>
      <c r="U11" s="26">
        <v>12389</v>
      </c>
      <c r="V11" s="15" t="s">
        <v>41</v>
      </c>
    </row>
    <row r="12" spans="1:22" s="18" customFormat="1" x14ac:dyDescent="0.3">
      <c r="A12" s="34">
        <f t="shared" si="0"/>
        <v>7</v>
      </c>
      <c r="B12" s="19" t="s">
        <v>57</v>
      </c>
      <c r="C12" s="20" t="s">
        <v>58</v>
      </c>
      <c r="D12" s="20"/>
      <c r="E12" s="20"/>
      <c r="F12" s="21"/>
      <c r="G12" s="22">
        <v>74.7</v>
      </c>
      <c r="H12" s="21"/>
      <c r="I12" s="21"/>
      <c r="J12" s="22">
        <v>68.3</v>
      </c>
      <c r="K12" s="20"/>
      <c r="L12" s="20"/>
      <c r="M12" s="23" t="s">
        <v>35</v>
      </c>
      <c r="N12" s="23" t="s">
        <v>44</v>
      </c>
      <c r="O12" s="20" t="s">
        <v>233</v>
      </c>
      <c r="P12" s="24" t="s">
        <v>31</v>
      </c>
      <c r="Q12" s="24" t="s">
        <v>30</v>
      </c>
      <c r="R12" s="20" t="s">
        <v>235</v>
      </c>
      <c r="S12" s="20" t="s">
        <v>234</v>
      </c>
      <c r="T12" s="25" t="s">
        <v>18</v>
      </c>
      <c r="U12" s="26">
        <v>12389</v>
      </c>
      <c r="V12" s="15" t="s">
        <v>42</v>
      </c>
    </row>
    <row r="13" spans="1:22" s="18" customFormat="1" x14ac:dyDescent="0.3">
      <c r="A13" s="34">
        <f t="shared" si="0"/>
        <v>8</v>
      </c>
      <c r="B13" s="19" t="s">
        <v>59</v>
      </c>
      <c r="C13" s="20" t="s">
        <v>60</v>
      </c>
      <c r="D13" s="20"/>
      <c r="E13" s="20"/>
      <c r="F13" s="21"/>
      <c r="G13" s="22">
        <v>71.900000000000006</v>
      </c>
      <c r="H13" s="21"/>
      <c r="I13" s="21"/>
      <c r="J13" s="22">
        <v>67</v>
      </c>
      <c r="K13" s="20"/>
      <c r="L13" s="20"/>
      <c r="M13" s="23" t="s">
        <v>35</v>
      </c>
      <c r="N13" s="23" t="s">
        <v>44</v>
      </c>
      <c r="O13" s="20" t="s">
        <v>233</v>
      </c>
      <c r="P13" s="24" t="s">
        <v>31</v>
      </c>
      <c r="Q13" s="24" t="s">
        <v>31</v>
      </c>
      <c r="R13" s="20" t="s">
        <v>235</v>
      </c>
      <c r="S13" s="20" t="s">
        <v>234</v>
      </c>
      <c r="T13" s="25" t="s">
        <v>18</v>
      </c>
      <c r="U13" s="26">
        <v>12389</v>
      </c>
      <c r="V13" s="15" t="s">
        <v>42</v>
      </c>
    </row>
    <row r="14" spans="1:22" s="18" customFormat="1" x14ac:dyDescent="0.3">
      <c r="A14" s="34">
        <f t="shared" si="0"/>
        <v>9</v>
      </c>
      <c r="B14" s="19" t="s">
        <v>61</v>
      </c>
      <c r="C14" s="20" t="s">
        <v>62</v>
      </c>
      <c r="D14" s="20"/>
      <c r="E14" s="20"/>
      <c r="F14" s="21"/>
      <c r="G14" s="22">
        <v>53.3</v>
      </c>
      <c r="H14" s="21"/>
      <c r="I14" s="21"/>
      <c r="J14" s="22">
        <v>49.2</v>
      </c>
      <c r="K14" s="20"/>
      <c r="L14" s="20"/>
      <c r="M14" s="23" t="s">
        <v>35</v>
      </c>
      <c r="N14" s="23" t="s">
        <v>44</v>
      </c>
      <c r="O14" s="20" t="s">
        <v>233</v>
      </c>
      <c r="P14" s="24" t="s">
        <v>31</v>
      </c>
      <c r="Q14" s="24" t="s">
        <v>32</v>
      </c>
      <c r="R14" s="20" t="s">
        <v>235</v>
      </c>
      <c r="S14" s="20" t="s">
        <v>234</v>
      </c>
      <c r="T14" s="25" t="s">
        <v>18</v>
      </c>
      <c r="U14" s="26">
        <v>12389</v>
      </c>
      <c r="V14" s="15" t="s">
        <v>41</v>
      </c>
    </row>
    <row r="15" spans="1:22" s="18" customFormat="1" x14ac:dyDescent="0.3">
      <c r="A15" s="34">
        <f t="shared" si="0"/>
        <v>10</v>
      </c>
      <c r="B15" s="19" t="s">
        <v>63</v>
      </c>
      <c r="C15" s="20" t="s">
        <v>64</v>
      </c>
      <c r="D15" s="20"/>
      <c r="E15" s="20"/>
      <c r="F15" s="21"/>
      <c r="G15" s="22">
        <v>71.900000000000006</v>
      </c>
      <c r="H15" s="21"/>
      <c r="I15" s="21"/>
      <c r="J15" s="22">
        <v>67</v>
      </c>
      <c r="K15" s="20"/>
      <c r="L15" s="20"/>
      <c r="M15" s="23" t="s">
        <v>35</v>
      </c>
      <c r="N15" s="23" t="s">
        <v>44</v>
      </c>
      <c r="O15" s="20" t="s">
        <v>233</v>
      </c>
      <c r="P15" s="24" t="s">
        <v>31</v>
      </c>
      <c r="Q15" s="24" t="s">
        <v>33</v>
      </c>
      <c r="R15" s="20" t="s">
        <v>235</v>
      </c>
      <c r="S15" s="20" t="s">
        <v>234</v>
      </c>
      <c r="T15" s="25" t="s">
        <v>18</v>
      </c>
      <c r="U15" s="26">
        <v>12389</v>
      </c>
      <c r="V15" s="15" t="s">
        <v>42</v>
      </c>
    </row>
    <row r="16" spans="1:22" s="18" customFormat="1" x14ac:dyDescent="0.3">
      <c r="A16" s="34">
        <f t="shared" si="0"/>
        <v>11</v>
      </c>
      <c r="B16" s="19" t="s">
        <v>65</v>
      </c>
      <c r="C16" s="20" t="s">
        <v>66</v>
      </c>
      <c r="D16" s="20"/>
      <c r="E16" s="20"/>
      <c r="F16" s="21"/>
      <c r="G16" s="22">
        <v>74.7</v>
      </c>
      <c r="H16" s="21"/>
      <c r="I16" s="21"/>
      <c r="J16" s="22">
        <v>68.3</v>
      </c>
      <c r="K16" s="20"/>
      <c r="L16" s="20"/>
      <c r="M16" s="23" t="s">
        <v>35</v>
      </c>
      <c r="N16" s="23" t="s">
        <v>44</v>
      </c>
      <c r="O16" s="20" t="s">
        <v>233</v>
      </c>
      <c r="P16" s="24" t="s">
        <v>31</v>
      </c>
      <c r="Q16" s="24" t="s">
        <v>34</v>
      </c>
      <c r="R16" s="20" t="s">
        <v>235</v>
      </c>
      <c r="S16" s="20" t="s">
        <v>234</v>
      </c>
      <c r="T16" s="25" t="s">
        <v>18</v>
      </c>
      <c r="U16" s="26">
        <v>12389</v>
      </c>
      <c r="V16" s="15" t="s">
        <v>42</v>
      </c>
    </row>
    <row r="17" spans="1:22" s="18" customFormat="1" x14ac:dyDescent="0.3">
      <c r="A17" s="34">
        <f t="shared" si="0"/>
        <v>12</v>
      </c>
      <c r="B17" s="19" t="s">
        <v>67</v>
      </c>
      <c r="C17" s="20" t="s">
        <v>68</v>
      </c>
      <c r="D17" s="20"/>
      <c r="E17" s="20"/>
      <c r="F17" s="21"/>
      <c r="G17" s="22">
        <v>74.7</v>
      </c>
      <c r="H17" s="21"/>
      <c r="I17" s="21"/>
      <c r="J17" s="22">
        <v>68.8</v>
      </c>
      <c r="K17" s="20"/>
      <c r="L17" s="20"/>
      <c r="M17" s="23" t="s">
        <v>35</v>
      </c>
      <c r="N17" s="23" t="s">
        <v>44</v>
      </c>
      <c r="O17" s="20" t="s">
        <v>233</v>
      </c>
      <c r="P17" s="24" t="s">
        <v>31</v>
      </c>
      <c r="Q17" s="24" t="s">
        <v>35</v>
      </c>
      <c r="R17" s="20" t="s">
        <v>234</v>
      </c>
      <c r="S17" s="20" t="s">
        <v>235</v>
      </c>
      <c r="T17" s="25" t="s">
        <v>18</v>
      </c>
      <c r="U17" s="26">
        <v>12389</v>
      </c>
      <c r="V17" s="15" t="s">
        <v>42</v>
      </c>
    </row>
    <row r="18" spans="1:22" s="18" customFormat="1" x14ac:dyDescent="0.3">
      <c r="A18" s="34">
        <f t="shared" si="0"/>
        <v>13</v>
      </c>
      <c r="B18" s="19" t="s">
        <v>69</v>
      </c>
      <c r="C18" s="20" t="s">
        <v>70</v>
      </c>
      <c r="D18" s="20"/>
      <c r="E18" s="20"/>
      <c r="F18" s="21"/>
      <c r="G18" s="22">
        <v>71.900000000000006</v>
      </c>
      <c r="H18" s="21"/>
      <c r="I18" s="21"/>
      <c r="J18" s="22">
        <v>67.5</v>
      </c>
      <c r="K18" s="20"/>
      <c r="L18" s="20"/>
      <c r="M18" s="23" t="s">
        <v>35</v>
      </c>
      <c r="N18" s="23" t="s">
        <v>44</v>
      </c>
      <c r="O18" s="20" t="s">
        <v>233</v>
      </c>
      <c r="P18" s="24" t="s">
        <v>31</v>
      </c>
      <c r="Q18" s="24" t="s">
        <v>17</v>
      </c>
      <c r="R18" s="20" t="s">
        <v>234</v>
      </c>
      <c r="S18" s="20" t="s">
        <v>235</v>
      </c>
      <c r="T18" s="25" t="s">
        <v>18</v>
      </c>
      <c r="U18" s="26">
        <v>12389</v>
      </c>
      <c r="V18" s="15" t="s">
        <v>42</v>
      </c>
    </row>
    <row r="19" spans="1:22" s="18" customFormat="1" x14ac:dyDescent="0.3">
      <c r="A19" s="34">
        <f t="shared" si="0"/>
        <v>14</v>
      </c>
      <c r="B19" s="19" t="s">
        <v>71</v>
      </c>
      <c r="C19" s="20" t="s">
        <v>72</v>
      </c>
      <c r="D19" s="20"/>
      <c r="E19" s="20"/>
      <c r="F19" s="21"/>
      <c r="G19" s="22">
        <v>71.900000000000006</v>
      </c>
      <c r="H19" s="21"/>
      <c r="I19" s="21"/>
      <c r="J19" s="22">
        <v>67.5</v>
      </c>
      <c r="K19" s="20"/>
      <c r="L19" s="20"/>
      <c r="M19" s="23" t="s">
        <v>35</v>
      </c>
      <c r="N19" s="23" t="s">
        <v>44</v>
      </c>
      <c r="O19" s="20" t="s">
        <v>233</v>
      </c>
      <c r="P19" s="24" t="s">
        <v>31</v>
      </c>
      <c r="Q19" s="24" t="s">
        <v>36</v>
      </c>
      <c r="R19" s="20" t="s">
        <v>234</v>
      </c>
      <c r="S19" s="20" t="s">
        <v>235</v>
      </c>
      <c r="T19" s="25" t="s">
        <v>18</v>
      </c>
      <c r="U19" s="26">
        <v>12389</v>
      </c>
      <c r="V19" s="15" t="s">
        <v>42</v>
      </c>
    </row>
    <row r="20" spans="1:22" s="18" customFormat="1" x14ac:dyDescent="0.3">
      <c r="A20" s="34">
        <f t="shared" si="0"/>
        <v>15</v>
      </c>
      <c r="B20" s="19" t="s">
        <v>73</v>
      </c>
      <c r="C20" s="20" t="s">
        <v>74</v>
      </c>
      <c r="D20" s="20"/>
      <c r="E20" s="20"/>
      <c r="F20" s="21"/>
      <c r="G20" s="22">
        <v>71.900000000000006</v>
      </c>
      <c r="H20" s="21"/>
      <c r="I20" s="21"/>
      <c r="J20" s="22">
        <v>67.5</v>
      </c>
      <c r="K20" s="20"/>
      <c r="L20" s="20"/>
      <c r="M20" s="23" t="s">
        <v>35</v>
      </c>
      <c r="N20" s="23" t="s">
        <v>44</v>
      </c>
      <c r="O20" s="20" t="s">
        <v>233</v>
      </c>
      <c r="P20" s="24" t="s">
        <v>31</v>
      </c>
      <c r="Q20" s="24" t="s">
        <v>37</v>
      </c>
      <c r="R20" s="20" t="s">
        <v>234</v>
      </c>
      <c r="S20" s="20" t="s">
        <v>235</v>
      </c>
      <c r="T20" s="25" t="s">
        <v>18</v>
      </c>
      <c r="U20" s="26">
        <v>12389</v>
      </c>
      <c r="V20" s="15" t="s">
        <v>42</v>
      </c>
    </row>
    <row r="21" spans="1:22" s="18" customFormat="1" x14ac:dyDescent="0.3">
      <c r="A21" s="34">
        <f t="shared" si="0"/>
        <v>16</v>
      </c>
      <c r="B21" s="19" t="s">
        <v>75</v>
      </c>
      <c r="C21" s="20" t="s">
        <v>76</v>
      </c>
      <c r="D21" s="20"/>
      <c r="E21" s="20"/>
      <c r="F21" s="21"/>
      <c r="G21" s="22">
        <v>71.900000000000006</v>
      </c>
      <c r="H21" s="21"/>
      <c r="I21" s="21"/>
      <c r="J21" s="22">
        <v>67.5</v>
      </c>
      <c r="K21" s="20"/>
      <c r="L21" s="20"/>
      <c r="M21" s="23" t="s">
        <v>35</v>
      </c>
      <c r="N21" s="23" t="s">
        <v>44</v>
      </c>
      <c r="O21" s="20" t="s">
        <v>233</v>
      </c>
      <c r="P21" s="24" t="s">
        <v>31</v>
      </c>
      <c r="Q21" s="24" t="s">
        <v>38</v>
      </c>
      <c r="R21" s="20" t="s">
        <v>234</v>
      </c>
      <c r="S21" s="20" t="s">
        <v>235</v>
      </c>
      <c r="T21" s="25" t="s">
        <v>18</v>
      </c>
      <c r="U21" s="26">
        <v>12389</v>
      </c>
      <c r="V21" s="15" t="s">
        <v>42</v>
      </c>
    </row>
    <row r="22" spans="1:22" s="27" customFormat="1" x14ac:dyDescent="0.3">
      <c r="A22" s="34">
        <f t="shared" si="0"/>
        <v>17</v>
      </c>
      <c r="B22" s="28" t="s">
        <v>77</v>
      </c>
      <c r="C22" s="29" t="s">
        <v>78</v>
      </c>
      <c r="D22" s="29"/>
      <c r="E22" s="29"/>
      <c r="F22" s="30"/>
      <c r="G22" s="31">
        <v>74.7</v>
      </c>
      <c r="H22" s="30"/>
      <c r="I22" s="30"/>
      <c r="J22" s="31">
        <v>68.8</v>
      </c>
      <c r="K22" s="29"/>
      <c r="L22" s="29"/>
      <c r="M22" s="23" t="s">
        <v>35</v>
      </c>
      <c r="N22" s="23" t="s">
        <v>44</v>
      </c>
      <c r="O22" s="20" t="s">
        <v>233</v>
      </c>
      <c r="P22" s="32" t="s">
        <v>31</v>
      </c>
      <c r="Q22" s="32" t="s">
        <v>39</v>
      </c>
      <c r="R22" s="20" t="s">
        <v>234</v>
      </c>
      <c r="S22" s="20" t="s">
        <v>235</v>
      </c>
      <c r="T22" s="33" t="s">
        <v>18</v>
      </c>
      <c r="U22" s="26">
        <v>12389</v>
      </c>
      <c r="V22" s="15" t="s">
        <v>42</v>
      </c>
    </row>
    <row r="23" spans="1:22" s="18" customFormat="1" x14ac:dyDescent="0.3">
      <c r="A23" s="34">
        <f t="shared" si="0"/>
        <v>18</v>
      </c>
      <c r="B23" s="19" t="s">
        <v>79</v>
      </c>
      <c r="C23" s="20" t="s">
        <v>80</v>
      </c>
      <c r="D23" s="20"/>
      <c r="E23" s="20"/>
      <c r="F23" s="21"/>
      <c r="G23" s="22">
        <v>74.7</v>
      </c>
      <c r="H23" s="21"/>
      <c r="I23" s="21"/>
      <c r="J23" s="22">
        <v>68.3</v>
      </c>
      <c r="K23" s="20"/>
      <c r="L23" s="20"/>
      <c r="M23" s="23" t="s">
        <v>35</v>
      </c>
      <c r="N23" s="23" t="s">
        <v>44</v>
      </c>
      <c r="O23" s="20" t="s">
        <v>233</v>
      </c>
      <c r="P23" s="24" t="s">
        <v>32</v>
      </c>
      <c r="Q23" s="24" t="s">
        <v>30</v>
      </c>
      <c r="R23" s="20" t="s">
        <v>235</v>
      </c>
      <c r="S23" s="20" t="s">
        <v>234</v>
      </c>
      <c r="T23" s="25" t="s">
        <v>18</v>
      </c>
      <c r="U23" s="26">
        <v>12389</v>
      </c>
      <c r="V23" s="15" t="s">
        <v>42</v>
      </c>
    </row>
    <row r="24" spans="1:22" s="18" customFormat="1" x14ac:dyDescent="0.3">
      <c r="A24" s="34">
        <f t="shared" si="0"/>
        <v>19</v>
      </c>
      <c r="B24" s="19" t="s">
        <v>81</v>
      </c>
      <c r="C24" s="20" t="s">
        <v>82</v>
      </c>
      <c r="D24" s="20"/>
      <c r="E24" s="20"/>
      <c r="F24" s="21"/>
      <c r="G24" s="22">
        <v>71.900000000000006</v>
      </c>
      <c r="H24" s="21"/>
      <c r="I24" s="21"/>
      <c r="J24" s="22">
        <v>67</v>
      </c>
      <c r="K24" s="20"/>
      <c r="L24" s="20"/>
      <c r="M24" s="23" t="s">
        <v>35</v>
      </c>
      <c r="N24" s="23" t="s">
        <v>44</v>
      </c>
      <c r="O24" s="20" t="s">
        <v>233</v>
      </c>
      <c r="P24" s="24" t="s">
        <v>32</v>
      </c>
      <c r="Q24" s="24" t="s">
        <v>31</v>
      </c>
      <c r="R24" s="20" t="s">
        <v>235</v>
      </c>
      <c r="S24" s="20" t="s">
        <v>234</v>
      </c>
      <c r="T24" s="25" t="s">
        <v>18</v>
      </c>
      <c r="U24" s="26">
        <v>12389</v>
      </c>
      <c r="V24" s="15" t="s">
        <v>42</v>
      </c>
    </row>
    <row r="25" spans="1:22" s="18" customFormat="1" x14ac:dyDescent="0.3">
      <c r="A25" s="34">
        <f t="shared" si="0"/>
        <v>20</v>
      </c>
      <c r="B25" s="19" t="s">
        <v>83</v>
      </c>
      <c r="C25" s="20" t="s">
        <v>84</v>
      </c>
      <c r="D25" s="20"/>
      <c r="E25" s="20"/>
      <c r="F25" s="21"/>
      <c r="G25" s="22">
        <v>53.3</v>
      </c>
      <c r="H25" s="21"/>
      <c r="I25" s="21"/>
      <c r="J25" s="22">
        <v>49.2</v>
      </c>
      <c r="K25" s="20"/>
      <c r="L25" s="20"/>
      <c r="M25" s="23" t="s">
        <v>35</v>
      </c>
      <c r="N25" s="23" t="s">
        <v>44</v>
      </c>
      <c r="O25" s="20" t="s">
        <v>233</v>
      </c>
      <c r="P25" s="24" t="s">
        <v>32</v>
      </c>
      <c r="Q25" s="24" t="s">
        <v>32</v>
      </c>
      <c r="R25" s="20" t="s">
        <v>235</v>
      </c>
      <c r="S25" s="20" t="s">
        <v>234</v>
      </c>
      <c r="T25" s="25" t="s">
        <v>18</v>
      </c>
      <c r="U25" s="26">
        <v>12389</v>
      </c>
      <c r="V25" s="15" t="s">
        <v>41</v>
      </c>
    </row>
    <row r="26" spans="1:22" s="18" customFormat="1" x14ac:dyDescent="0.3">
      <c r="A26" s="34">
        <f t="shared" si="0"/>
        <v>21</v>
      </c>
      <c r="B26" s="19" t="s">
        <v>85</v>
      </c>
      <c r="C26" s="20" t="s">
        <v>86</v>
      </c>
      <c r="D26" s="20"/>
      <c r="E26" s="20"/>
      <c r="F26" s="21"/>
      <c r="G26" s="22">
        <v>71.900000000000006</v>
      </c>
      <c r="H26" s="21"/>
      <c r="I26" s="21"/>
      <c r="J26" s="22">
        <v>67</v>
      </c>
      <c r="K26" s="20"/>
      <c r="L26" s="20"/>
      <c r="M26" s="23" t="s">
        <v>35</v>
      </c>
      <c r="N26" s="23" t="s">
        <v>44</v>
      </c>
      <c r="O26" s="20" t="s">
        <v>233</v>
      </c>
      <c r="P26" s="24" t="s">
        <v>32</v>
      </c>
      <c r="Q26" s="24" t="s">
        <v>33</v>
      </c>
      <c r="R26" s="20" t="s">
        <v>235</v>
      </c>
      <c r="S26" s="20" t="s">
        <v>234</v>
      </c>
      <c r="T26" s="25" t="s">
        <v>18</v>
      </c>
      <c r="U26" s="26">
        <v>12389</v>
      </c>
      <c r="V26" s="15" t="s">
        <v>42</v>
      </c>
    </row>
    <row r="27" spans="1:22" s="18" customFormat="1" x14ac:dyDescent="0.3">
      <c r="A27" s="34">
        <f t="shared" si="0"/>
        <v>22</v>
      </c>
      <c r="B27" s="19" t="s">
        <v>87</v>
      </c>
      <c r="C27" s="20" t="s">
        <v>88</v>
      </c>
      <c r="D27" s="20"/>
      <c r="E27" s="20"/>
      <c r="F27" s="21"/>
      <c r="G27" s="22">
        <v>74.7</v>
      </c>
      <c r="H27" s="21"/>
      <c r="I27" s="21"/>
      <c r="J27" s="22">
        <v>68.3</v>
      </c>
      <c r="K27" s="20"/>
      <c r="L27" s="20"/>
      <c r="M27" s="23" t="s">
        <v>35</v>
      </c>
      <c r="N27" s="23" t="s">
        <v>44</v>
      </c>
      <c r="O27" s="20" t="s">
        <v>233</v>
      </c>
      <c r="P27" s="24" t="s">
        <v>32</v>
      </c>
      <c r="Q27" s="24" t="s">
        <v>34</v>
      </c>
      <c r="R27" s="20" t="s">
        <v>235</v>
      </c>
      <c r="S27" s="20" t="s">
        <v>234</v>
      </c>
      <c r="T27" s="25" t="s">
        <v>18</v>
      </c>
      <c r="U27" s="26">
        <v>12389</v>
      </c>
      <c r="V27" s="15" t="s">
        <v>42</v>
      </c>
    </row>
    <row r="28" spans="1:22" s="18" customFormat="1" x14ac:dyDescent="0.3">
      <c r="A28" s="34">
        <f t="shared" si="0"/>
        <v>23</v>
      </c>
      <c r="B28" s="19" t="s">
        <v>89</v>
      </c>
      <c r="C28" s="20" t="s">
        <v>90</v>
      </c>
      <c r="D28" s="20"/>
      <c r="E28" s="20"/>
      <c r="F28" s="21"/>
      <c r="G28" s="22">
        <v>74.7</v>
      </c>
      <c r="H28" s="21"/>
      <c r="I28" s="21"/>
      <c r="J28" s="22">
        <v>68.8</v>
      </c>
      <c r="K28" s="20"/>
      <c r="L28" s="20"/>
      <c r="M28" s="23" t="s">
        <v>35</v>
      </c>
      <c r="N28" s="23" t="s">
        <v>44</v>
      </c>
      <c r="O28" s="20" t="s">
        <v>233</v>
      </c>
      <c r="P28" s="24" t="s">
        <v>32</v>
      </c>
      <c r="Q28" s="24" t="s">
        <v>35</v>
      </c>
      <c r="R28" s="20" t="s">
        <v>234</v>
      </c>
      <c r="S28" s="20" t="s">
        <v>235</v>
      </c>
      <c r="T28" s="25" t="s">
        <v>18</v>
      </c>
      <c r="U28" s="26">
        <v>12389</v>
      </c>
      <c r="V28" s="15" t="s">
        <v>42</v>
      </c>
    </row>
    <row r="29" spans="1:22" s="18" customFormat="1" x14ac:dyDescent="0.3">
      <c r="A29" s="34">
        <f t="shared" si="0"/>
        <v>24</v>
      </c>
      <c r="B29" s="19" t="s">
        <v>91</v>
      </c>
      <c r="C29" s="20" t="s">
        <v>92</v>
      </c>
      <c r="D29" s="20"/>
      <c r="E29" s="20"/>
      <c r="F29" s="21"/>
      <c r="G29" s="22">
        <v>71.900000000000006</v>
      </c>
      <c r="H29" s="21"/>
      <c r="I29" s="21"/>
      <c r="J29" s="22">
        <v>67.5</v>
      </c>
      <c r="K29" s="20"/>
      <c r="L29" s="20"/>
      <c r="M29" s="23" t="s">
        <v>35</v>
      </c>
      <c r="N29" s="23" t="s">
        <v>44</v>
      </c>
      <c r="O29" s="20" t="s">
        <v>233</v>
      </c>
      <c r="P29" s="24" t="s">
        <v>32</v>
      </c>
      <c r="Q29" s="24" t="s">
        <v>17</v>
      </c>
      <c r="R29" s="20" t="s">
        <v>234</v>
      </c>
      <c r="S29" s="20" t="s">
        <v>235</v>
      </c>
      <c r="T29" s="25" t="s">
        <v>18</v>
      </c>
      <c r="U29" s="26">
        <v>12389</v>
      </c>
      <c r="V29" s="15" t="s">
        <v>42</v>
      </c>
    </row>
    <row r="30" spans="1:22" s="18" customFormat="1" x14ac:dyDescent="0.3">
      <c r="A30" s="34">
        <f t="shared" si="0"/>
        <v>25</v>
      </c>
      <c r="B30" s="19" t="s">
        <v>93</v>
      </c>
      <c r="C30" s="20" t="s">
        <v>94</v>
      </c>
      <c r="D30" s="20"/>
      <c r="E30" s="20"/>
      <c r="F30" s="21"/>
      <c r="G30" s="22">
        <v>71.900000000000006</v>
      </c>
      <c r="H30" s="21"/>
      <c r="I30" s="21"/>
      <c r="J30" s="22">
        <v>67.5</v>
      </c>
      <c r="K30" s="20"/>
      <c r="L30" s="20"/>
      <c r="M30" s="23" t="s">
        <v>35</v>
      </c>
      <c r="N30" s="23" t="s">
        <v>44</v>
      </c>
      <c r="O30" s="20" t="s">
        <v>233</v>
      </c>
      <c r="P30" s="24" t="s">
        <v>32</v>
      </c>
      <c r="Q30" s="24" t="s">
        <v>36</v>
      </c>
      <c r="R30" s="20" t="s">
        <v>234</v>
      </c>
      <c r="S30" s="20" t="s">
        <v>235</v>
      </c>
      <c r="T30" s="25" t="s">
        <v>18</v>
      </c>
      <c r="U30" s="26">
        <v>12389</v>
      </c>
      <c r="V30" s="15" t="s">
        <v>42</v>
      </c>
    </row>
    <row r="31" spans="1:22" s="18" customFormat="1" x14ac:dyDescent="0.3">
      <c r="A31" s="34">
        <f t="shared" si="0"/>
        <v>26</v>
      </c>
      <c r="B31" s="19" t="s">
        <v>95</v>
      </c>
      <c r="C31" s="20" t="s">
        <v>96</v>
      </c>
      <c r="D31" s="20"/>
      <c r="E31" s="20"/>
      <c r="F31" s="21"/>
      <c r="G31" s="22">
        <v>71.900000000000006</v>
      </c>
      <c r="H31" s="21"/>
      <c r="I31" s="21"/>
      <c r="J31" s="22">
        <v>67.5</v>
      </c>
      <c r="K31" s="20"/>
      <c r="L31" s="20"/>
      <c r="M31" s="23" t="s">
        <v>35</v>
      </c>
      <c r="N31" s="23" t="s">
        <v>44</v>
      </c>
      <c r="O31" s="20" t="s">
        <v>233</v>
      </c>
      <c r="P31" s="24" t="s">
        <v>32</v>
      </c>
      <c r="Q31" s="24" t="s">
        <v>37</v>
      </c>
      <c r="R31" s="20" t="s">
        <v>234</v>
      </c>
      <c r="S31" s="20" t="s">
        <v>235</v>
      </c>
      <c r="T31" s="25" t="s">
        <v>18</v>
      </c>
      <c r="U31" s="26">
        <v>12389</v>
      </c>
      <c r="V31" s="15" t="s">
        <v>42</v>
      </c>
    </row>
    <row r="32" spans="1:22" s="18" customFormat="1" x14ac:dyDescent="0.3">
      <c r="A32" s="34">
        <f t="shared" si="0"/>
        <v>27</v>
      </c>
      <c r="B32" s="19" t="s">
        <v>97</v>
      </c>
      <c r="C32" s="20" t="s">
        <v>98</v>
      </c>
      <c r="D32" s="20"/>
      <c r="E32" s="20"/>
      <c r="F32" s="21"/>
      <c r="G32" s="22">
        <v>71.900000000000006</v>
      </c>
      <c r="H32" s="21"/>
      <c r="I32" s="21"/>
      <c r="J32" s="22">
        <v>67.5</v>
      </c>
      <c r="K32" s="20"/>
      <c r="L32" s="20"/>
      <c r="M32" s="23" t="s">
        <v>35</v>
      </c>
      <c r="N32" s="23" t="s">
        <v>44</v>
      </c>
      <c r="O32" s="20" t="s">
        <v>233</v>
      </c>
      <c r="P32" s="24" t="s">
        <v>32</v>
      </c>
      <c r="Q32" s="24" t="s">
        <v>38</v>
      </c>
      <c r="R32" s="20" t="s">
        <v>234</v>
      </c>
      <c r="S32" s="20" t="s">
        <v>235</v>
      </c>
      <c r="T32" s="25" t="s">
        <v>18</v>
      </c>
      <c r="U32" s="26">
        <v>12389</v>
      </c>
      <c r="V32" s="15" t="s">
        <v>42</v>
      </c>
    </row>
    <row r="33" spans="1:22" s="18" customFormat="1" x14ac:dyDescent="0.3">
      <c r="A33" s="34">
        <f t="shared" si="0"/>
        <v>28</v>
      </c>
      <c r="B33" s="19" t="s">
        <v>99</v>
      </c>
      <c r="C33" s="20" t="s">
        <v>100</v>
      </c>
      <c r="D33" s="20"/>
      <c r="E33" s="20"/>
      <c r="F33" s="21"/>
      <c r="G33" s="31">
        <v>74.7</v>
      </c>
      <c r="H33" s="30"/>
      <c r="I33" s="30"/>
      <c r="J33" s="31">
        <v>68.8</v>
      </c>
      <c r="K33" s="20"/>
      <c r="L33" s="20"/>
      <c r="M33" s="23" t="s">
        <v>35</v>
      </c>
      <c r="N33" s="23" t="s">
        <v>44</v>
      </c>
      <c r="O33" s="20" t="s">
        <v>233</v>
      </c>
      <c r="P33" s="24" t="s">
        <v>32</v>
      </c>
      <c r="Q33" s="24" t="s">
        <v>39</v>
      </c>
      <c r="R33" s="20" t="s">
        <v>234</v>
      </c>
      <c r="S33" s="20" t="s">
        <v>235</v>
      </c>
      <c r="T33" s="25" t="s">
        <v>18</v>
      </c>
      <c r="U33" s="26">
        <v>12389</v>
      </c>
      <c r="V33" s="15" t="s">
        <v>42</v>
      </c>
    </row>
    <row r="34" spans="1:22" s="18" customFormat="1" x14ac:dyDescent="0.3">
      <c r="A34" s="34">
        <f t="shared" si="0"/>
        <v>29</v>
      </c>
      <c r="B34" s="19" t="s">
        <v>101</v>
      </c>
      <c r="C34" s="20" t="s">
        <v>102</v>
      </c>
      <c r="D34" s="20"/>
      <c r="E34" s="20"/>
      <c r="F34" s="21"/>
      <c r="G34" s="22">
        <v>74.7</v>
      </c>
      <c r="H34" s="21"/>
      <c r="I34" s="21"/>
      <c r="J34" s="22">
        <v>68.3</v>
      </c>
      <c r="K34" s="20"/>
      <c r="L34" s="20"/>
      <c r="M34" s="23" t="s">
        <v>35</v>
      </c>
      <c r="N34" s="23" t="s">
        <v>44</v>
      </c>
      <c r="O34" s="20" t="s">
        <v>233</v>
      </c>
      <c r="P34" s="24" t="s">
        <v>33</v>
      </c>
      <c r="Q34" s="24" t="s">
        <v>30</v>
      </c>
      <c r="R34" s="20" t="s">
        <v>235</v>
      </c>
      <c r="S34" s="20" t="s">
        <v>234</v>
      </c>
      <c r="T34" s="25" t="s">
        <v>18</v>
      </c>
      <c r="U34" s="26">
        <v>12389</v>
      </c>
      <c r="V34" s="15" t="s">
        <v>42</v>
      </c>
    </row>
    <row r="35" spans="1:22" s="18" customFormat="1" x14ac:dyDescent="0.3">
      <c r="A35" s="34">
        <f t="shared" si="0"/>
        <v>30</v>
      </c>
      <c r="B35" s="19" t="s">
        <v>103</v>
      </c>
      <c r="C35" s="20" t="s">
        <v>104</v>
      </c>
      <c r="D35" s="20"/>
      <c r="E35" s="20"/>
      <c r="F35" s="21"/>
      <c r="G35" s="22">
        <v>71.900000000000006</v>
      </c>
      <c r="H35" s="21"/>
      <c r="I35" s="21"/>
      <c r="J35" s="22">
        <v>67</v>
      </c>
      <c r="K35" s="20"/>
      <c r="L35" s="20"/>
      <c r="M35" s="23" t="s">
        <v>35</v>
      </c>
      <c r="N35" s="23" t="s">
        <v>44</v>
      </c>
      <c r="O35" s="20" t="s">
        <v>233</v>
      </c>
      <c r="P35" s="24" t="s">
        <v>33</v>
      </c>
      <c r="Q35" s="24" t="s">
        <v>31</v>
      </c>
      <c r="R35" s="20" t="s">
        <v>235</v>
      </c>
      <c r="S35" s="20" t="s">
        <v>234</v>
      </c>
      <c r="T35" s="25" t="s">
        <v>18</v>
      </c>
      <c r="U35" s="26">
        <v>12389</v>
      </c>
      <c r="V35" s="15" t="s">
        <v>42</v>
      </c>
    </row>
    <row r="36" spans="1:22" s="18" customFormat="1" x14ac:dyDescent="0.3">
      <c r="A36" s="34">
        <f t="shared" si="0"/>
        <v>31</v>
      </c>
      <c r="B36" s="19" t="s">
        <v>105</v>
      </c>
      <c r="C36" s="20" t="s">
        <v>106</v>
      </c>
      <c r="D36" s="20"/>
      <c r="E36" s="20"/>
      <c r="F36" s="21"/>
      <c r="G36" s="22">
        <v>53.3</v>
      </c>
      <c r="H36" s="21"/>
      <c r="I36" s="21"/>
      <c r="J36" s="22">
        <v>49.2</v>
      </c>
      <c r="K36" s="20"/>
      <c r="L36" s="20"/>
      <c r="M36" s="23" t="s">
        <v>35</v>
      </c>
      <c r="N36" s="23" t="s">
        <v>44</v>
      </c>
      <c r="O36" s="20" t="s">
        <v>233</v>
      </c>
      <c r="P36" s="24" t="s">
        <v>33</v>
      </c>
      <c r="Q36" s="24" t="s">
        <v>32</v>
      </c>
      <c r="R36" s="20" t="s">
        <v>235</v>
      </c>
      <c r="S36" s="20" t="s">
        <v>234</v>
      </c>
      <c r="T36" s="25" t="s">
        <v>18</v>
      </c>
      <c r="U36" s="26">
        <v>12389</v>
      </c>
      <c r="V36" s="15" t="s">
        <v>41</v>
      </c>
    </row>
    <row r="37" spans="1:22" s="18" customFormat="1" x14ac:dyDescent="0.3">
      <c r="A37" s="34">
        <f t="shared" si="0"/>
        <v>32</v>
      </c>
      <c r="B37" s="19" t="s">
        <v>107</v>
      </c>
      <c r="C37" s="20" t="s">
        <v>108</v>
      </c>
      <c r="D37" s="20"/>
      <c r="E37" s="20"/>
      <c r="F37" s="21"/>
      <c r="G37" s="22">
        <v>71.900000000000006</v>
      </c>
      <c r="H37" s="21"/>
      <c r="I37" s="21"/>
      <c r="J37" s="22">
        <v>67</v>
      </c>
      <c r="K37" s="20"/>
      <c r="L37" s="20"/>
      <c r="M37" s="23" t="s">
        <v>35</v>
      </c>
      <c r="N37" s="23" t="s">
        <v>44</v>
      </c>
      <c r="O37" s="20" t="s">
        <v>233</v>
      </c>
      <c r="P37" s="24" t="s">
        <v>33</v>
      </c>
      <c r="Q37" s="24" t="s">
        <v>33</v>
      </c>
      <c r="R37" s="20" t="s">
        <v>235</v>
      </c>
      <c r="S37" s="20" t="s">
        <v>234</v>
      </c>
      <c r="T37" s="25" t="s">
        <v>18</v>
      </c>
      <c r="U37" s="26">
        <v>12389</v>
      </c>
      <c r="V37" s="15" t="s">
        <v>42</v>
      </c>
    </row>
    <row r="38" spans="1:22" s="18" customFormat="1" x14ac:dyDescent="0.3">
      <c r="A38" s="34">
        <f t="shared" si="0"/>
        <v>33</v>
      </c>
      <c r="B38" s="19" t="s">
        <v>109</v>
      </c>
      <c r="C38" s="20" t="s">
        <v>110</v>
      </c>
      <c r="D38" s="20"/>
      <c r="E38" s="20"/>
      <c r="F38" s="21"/>
      <c r="G38" s="22">
        <v>74.7</v>
      </c>
      <c r="H38" s="21"/>
      <c r="I38" s="21"/>
      <c r="J38" s="22">
        <v>68.3</v>
      </c>
      <c r="K38" s="20"/>
      <c r="L38" s="20"/>
      <c r="M38" s="23" t="s">
        <v>35</v>
      </c>
      <c r="N38" s="23" t="s">
        <v>44</v>
      </c>
      <c r="O38" s="20" t="s">
        <v>233</v>
      </c>
      <c r="P38" s="24" t="s">
        <v>33</v>
      </c>
      <c r="Q38" s="24" t="s">
        <v>34</v>
      </c>
      <c r="R38" s="20" t="s">
        <v>235</v>
      </c>
      <c r="S38" s="20" t="s">
        <v>234</v>
      </c>
      <c r="T38" s="25" t="s">
        <v>18</v>
      </c>
      <c r="U38" s="26">
        <v>12389</v>
      </c>
      <c r="V38" s="15" t="s">
        <v>42</v>
      </c>
    </row>
    <row r="39" spans="1:22" s="18" customFormat="1" x14ac:dyDescent="0.3">
      <c r="A39" s="34">
        <f t="shared" si="0"/>
        <v>34</v>
      </c>
      <c r="B39" s="19" t="s">
        <v>111</v>
      </c>
      <c r="C39" s="20" t="s">
        <v>112</v>
      </c>
      <c r="D39" s="20"/>
      <c r="E39" s="20"/>
      <c r="F39" s="21"/>
      <c r="G39" s="22">
        <v>74.7</v>
      </c>
      <c r="H39" s="21"/>
      <c r="I39" s="21"/>
      <c r="J39" s="22">
        <v>68.8</v>
      </c>
      <c r="K39" s="20"/>
      <c r="L39" s="20"/>
      <c r="M39" s="23" t="s">
        <v>35</v>
      </c>
      <c r="N39" s="23" t="s">
        <v>44</v>
      </c>
      <c r="O39" s="20" t="s">
        <v>233</v>
      </c>
      <c r="P39" s="24" t="s">
        <v>33</v>
      </c>
      <c r="Q39" s="24" t="s">
        <v>35</v>
      </c>
      <c r="R39" s="20" t="s">
        <v>234</v>
      </c>
      <c r="S39" s="20" t="s">
        <v>235</v>
      </c>
      <c r="T39" s="25" t="s">
        <v>18</v>
      </c>
      <c r="U39" s="26">
        <v>12389</v>
      </c>
      <c r="V39" s="15" t="s">
        <v>42</v>
      </c>
    </row>
    <row r="40" spans="1:22" s="18" customFormat="1" x14ac:dyDescent="0.3">
      <c r="A40" s="34">
        <f t="shared" si="0"/>
        <v>35</v>
      </c>
      <c r="B40" s="19" t="s">
        <v>113</v>
      </c>
      <c r="C40" s="20" t="s">
        <v>114</v>
      </c>
      <c r="D40" s="20"/>
      <c r="E40" s="20"/>
      <c r="F40" s="21"/>
      <c r="G40" s="22">
        <v>71.900000000000006</v>
      </c>
      <c r="H40" s="21"/>
      <c r="I40" s="21"/>
      <c r="J40" s="22">
        <v>67.5</v>
      </c>
      <c r="K40" s="20"/>
      <c r="L40" s="20"/>
      <c r="M40" s="23" t="s">
        <v>35</v>
      </c>
      <c r="N40" s="23" t="s">
        <v>44</v>
      </c>
      <c r="O40" s="20" t="s">
        <v>233</v>
      </c>
      <c r="P40" s="24" t="s">
        <v>33</v>
      </c>
      <c r="Q40" s="24" t="s">
        <v>17</v>
      </c>
      <c r="R40" s="20" t="s">
        <v>234</v>
      </c>
      <c r="S40" s="20" t="s">
        <v>235</v>
      </c>
      <c r="T40" s="25" t="s">
        <v>18</v>
      </c>
      <c r="U40" s="26">
        <v>12389</v>
      </c>
      <c r="V40" s="15" t="s">
        <v>42</v>
      </c>
    </row>
    <row r="41" spans="1:22" s="18" customFormat="1" x14ac:dyDescent="0.3">
      <c r="A41" s="34">
        <f t="shared" si="0"/>
        <v>36</v>
      </c>
      <c r="B41" s="19" t="s">
        <v>115</v>
      </c>
      <c r="C41" s="20" t="s">
        <v>116</v>
      </c>
      <c r="D41" s="20"/>
      <c r="E41" s="20"/>
      <c r="F41" s="21"/>
      <c r="G41" s="22">
        <v>71.900000000000006</v>
      </c>
      <c r="H41" s="21"/>
      <c r="I41" s="21"/>
      <c r="J41" s="22">
        <v>67.5</v>
      </c>
      <c r="K41" s="20"/>
      <c r="L41" s="20"/>
      <c r="M41" s="23" t="s">
        <v>35</v>
      </c>
      <c r="N41" s="23" t="s">
        <v>44</v>
      </c>
      <c r="O41" s="20" t="s">
        <v>233</v>
      </c>
      <c r="P41" s="24" t="s">
        <v>33</v>
      </c>
      <c r="Q41" s="24" t="s">
        <v>36</v>
      </c>
      <c r="R41" s="20" t="s">
        <v>234</v>
      </c>
      <c r="S41" s="20" t="s">
        <v>235</v>
      </c>
      <c r="T41" s="25" t="s">
        <v>18</v>
      </c>
      <c r="U41" s="26">
        <v>12389</v>
      </c>
      <c r="V41" s="15" t="s">
        <v>42</v>
      </c>
    </row>
    <row r="42" spans="1:22" s="18" customFormat="1" x14ac:dyDescent="0.3">
      <c r="A42" s="34">
        <f t="shared" si="0"/>
        <v>37</v>
      </c>
      <c r="B42" s="19" t="s">
        <v>117</v>
      </c>
      <c r="C42" s="20" t="s">
        <v>118</v>
      </c>
      <c r="D42" s="20"/>
      <c r="E42" s="20"/>
      <c r="F42" s="21"/>
      <c r="G42" s="22">
        <v>71.900000000000006</v>
      </c>
      <c r="H42" s="21"/>
      <c r="I42" s="21"/>
      <c r="J42" s="22">
        <v>67.5</v>
      </c>
      <c r="K42" s="20"/>
      <c r="L42" s="20"/>
      <c r="M42" s="23" t="s">
        <v>35</v>
      </c>
      <c r="N42" s="23" t="s">
        <v>44</v>
      </c>
      <c r="O42" s="20" t="s">
        <v>233</v>
      </c>
      <c r="P42" s="24" t="s">
        <v>33</v>
      </c>
      <c r="Q42" s="24" t="s">
        <v>37</v>
      </c>
      <c r="R42" s="20" t="s">
        <v>234</v>
      </c>
      <c r="S42" s="20" t="s">
        <v>235</v>
      </c>
      <c r="T42" s="25" t="s">
        <v>18</v>
      </c>
      <c r="U42" s="26">
        <v>12389</v>
      </c>
      <c r="V42" s="15" t="s">
        <v>42</v>
      </c>
    </row>
    <row r="43" spans="1:22" s="18" customFormat="1" x14ac:dyDescent="0.3">
      <c r="A43" s="34">
        <f t="shared" si="0"/>
        <v>38</v>
      </c>
      <c r="B43" s="19" t="s">
        <v>119</v>
      </c>
      <c r="C43" s="20" t="s">
        <v>120</v>
      </c>
      <c r="D43" s="20"/>
      <c r="E43" s="20"/>
      <c r="F43" s="21"/>
      <c r="G43" s="22">
        <v>71.900000000000006</v>
      </c>
      <c r="H43" s="21"/>
      <c r="I43" s="21"/>
      <c r="J43" s="22">
        <v>67.5</v>
      </c>
      <c r="K43" s="20"/>
      <c r="L43" s="20"/>
      <c r="M43" s="23" t="s">
        <v>35</v>
      </c>
      <c r="N43" s="23" t="s">
        <v>44</v>
      </c>
      <c r="O43" s="20" t="s">
        <v>233</v>
      </c>
      <c r="P43" s="24" t="s">
        <v>33</v>
      </c>
      <c r="Q43" s="24" t="s">
        <v>38</v>
      </c>
      <c r="R43" s="20" t="s">
        <v>234</v>
      </c>
      <c r="S43" s="20" t="s">
        <v>235</v>
      </c>
      <c r="T43" s="25" t="s">
        <v>18</v>
      </c>
      <c r="U43" s="26">
        <v>12389</v>
      </c>
      <c r="V43" s="15" t="s">
        <v>42</v>
      </c>
    </row>
    <row r="44" spans="1:22" s="18" customFormat="1" x14ac:dyDescent="0.3">
      <c r="A44" s="34">
        <f t="shared" si="0"/>
        <v>39</v>
      </c>
      <c r="B44" s="19" t="s">
        <v>121</v>
      </c>
      <c r="C44" s="20" t="s">
        <v>122</v>
      </c>
      <c r="D44" s="20"/>
      <c r="E44" s="20"/>
      <c r="F44" s="21"/>
      <c r="G44" s="31">
        <v>74.7</v>
      </c>
      <c r="H44" s="30"/>
      <c r="I44" s="30"/>
      <c r="J44" s="31">
        <v>68.8</v>
      </c>
      <c r="K44" s="20"/>
      <c r="L44" s="20"/>
      <c r="M44" s="23" t="s">
        <v>35</v>
      </c>
      <c r="N44" s="23" t="s">
        <v>44</v>
      </c>
      <c r="O44" s="20" t="s">
        <v>233</v>
      </c>
      <c r="P44" s="24" t="s">
        <v>33</v>
      </c>
      <c r="Q44" s="24" t="s">
        <v>39</v>
      </c>
      <c r="R44" s="20" t="s">
        <v>234</v>
      </c>
      <c r="S44" s="20" t="s">
        <v>235</v>
      </c>
      <c r="T44" s="25" t="s">
        <v>18</v>
      </c>
      <c r="U44" s="26">
        <v>12389</v>
      </c>
      <c r="V44" s="15" t="s">
        <v>42</v>
      </c>
    </row>
    <row r="45" spans="1:22" s="18" customFormat="1" x14ac:dyDescent="0.3">
      <c r="A45" s="34">
        <f t="shared" si="0"/>
        <v>40</v>
      </c>
      <c r="B45" s="19" t="s">
        <v>123</v>
      </c>
      <c r="C45" s="20" t="s">
        <v>124</v>
      </c>
      <c r="D45" s="20"/>
      <c r="E45" s="20"/>
      <c r="F45" s="21"/>
      <c r="G45" s="22">
        <v>74.7</v>
      </c>
      <c r="H45" s="21"/>
      <c r="I45" s="21"/>
      <c r="J45" s="22">
        <v>68.3</v>
      </c>
      <c r="K45" s="20"/>
      <c r="L45" s="20"/>
      <c r="M45" s="23" t="s">
        <v>35</v>
      </c>
      <c r="N45" s="23" t="s">
        <v>44</v>
      </c>
      <c r="O45" s="20" t="s">
        <v>233</v>
      </c>
      <c r="P45" s="24" t="s">
        <v>34</v>
      </c>
      <c r="Q45" s="24" t="s">
        <v>30</v>
      </c>
      <c r="R45" s="20" t="s">
        <v>235</v>
      </c>
      <c r="S45" s="20" t="s">
        <v>234</v>
      </c>
      <c r="T45" s="25" t="s">
        <v>18</v>
      </c>
      <c r="U45" s="26">
        <v>12389</v>
      </c>
      <c r="V45" s="15" t="s">
        <v>42</v>
      </c>
    </row>
    <row r="46" spans="1:22" s="18" customFormat="1" x14ac:dyDescent="0.3">
      <c r="A46" s="34">
        <f t="shared" si="0"/>
        <v>41</v>
      </c>
      <c r="B46" s="19" t="s">
        <v>125</v>
      </c>
      <c r="C46" s="20" t="s">
        <v>126</v>
      </c>
      <c r="D46" s="20"/>
      <c r="E46" s="20"/>
      <c r="F46" s="21"/>
      <c r="G46" s="22">
        <v>71.900000000000006</v>
      </c>
      <c r="H46" s="21"/>
      <c r="I46" s="21"/>
      <c r="J46" s="22">
        <v>67</v>
      </c>
      <c r="K46" s="20"/>
      <c r="L46" s="20"/>
      <c r="M46" s="23" t="s">
        <v>35</v>
      </c>
      <c r="N46" s="23" t="s">
        <v>44</v>
      </c>
      <c r="O46" s="20" t="s">
        <v>233</v>
      </c>
      <c r="P46" s="24" t="s">
        <v>34</v>
      </c>
      <c r="Q46" s="24" t="s">
        <v>31</v>
      </c>
      <c r="R46" s="20" t="s">
        <v>235</v>
      </c>
      <c r="S46" s="20" t="s">
        <v>234</v>
      </c>
      <c r="T46" s="25" t="s">
        <v>18</v>
      </c>
      <c r="U46" s="26">
        <v>12389</v>
      </c>
      <c r="V46" s="15" t="s">
        <v>42</v>
      </c>
    </row>
    <row r="47" spans="1:22" s="18" customFormat="1" x14ac:dyDescent="0.3">
      <c r="A47" s="34">
        <f t="shared" si="0"/>
        <v>42</v>
      </c>
      <c r="B47" s="19" t="s">
        <v>127</v>
      </c>
      <c r="C47" s="20" t="s">
        <v>128</v>
      </c>
      <c r="D47" s="20"/>
      <c r="E47" s="20"/>
      <c r="F47" s="21"/>
      <c r="G47" s="22">
        <v>53.3</v>
      </c>
      <c r="H47" s="21"/>
      <c r="I47" s="21"/>
      <c r="J47" s="22">
        <v>49.2</v>
      </c>
      <c r="K47" s="20"/>
      <c r="L47" s="20"/>
      <c r="M47" s="23" t="s">
        <v>35</v>
      </c>
      <c r="N47" s="23" t="s">
        <v>44</v>
      </c>
      <c r="O47" s="20" t="s">
        <v>233</v>
      </c>
      <c r="P47" s="24" t="s">
        <v>34</v>
      </c>
      <c r="Q47" s="24" t="s">
        <v>32</v>
      </c>
      <c r="R47" s="20" t="s">
        <v>235</v>
      </c>
      <c r="S47" s="20" t="s">
        <v>234</v>
      </c>
      <c r="T47" s="25" t="s">
        <v>18</v>
      </c>
      <c r="U47" s="26">
        <v>12389</v>
      </c>
      <c r="V47" s="15" t="s">
        <v>41</v>
      </c>
    </row>
    <row r="48" spans="1:22" s="18" customFormat="1" x14ac:dyDescent="0.3">
      <c r="A48" s="34">
        <f t="shared" si="0"/>
        <v>43</v>
      </c>
      <c r="B48" s="19" t="s">
        <v>129</v>
      </c>
      <c r="C48" s="20" t="s">
        <v>130</v>
      </c>
      <c r="D48" s="20"/>
      <c r="E48" s="20"/>
      <c r="F48" s="21"/>
      <c r="G48" s="22">
        <v>71.900000000000006</v>
      </c>
      <c r="H48" s="21"/>
      <c r="I48" s="21"/>
      <c r="J48" s="22">
        <v>67</v>
      </c>
      <c r="K48" s="20"/>
      <c r="L48" s="20"/>
      <c r="M48" s="23" t="s">
        <v>35</v>
      </c>
      <c r="N48" s="23" t="s">
        <v>44</v>
      </c>
      <c r="O48" s="20" t="s">
        <v>233</v>
      </c>
      <c r="P48" s="24" t="s">
        <v>34</v>
      </c>
      <c r="Q48" s="24" t="s">
        <v>33</v>
      </c>
      <c r="R48" s="20" t="s">
        <v>235</v>
      </c>
      <c r="S48" s="20" t="s">
        <v>234</v>
      </c>
      <c r="T48" s="25" t="s">
        <v>18</v>
      </c>
      <c r="U48" s="26">
        <v>12389</v>
      </c>
      <c r="V48" s="15" t="s">
        <v>42</v>
      </c>
    </row>
    <row r="49" spans="1:22" s="18" customFormat="1" x14ac:dyDescent="0.3">
      <c r="A49" s="34">
        <f t="shared" si="0"/>
        <v>44</v>
      </c>
      <c r="B49" s="19" t="s">
        <v>131</v>
      </c>
      <c r="C49" s="20" t="s">
        <v>132</v>
      </c>
      <c r="D49" s="20"/>
      <c r="E49" s="20"/>
      <c r="F49" s="21"/>
      <c r="G49" s="22">
        <v>74.7</v>
      </c>
      <c r="H49" s="21"/>
      <c r="I49" s="21"/>
      <c r="J49" s="22">
        <v>68.3</v>
      </c>
      <c r="K49" s="20"/>
      <c r="L49" s="20"/>
      <c r="M49" s="23" t="s">
        <v>35</v>
      </c>
      <c r="N49" s="23" t="s">
        <v>44</v>
      </c>
      <c r="O49" s="20" t="s">
        <v>233</v>
      </c>
      <c r="P49" s="24" t="s">
        <v>34</v>
      </c>
      <c r="Q49" s="24" t="s">
        <v>34</v>
      </c>
      <c r="R49" s="20" t="s">
        <v>235</v>
      </c>
      <c r="S49" s="20" t="s">
        <v>234</v>
      </c>
      <c r="T49" s="25" t="s">
        <v>18</v>
      </c>
      <c r="U49" s="26">
        <v>12389</v>
      </c>
      <c r="V49" s="15" t="s">
        <v>42</v>
      </c>
    </row>
    <row r="50" spans="1:22" s="18" customFormat="1" x14ac:dyDescent="0.3">
      <c r="A50" s="34">
        <f t="shared" si="0"/>
        <v>45</v>
      </c>
      <c r="B50" s="19" t="s">
        <v>133</v>
      </c>
      <c r="C50" s="20" t="s">
        <v>134</v>
      </c>
      <c r="D50" s="20"/>
      <c r="E50" s="20"/>
      <c r="F50" s="21"/>
      <c r="G50" s="22">
        <v>74.7</v>
      </c>
      <c r="H50" s="21"/>
      <c r="I50" s="21"/>
      <c r="J50" s="22">
        <v>68.8</v>
      </c>
      <c r="K50" s="20"/>
      <c r="L50" s="20"/>
      <c r="M50" s="23" t="s">
        <v>35</v>
      </c>
      <c r="N50" s="23" t="s">
        <v>44</v>
      </c>
      <c r="O50" s="20" t="s">
        <v>233</v>
      </c>
      <c r="P50" s="24" t="s">
        <v>34</v>
      </c>
      <c r="Q50" s="24" t="s">
        <v>35</v>
      </c>
      <c r="R50" s="20" t="s">
        <v>234</v>
      </c>
      <c r="S50" s="20" t="s">
        <v>235</v>
      </c>
      <c r="T50" s="25" t="s">
        <v>18</v>
      </c>
      <c r="U50" s="26">
        <v>12389</v>
      </c>
      <c r="V50" s="15" t="s">
        <v>42</v>
      </c>
    </row>
    <row r="51" spans="1:22" s="18" customFormat="1" x14ac:dyDescent="0.3">
      <c r="A51" s="34">
        <f t="shared" si="0"/>
        <v>46</v>
      </c>
      <c r="B51" s="19" t="s">
        <v>135</v>
      </c>
      <c r="C51" s="20" t="s">
        <v>136</v>
      </c>
      <c r="D51" s="20"/>
      <c r="E51" s="20"/>
      <c r="F51" s="21"/>
      <c r="G51" s="22">
        <v>71.900000000000006</v>
      </c>
      <c r="H51" s="21"/>
      <c r="I51" s="21"/>
      <c r="J51" s="22">
        <v>67.5</v>
      </c>
      <c r="K51" s="20"/>
      <c r="L51" s="20"/>
      <c r="M51" s="23" t="s">
        <v>35</v>
      </c>
      <c r="N51" s="23" t="s">
        <v>44</v>
      </c>
      <c r="O51" s="20" t="s">
        <v>233</v>
      </c>
      <c r="P51" s="24" t="s">
        <v>34</v>
      </c>
      <c r="Q51" s="24" t="s">
        <v>17</v>
      </c>
      <c r="R51" s="20" t="s">
        <v>234</v>
      </c>
      <c r="S51" s="20" t="s">
        <v>235</v>
      </c>
      <c r="T51" s="25" t="s">
        <v>18</v>
      </c>
      <c r="U51" s="26">
        <v>12389</v>
      </c>
      <c r="V51" s="15" t="s">
        <v>42</v>
      </c>
    </row>
    <row r="52" spans="1:22" s="18" customFormat="1" x14ac:dyDescent="0.3">
      <c r="A52" s="34">
        <f t="shared" si="0"/>
        <v>47</v>
      </c>
      <c r="B52" s="19" t="s">
        <v>137</v>
      </c>
      <c r="C52" s="20" t="s">
        <v>138</v>
      </c>
      <c r="D52" s="20"/>
      <c r="E52" s="20"/>
      <c r="F52" s="21"/>
      <c r="G52" s="22">
        <v>71.900000000000006</v>
      </c>
      <c r="H52" s="21"/>
      <c r="I52" s="21"/>
      <c r="J52" s="22">
        <v>67.5</v>
      </c>
      <c r="K52" s="20"/>
      <c r="L52" s="20"/>
      <c r="M52" s="23" t="s">
        <v>35</v>
      </c>
      <c r="N52" s="23" t="s">
        <v>44</v>
      </c>
      <c r="O52" s="20" t="s">
        <v>233</v>
      </c>
      <c r="P52" s="24" t="s">
        <v>34</v>
      </c>
      <c r="Q52" s="24" t="s">
        <v>36</v>
      </c>
      <c r="R52" s="20" t="s">
        <v>234</v>
      </c>
      <c r="S52" s="20" t="s">
        <v>235</v>
      </c>
      <c r="T52" s="25" t="s">
        <v>18</v>
      </c>
      <c r="U52" s="26">
        <v>12389</v>
      </c>
      <c r="V52" s="15" t="s">
        <v>42</v>
      </c>
    </row>
    <row r="53" spans="1:22" s="18" customFormat="1" x14ac:dyDescent="0.3">
      <c r="A53" s="34">
        <f t="shared" si="0"/>
        <v>48</v>
      </c>
      <c r="B53" s="19" t="s">
        <v>139</v>
      </c>
      <c r="C53" s="20" t="s">
        <v>140</v>
      </c>
      <c r="D53" s="20"/>
      <c r="E53" s="20"/>
      <c r="F53" s="21"/>
      <c r="G53" s="22">
        <v>71.900000000000006</v>
      </c>
      <c r="H53" s="21"/>
      <c r="I53" s="21"/>
      <c r="J53" s="22">
        <v>67.5</v>
      </c>
      <c r="K53" s="20"/>
      <c r="L53" s="20"/>
      <c r="M53" s="23" t="s">
        <v>35</v>
      </c>
      <c r="N53" s="23" t="s">
        <v>44</v>
      </c>
      <c r="O53" s="20" t="s">
        <v>233</v>
      </c>
      <c r="P53" s="24" t="s">
        <v>34</v>
      </c>
      <c r="Q53" s="24" t="s">
        <v>37</v>
      </c>
      <c r="R53" s="20" t="s">
        <v>234</v>
      </c>
      <c r="S53" s="20" t="s">
        <v>235</v>
      </c>
      <c r="T53" s="25" t="s">
        <v>18</v>
      </c>
      <c r="U53" s="26">
        <v>12389</v>
      </c>
      <c r="V53" s="15" t="s">
        <v>42</v>
      </c>
    </row>
    <row r="54" spans="1:22" s="18" customFormat="1" x14ac:dyDescent="0.3">
      <c r="A54" s="34">
        <f t="shared" si="0"/>
        <v>49</v>
      </c>
      <c r="B54" s="19" t="s">
        <v>141</v>
      </c>
      <c r="C54" s="20" t="s">
        <v>142</v>
      </c>
      <c r="D54" s="20"/>
      <c r="E54" s="20"/>
      <c r="F54" s="21"/>
      <c r="G54" s="22">
        <v>71.900000000000006</v>
      </c>
      <c r="H54" s="21"/>
      <c r="I54" s="21"/>
      <c r="J54" s="22">
        <v>67.5</v>
      </c>
      <c r="K54" s="20"/>
      <c r="L54" s="20"/>
      <c r="M54" s="23" t="s">
        <v>35</v>
      </c>
      <c r="N54" s="23" t="s">
        <v>44</v>
      </c>
      <c r="O54" s="20" t="s">
        <v>233</v>
      </c>
      <c r="P54" s="24" t="s">
        <v>34</v>
      </c>
      <c r="Q54" s="24" t="s">
        <v>38</v>
      </c>
      <c r="R54" s="20" t="s">
        <v>234</v>
      </c>
      <c r="S54" s="20" t="s">
        <v>235</v>
      </c>
      <c r="T54" s="25" t="s">
        <v>18</v>
      </c>
      <c r="U54" s="26">
        <v>12389</v>
      </c>
      <c r="V54" s="15" t="s">
        <v>42</v>
      </c>
    </row>
    <row r="55" spans="1:22" s="18" customFormat="1" x14ac:dyDescent="0.3">
      <c r="A55" s="34">
        <f t="shared" si="0"/>
        <v>50</v>
      </c>
      <c r="B55" s="19" t="s">
        <v>143</v>
      </c>
      <c r="C55" s="20" t="s">
        <v>144</v>
      </c>
      <c r="D55" s="20"/>
      <c r="E55" s="20"/>
      <c r="F55" s="21"/>
      <c r="G55" s="31">
        <v>74.7</v>
      </c>
      <c r="H55" s="30"/>
      <c r="I55" s="30"/>
      <c r="J55" s="31">
        <v>68.8</v>
      </c>
      <c r="K55" s="20"/>
      <c r="L55" s="20"/>
      <c r="M55" s="23" t="s">
        <v>35</v>
      </c>
      <c r="N55" s="23" t="s">
        <v>44</v>
      </c>
      <c r="O55" s="20" t="s">
        <v>233</v>
      </c>
      <c r="P55" s="24" t="s">
        <v>34</v>
      </c>
      <c r="Q55" s="24" t="s">
        <v>39</v>
      </c>
      <c r="R55" s="20" t="s">
        <v>234</v>
      </c>
      <c r="S55" s="20" t="s">
        <v>235</v>
      </c>
      <c r="T55" s="25" t="s">
        <v>18</v>
      </c>
      <c r="U55" s="26">
        <v>12389</v>
      </c>
      <c r="V55" s="15" t="s">
        <v>42</v>
      </c>
    </row>
    <row r="56" spans="1:22" s="18" customFormat="1" x14ac:dyDescent="0.3">
      <c r="A56" s="34">
        <f t="shared" si="0"/>
        <v>51</v>
      </c>
      <c r="B56" s="19" t="s">
        <v>145</v>
      </c>
      <c r="C56" s="20" t="s">
        <v>146</v>
      </c>
      <c r="D56" s="20"/>
      <c r="E56" s="20"/>
      <c r="F56" s="21"/>
      <c r="G56" s="22">
        <v>74.7</v>
      </c>
      <c r="H56" s="21"/>
      <c r="I56" s="21"/>
      <c r="J56" s="22">
        <v>68.3</v>
      </c>
      <c r="K56" s="20"/>
      <c r="L56" s="20"/>
      <c r="M56" s="23" t="s">
        <v>35</v>
      </c>
      <c r="N56" s="23" t="s">
        <v>44</v>
      </c>
      <c r="O56" s="20" t="s">
        <v>233</v>
      </c>
      <c r="P56" s="24" t="s">
        <v>35</v>
      </c>
      <c r="Q56" s="24" t="s">
        <v>30</v>
      </c>
      <c r="R56" s="20" t="s">
        <v>235</v>
      </c>
      <c r="S56" s="20" t="s">
        <v>234</v>
      </c>
      <c r="T56" s="25" t="s">
        <v>18</v>
      </c>
      <c r="U56" s="26">
        <v>12389</v>
      </c>
      <c r="V56" s="15" t="s">
        <v>42</v>
      </c>
    </row>
    <row r="57" spans="1:22" s="18" customFormat="1" x14ac:dyDescent="0.3">
      <c r="A57" s="34">
        <f t="shared" si="0"/>
        <v>52</v>
      </c>
      <c r="B57" s="19" t="s">
        <v>147</v>
      </c>
      <c r="C57" s="20" t="s">
        <v>148</v>
      </c>
      <c r="D57" s="20"/>
      <c r="E57" s="20"/>
      <c r="F57" s="21"/>
      <c r="G57" s="22">
        <v>71.900000000000006</v>
      </c>
      <c r="H57" s="21"/>
      <c r="I57" s="21"/>
      <c r="J57" s="22">
        <v>67</v>
      </c>
      <c r="K57" s="20"/>
      <c r="L57" s="20"/>
      <c r="M57" s="23" t="s">
        <v>35</v>
      </c>
      <c r="N57" s="23" t="s">
        <v>44</v>
      </c>
      <c r="O57" s="20" t="s">
        <v>233</v>
      </c>
      <c r="P57" s="24" t="s">
        <v>35</v>
      </c>
      <c r="Q57" s="24" t="s">
        <v>31</v>
      </c>
      <c r="R57" s="20" t="s">
        <v>235</v>
      </c>
      <c r="S57" s="20" t="s">
        <v>234</v>
      </c>
      <c r="T57" s="25" t="s">
        <v>18</v>
      </c>
      <c r="U57" s="26">
        <v>12389</v>
      </c>
      <c r="V57" s="15" t="s">
        <v>42</v>
      </c>
    </row>
    <row r="58" spans="1:22" s="18" customFormat="1" x14ac:dyDescent="0.3">
      <c r="A58" s="34">
        <f t="shared" si="0"/>
        <v>53</v>
      </c>
      <c r="B58" s="19" t="s">
        <v>149</v>
      </c>
      <c r="C58" s="20" t="s">
        <v>150</v>
      </c>
      <c r="D58" s="20"/>
      <c r="E58" s="20"/>
      <c r="F58" s="21"/>
      <c r="G58" s="22">
        <v>53.3</v>
      </c>
      <c r="H58" s="21"/>
      <c r="I58" s="21"/>
      <c r="J58" s="22">
        <v>49.2</v>
      </c>
      <c r="K58" s="20"/>
      <c r="L58" s="20"/>
      <c r="M58" s="23" t="s">
        <v>35</v>
      </c>
      <c r="N58" s="23" t="s">
        <v>44</v>
      </c>
      <c r="O58" s="20" t="s">
        <v>233</v>
      </c>
      <c r="P58" s="24" t="s">
        <v>35</v>
      </c>
      <c r="Q58" s="24" t="s">
        <v>32</v>
      </c>
      <c r="R58" s="20" t="s">
        <v>235</v>
      </c>
      <c r="S58" s="20" t="s">
        <v>234</v>
      </c>
      <c r="T58" s="25" t="s">
        <v>18</v>
      </c>
      <c r="U58" s="26">
        <v>12389</v>
      </c>
      <c r="V58" s="15" t="s">
        <v>41</v>
      </c>
    </row>
    <row r="59" spans="1:22" s="18" customFormat="1" x14ac:dyDescent="0.3">
      <c r="A59" s="34">
        <f t="shared" si="0"/>
        <v>54</v>
      </c>
      <c r="B59" s="19" t="s">
        <v>151</v>
      </c>
      <c r="C59" s="20" t="s">
        <v>152</v>
      </c>
      <c r="D59" s="20"/>
      <c r="E59" s="20"/>
      <c r="F59" s="21"/>
      <c r="G59" s="22">
        <v>71.900000000000006</v>
      </c>
      <c r="H59" s="21"/>
      <c r="I59" s="21"/>
      <c r="J59" s="22">
        <v>67</v>
      </c>
      <c r="K59" s="20"/>
      <c r="L59" s="20"/>
      <c r="M59" s="23" t="s">
        <v>35</v>
      </c>
      <c r="N59" s="23" t="s">
        <v>44</v>
      </c>
      <c r="O59" s="20" t="s">
        <v>233</v>
      </c>
      <c r="P59" s="24" t="s">
        <v>35</v>
      </c>
      <c r="Q59" s="24" t="s">
        <v>33</v>
      </c>
      <c r="R59" s="20" t="s">
        <v>235</v>
      </c>
      <c r="S59" s="20" t="s">
        <v>234</v>
      </c>
      <c r="T59" s="25" t="s">
        <v>18</v>
      </c>
      <c r="U59" s="26">
        <v>12389</v>
      </c>
      <c r="V59" s="15" t="s">
        <v>42</v>
      </c>
    </row>
    <row r="60" spans="1:22" s="18" customFormat="1" x14ac:dyDescent="0.3">
      <c r="A60" s="34">
        <f t="shared" si="0"/>
        <v>55</v>
      </c>
      <c r="B60" s="19" t="s">
        <v>153</v>
      </c>
      <c r="C60" s="20" t="s">
        <v>154</v>
      </c>
      <c r="D60" s="20"/>
      <c r="E60" s="20"/>
      <c r="F60" s="21"/>
      <c r="G60" s="22">
        <v>74.7</v>
      </c>
      <c r="H60" s="21"/>
      <c r="I60" s="21"/>
      <c r="J60" s="22">
        <v>68.3</v>
      </c>
      <c r="K60" s="20"/>
      <c r="L60" s="20"/>
      <c r="M60" s="23" t="s">
        <v>35</v>
      </c>
      <c r="N60" s="23" t="s">
        <v>44</v>
      </c>
      <c r="O60" s="20" t="s">
        <v>233</v>
      </c>
      <c r="P60" s="24" t="s">
        <v>35</v>
      </c>
      <c r="Q60" s="24" t="s">
        <v>34</v>
      </c>
      <c r="R60" s="20" t="s">
        <v>235</v>
      </c>
      <c r="S60" s="20" t="s">
        <v>234</v>
      </c>
      <c r="T60" s="25" t="s">
        <v>18</v>
      </c>
      <c r="U60" s="26">
        <v>12389</v>
      </c>
      <c r="V60" s="15" t="s">
        <v>42</v>
      </c>
    </row>
    <row r="61" spans="1:22" s="18" customFormat="1" x14ac:dyDescent="0.3">
      <c r="A61" s="34">
        <f t="shared" si="0"/>
        <v>56</v>
      </c>
      <c r="B61" s="19" t="s">
        <v>155</v>
      </c>
      <c r="C61" s="20" t="s">
        <v>156</v>
      </c>
      <c r="D61" s="20"/>
      <c r="E61" s="20"/>
      <c r="F61" s="21"/>
      <c r="G61" s="22">
        <v>74.7</v>
      </c>
      <c r="H61" s="21"/>
      <c r="I61" s="21"/>
      <c r="J61" s="22">
        <v>68.8</v>
      </c>
      <c r="K61" s="20"/>
      <c r="L61" s="20"/>
      <c r="M61" s="23" t="s">
        <v>35</v>
      </c>
      <c r="N61" s="23" t="s">
        <v>44</v>
      </c>
      <c r="O61" s="20" t="s">
        <v>233</v>
      </c>
      <c r="P61" s="24" t="s">
        <v>35</v>
      </c>
      <c r="Q61" s="24" t="s">
        <v>35</v>
      </c>
      <c r="R61" s="20" t="s">
        <v>234</v>
      </c>
      <c r="S61" s="20" t="s">
        <v>235</v>
      </c>
      <c r="T61" s="25" t="s">
        <v>18</v>
      </c>
      <c r="U61" s="26">
        <v>12389</v>
      </c>
      <c r="V61" s="15" t="s">
        <v>42</v>
      </c>
    </row>
    <row r="62" spans="1:22" s="18" customFormat="1" x14ac:dyDescent="0.3">
      <c r="A62" s="34">
        <f t="shared" si="0"/>
        <v>57</v>
      </c>
      <c r="B62" s="19" t="s">
        <v>157</v>
      </c>
      <c r="C62" s="20" t="s">
        <v>158</v>
      </c>
      <c r="D62" s="20"/>
      <c r="E62" s="20"/>
      <c r="F62" s="21"/>
      <c r="G62" s="22">
        <v>71.900000000000006</v>
      </c>
      <c r="H62" s="21"/>
      <c r="I62" s="21"/>
      <c r="J62" s="22">
        <v>67.5</v>
      </c>
      <c r="K62" s="20"/>
      <c r="L62" s="20"/>
      <c r="M62" s="23" t="s">
        <v>35</v>
      </c>
      <c r="N62" s="23" t="s">
        <v>44</v>
      </c>
      <c r="O62" s="20" t="s">
        <v>233</v>
      </c>
      <c r="P62" s="24" t="s">
        <v>35</v>
      </c>
      <c r="Q62" s="24" t="s">
        <v>17</v>
      </c>
      <c r="R62" s="20" t="s">
        <v>234</v>
      </c>
      <c r="S62" s="20" t="s">
        <v>235</v>
      </c>
      <c r="T62" s="25" t="s">
        <v>18</v>
      </c>
      <c r="U62" s="26">
        <v>12389</v>
      </c>
      <c r="V62" s="15" t="s">
        <v>42</v>
      </c>
    </row>
    <row r="63" spans="1:22" s="18" customFormat="1" x14ac:dyDescent="0.3">
      <c r="A63" s="34">
        <f t="shared" si="0"/>
        <v>58</v>
      </c>
      <c r="B63" s="19" t="s">
        <v>159</v>
      </c>
      <c r="C63" s="20" t="s">
        <v>160</v>
      </c>
      <c r="D63" s="20"/>
      <c r="E63" s="20"/>
      <c r="F63" s="21"/>
      <c r="G63" s="22">
        <v>71.900000000000006</v>
      </c>
      <c r="H63" s="21"/>
      <c r="I63" s="21"/>
      <c r="J63" s="22">
        <v>67.5</v>
      </c>
      <c r="K63" s="20"/>
      <c r="L63" s="20"/>
      <c r="M63" s="23" t="s">
        <v>35</v>
      </c>
      <c r="N63" s="23" t="s">
        <v>44</v>
      </c>
      <c r="O63" s="20" t="s">
        <v>233</v>
      </c>
      <c r="P63" s="24" t="s">
        <v>35</v>
      </c>
      <c r="Q63" s="24" t="s">
        <v>36</v>
      </c>
      <c r="R63" s="20" t="s">
        <v>234</v>
      </c>
      <c r="S63" s="20" t="s">
        <v>235</v>
      </c>
      <c r="T63" s="25" t="s">
        <v>18</v>
      </c>
      <c r="U63" s="26">
        <v>12389</v>
      </c>
      <c r="V63" s="15" t="s">
        <v>42</v>
      </c>
    </row>
    <row r="64" spans="1:22" s="18" customFormat="1" x14ac:dyDescent="0.3">
      <c r="A64" s="34">
        <f t="shared" si="0"/>
        <v>59</v>
      </c>
      <c r="B64" s="19" t="s">
        <v>161</v>
      </c>
      <c r="C64" s="20" t="s">
        <v>162</v>
      </c>
      <c r="D64" s="20"/>
      <c r="E64" s="20"/>
      <c r="F64" s="21"/>
      <c r="G64" s="22">
        <v>71.900000000000006</v>
      </c>
      <c r="H64" s="21"/>
      <c r="I64" s="21"/>
      <c r="J64" s="22">
        <v>67.5</v>
      </c>
      <c r="K64" s="20"/>
      <c r="L64" s="20"/>
      <c r="M64" s="23" t="s">
        <v>35</v>
      </c>
      <c r="N64" s="23" t="s">
        <v>44</v>
      </c>
      <c r="O64" s="20" t="s">
        <v>233</v>
      </c>
      <c r="P64" s="24" t="s">
        <v>35</v>
      </c>
      <c r="Q64" s="24" t="s">
        <v>37</v>
      </c>
      <c r="R64" s="20" t="s">
        <v>234</v>
      </c>
      <c r="S64" s="20" t="s">
        <v>235</v>
      </c>
      <c r="T64" s="25" t="s">
        <v>18</v>
      </c>
      <c r="U64" s="26">
        <v>12389</v>
      </c>
      <c r="V64" s="15" t="s">
        <v>42</v>
      </c>
    </row>
    <row r="65" spans="1:22" s="18" customFormat="1" x14ac:dyDescent="0.3">
      <c r="A65" s="34">
        <f t="shared" si="0"/>
        <v>60</v>
      </c>
      <c r="B65" s="19" t="s">
        <v>163</v>
      </c>
      <c r="C65" s="20" t="s">
        <v>164</v>
      </c>
      <c r="D65" s="20"/>
      <c r="E65" s="20"/>
      <c r="F65" s="21"/>
      <c r="G65" s="22">
        <v>71.900000000000006</v>
      </c>
      <c r="H65" s="21"/>
      <c r="I65" s="21"/>
      <c r="J65" s="22">
        <v>67.5</v>
      </c>
      <c r="K65" s="20"/>
      <c r="L65" s="20"/>
      <c r="M65" s="23" t="s">
        <v>35</v>
      </c>
      <c r="N65" s="23" t="s">
        <v>44</v>
      </c>
      <c r="O65" s="20" t="s">
        <v>233</v>
      </c>
      <c r="P65" s="24" t="s">
        <v>35</v>
      </c>
      <c r="Q65" s="24" t="s">
        <v>38</v>
      </c>
      <c r="R65" s="20" t="s">
        <v>234</v>
      </c>
      <c r="S65" s="20" t="s">
        <v>235</v>
      </c>
      <c r="T65" s="25" t="s">
        <v>18</v>
      </c>
      <c r="U65" s="26">
        <v>12389</v>
      </c>
      <c r="V65" s="15" t="s">
        <v>42</v>
      </c>
    </row>
    <row r="66" spans="1:22" s="18" customFormat="1" x14ac:dyDescent="0.3">
      <c r="A66" s="34">
        <f t="shared" si="0"/>
        <v>61</v>
      </c>
      <c r="B66" s="19" t="s">
        <v>165</v>
      </c>
      <c r="C66" s="20" t="s">
        <v>166</v>
      </c>
      <c r="D66" s="20"/>
      <c r="E66" s="20"/>
      <c r="F66" s="21"/>
      <c r="G66" s="31">
        <v>74.7</v>
      </c>
      <c r="H66" s="30"/>
      <c r="I66" s="30"/>
      <c r="J66" s="31">
        <v>68.8</v>
      </c>
      <c r="K66" s="20"/>
      <c r="L66" s="20"/>
      <c r="M66" s="23" t="s">
        <v>35</v>
      </c>
      <c r="N66" s="23" t="s">
        <v>44</v>
      </c>
      <c r="O66" s="20" t="s">
        <v>233</v>
      </c>
      <c r="P66" s="24" t="s">
        <v>35</v>
      </c>
      <c r="Q66" s="24" t="s">
        <v>39</v>
      </c>
      <c r="R66" s="20" t="s">
        <v>234</v>
      </c>
      <c r="S66" s="20" t="s">
        <v>235</v>
      </c>
      <c r="T66" s="25" t="s">
        <v>18</v>
      </c>
      <c r="U66" s="26">
        <v>12389</v>
      </c>
      <c r="V66" s="15" t="s">
        <v>42</v>
      </c>
    </row>
    <row r="67" spans="1:22" s="18" customFormat="1" x14ac:dyDescent="0.3">
      <c r="A67" s="34">
        <f t="shared" si="0"/>
        <v>62</v>
      </c>
      <c r="B67" s="19" t="s">
        <v>167</v>
      </c>
      <c r="C67" s="20" t="s">
        <v>168</v>
      </c>
      <c r="D67" s="20"/>
      <c r="E67" s="20"/>
      <c r="F67" s="21"/>
      <c r="G67" s="22">
        <v>74.7</v>
      </c>
      <c r="H67" s="21"/>
      <c r="I67" s="21"/>
      <c r="J67" s="22">
        <v>68.3</v>
      </c>
      <c r="K67" s="20"/>
      <c r="L67" s="20"/>
      <c r="M67" s="23" t="s">
        <v>35</v>
      </c>
      <c r="N67" s="23" t="s">
        <v>44</v>
      </c>
      <c r="O67" s="20" t="s">
        <v>233</v>
      </c>
      <c r="P67" s="24" t="s">
        <v>17</v>
      </c>
      <c r="Q67" s="24" t="s">
        <v>30</v>
      </c>
      <c r="R67" s="20" t="s">
        <v>235</v>
      </c>
      <c r="S67" s="20" t="s">
        <v>234</v>
      </c>
      <c r="T67" s="25" t="s">
        <v>18</v>
      </c>
      <c r="U67" s="26">
        <v>12389</v>
      </c>
      <c r="V67" s="15" t="s">
        <v>42</v>
      </c>
    </row>
    <row r="68" spans="1:22" s="18" customFormat="1" x14ac:dyDescent="0.3">
      <c r="A68" s="34">
        <f t="shared" si="0"/>
        <v>63</v>
      </c>
      <c r="B68" s="19" t="s">
        <v>169</v>
      </c>
      <c r="C68" s="20" t="s">
        <v>170</v>
      </c>
      <c r="D68" s="20"/>
      <c r="E68" s="20"/>
      <c r="F68" s="21"/>
      <c r="G68" s="22">
        <v>71.900000000000006</v>
      </c>
      <c r="H68" s="21"/>
      <c r="I68" s="21"/>
      <c r="J68" s="22">
        <v>67</v>
      </c>
      <c r="K68" s="20"/>
      <c r="L68" s="20"/>
      <c r="M68" s="23" t="s">
        <v>35</v>
      </c>
      <c r="N68" s="23" t="s">
        <v>44</v>
      </c>
      <c r="O68" s="20" t="s">
        <v>233</v>
      </c>
      <c r="P68" s="24" t="s">
        <v>17</v>
      </c>
      <c r="Q68" s="24" t="s">
        <v>31</v>
      </c>
      <c r="R68" s="20" t="s">
        <v>235</v>
      </c>
      <c r="S68" s="20" t="s">
        <v>234</v>
      </c>
      <c r="T68" s="25" t="s">
        <v>18</v>
      </c>
      <c r="U68" s="26">
        <v>12389</v>
      </c>
      <c r="V68" s="15" t="s">
        <v>42</v>
      </c>
    </row>
    <row r="69" spans="1:22" s="18" customFormat="1" x14ac:dyDescent="0.3">
      <c r="A69" s="34">
        <f t="shared" si="0"/>
        <v>64</v>
      </c>
      <c r="B69" s="19" t="s">
        <v>171</v>
      </c>
      <c r="C69" s="20" t="s">
        <v>172</v>
      </c>
      <c r="D69" s="20"/>
      <c r="E69" s="20"/>
      <c r="F69" s="21"/>
      <c r="G69" s="22">
        <v>53.3</v>
      </c>
      <c r="H69" s="21"/>
      <c r="I69" s="21"/>
      <c r="J69" s="22">
        <v>49.2</v>
      </c>
      <c r="K69" s="20"/>
      <c r="L69" s="20"/>
      <c r="M69" s="23" t="s">
        <v>35</v>
      </c>
      <c r="N69" s="23" t="s">
        <v>44</v>
      </c>
      <c r="O69" s="20" t="s">
        <v>233</v>
      </c>
      <c r="P69" s="24" t="s">
        <v>17</v>
      </c>
      <c r="Q69" s="24" t="s">
        <v>32</v>
      </c>
      <c r="R69" s="20" t="s">
        <v>235</v>
      </c>
      <c r="S69" s="20" t="s">
        <v>234</v>
      </c>
      <c r="T69" s="25" t="s">
        <v>18</v>
      </c>
      <c r="U69" s="26">
        <v>12389</v>
      </c>
      <c r="V69" s="15" t="s">
        <v>41</v>
      </c>
    </row>
    <row r="70" spans="1:22" s="18" customFormat="1" x14ac:dyDescent="0.3">
      <c r="A70" s="34">
        <f t="shared" si="0"/>
        <v>65</v>
      </c>
      <c r="B70" s="19" t="s">
        <v>173</v>
      </c>
      <c r="C70" s="20" t="s">
        <v>174</v>
      </c>
      <c r="D70" s="20"/>
      <c r="E70" s="20"/>
      <c r="F70" s="21"/>
      <c r="G70" s="22">
        <v>71.900000000000006</v>
      </c>
      <c r="H70" s="21"/>
      <c r="I70" s="21"/>
      <c r="J70" s="22">
        <v>67</v>
      </c>
      <c r="K70" s="20"/>
      <c r="L70" s="20"/>
      <c r="M70" s="23" t="s">
        <v>35</v>
      </c>
      <c r="N70" s="23" t="s">
        <v>44</v>
      </c>
      <c r="O70" s="20" t="s">
        <v>233</v>
      </c>
      <c r="P70" s="24" t="s">
        <v>17</v>
      </c>
      <c r="Q70" s="24" t="s">
        <v>33</v>
      </c>
      <c r="R70" s="20" t="s">
        <v>235</v>
      </c>
      <c r="S70" s="20" t="s">
        <v>234</v>
      </c>
      <c r="T70" s="25" t="s">
        <v>18</v>
      </c>
      <c r="U70" s="26">
        <v>12389</v>
      </c>
      <c r="V70" s="15" t="s">
        <v>42</v>
      </c>
    </row>
    <row r="71" spans="1:22" s="18" customFormat="1" x14ac:dyDescent="0.3">
      <c r="A71" s="34">
        <f t="shared" si="0"/>
        <v>66</v>
      </c>
      <c r="B71" s="19" t="s">
        <v>175</v>
      </c>
      <c r="C71" s="20" t="s">
        <v>176</v>
      </c>
      <c r="D71" s="20"/>
      <c r="E71" s="20"/>
      <c r="F71" s="21"/>
      <c r="G71" s="22">
        <v>74.7</v>
      </c>
      <c r="H71" s="21"/>
      <c r="I71" s="21"/>
      <c r="J71" s="22">
        <v>68.3</v>
      </c>
      <c r="K71" s="20"/>
      <c r="L71" s="20"/>
      <c r="M71" s="23" t="s">
        <v>35</v>
      </c>
      <c r="N71" s="23" t="s">
        <v>44</v>
      </c>
      <c r="O71" s="20" t="s">
        <v>233</v>
      </c>
      <c r="P71" s="24" t="s">
        <v>17</v>
      </c>
      <c r="Q71" s="24" t="s">
        <v>34</v>
      </c>
      <c r="R71" s="20" t="s">
        <v>235</v>
      </c>
      <c r="S71" s="20" t="s">
        <v>234</v>
      </c>
      <c r="T71" s="25" t="s">
        <v>18</v>
      </c>
      <c r="U71" s="26">
        <v>12389</v>
      </c>
      <c r="V71" s="15" t="s">
        <v>42</v>
      </c>
    </row>
    <row r="72" spans="1:22" s="18" customFormat="1" x14ac:dyDescent="0.3">
      <c r="A72" s="34">
        <f t="shared" ref="A72:A99" si="1">A71+1</f>
        <v>67</v>
      </c>
      <c r="B72" s="19" t="s">
        <v>177</v>
      </c>
      <c r="C72" s="20" t="s">
        <v>178</v>
      </c>
      <c r="D72" s="20"/>
      <c r="E72" s="20"/>
      <c r="F72" s="21"/>
      <c r="G72" s="22">
        <v>74.7</v>
      </c>
      <c r="H72" s="21"/>
      <c r="I72" s="21"/>
      <c r="J72" s="22">
        <v>68.8</v>
      </c>
      <c r="K72" s="20"/>
      <c r="L72" s="20"/>
      <c r="M72" s="23" t="s">
        <v>35</v>
      </c>
      <c r="N72" s="23" t="s">
        <v>44</v>
      </c>
      <c r="O72" s="20" t="s">
        <v>233</v>
      </c>
      <c r="P72" s="24" t="s">
        <v>17</v>
      </c>
      <c r="Q72" s="24" t="s">
        <v>35</v>
      </c>
      <c r="R72" s="20" t="s">
        <v>234</v>
      </c>
      <c r="S72" s="20" t="s">
        <v>235</v>
      </c>
      <c r="T72" s="25" t="s">
        <v>18</v>
      </c>
      <c r="U72" s="26">
        <v>12389</v>
      </c>
      <c r="V72" s="15" t="s">
        <v>42</v>
      </c>
    </row>
    <row r="73" spans="1:22" s="18" customFormat="1" x14ac:dyDescent="0.3">
      <c r="A73" s="34">
        <f t="shared" si="1"/>
        <v>68</v>
      </c>
      <c r="B73" s="19" t="s">
        <v>179</v>
      </c>
      <c r="C73" s="20" t="s">
        <v>180</v>
      </c>
      <c r="D73" s="20"/>
      <c r="E73" s="20"/>
      <c r="F73" s="21"/>
      <c r="G73" s="22">
        <v>71.900000000000006</v>
      </c>
      <c r="H73" s="21"/>
      <c r="I73" s="21"/>
      <c r="J73" s="22">
        <v>67.5</v>
      </c>
      <c r="K73" s="20"/>
      <c r="L73" s="20"/>
      <c r="M73" s="23" t="s">
        <v>35</v>
      </c>
      <c r="N73" s="23" t="s">
        <v>44</v>
      </c>
      <c r="O73" s="20" t="s">
        <v>233</v>
      </c>
      <c r="P73" s="24" t="s">
        <v>17</v>
      </c>
      <c r="Q73" s="24" t="s">
        <v>17</v>
      </c>
      <c r="R73" s="20" t="s">
        <v>234</v>
      </c>
      <c r="S73" s="20" t="s">
        <v>235</v>
      </c>
      <c r="T73" s="25" t="s">
        <v>18</v>
      </c>
      <c r="U73" s="26">
        <v>12389</v>
      </c>
      <c r="V73" s="15" t="s">
        <v>42</v>
      </c>
    </row>
    <row r="74" spans="1:22" s="18" customFormat="1" x14ac:dyDescent="0.3">
      <c r="A74" s="34">
        <f t="shared" si="1"/>
        <v>69</v>
      </c>
      <c r="B74" s="19" t="s">
        <v>181</v>
      </c>
      <c r="C74" s="20" t="s">
        <v>182</v>
      </c>
      <c r="D74" s="20"/>
      <c r="E74" s="20"/>
      <c r="F74" s="21"/>
      <c r="G74" s="22">
        <v>71.900000000000006</v>
      </c>
      <c r="H74" s="21"/>
      <c r="I74" s="21"/>
      <c r="J74" s="22">
        <v>67.5</v>
      </c>
      <c r="K74" s="20"/>
      <c r="L74" s="20"/>
      <c r="M74" s="23" t="s">
        <v>35</v>
      </c>
      <c r="N74" s="23" t="s">
        <v>44</v>
      </c>
      <c r="O74" s="20" t="s">
        <v>233</v>
      </c>
      <c r="P74" s="24" t="s">
        <v>17</v>
      </c>
      <c r="Q74" s="24" t="s">
        <v>36</v>
      </c>
      <c r="R74" s="20" t="s">
        <v>234</v>
      </c>
      <c r="S74" s="20" t="s">
        <v>235</v>
      </c>
      <c r="T74" s="25" t="s">
        <v>18</v>
      </c>
      <c r="U74" s="26">
        <v>12389</v>
      </c>
      <c r="V74" s="15" t="s">
        <v>42</v>
      </c>
    </row>
    <row r="75" spans="1:22" s="18" customFormat="1" x14ac:dyDescent="0.3">
      <c r="A75" s="34">
        <f t="shared" si="1"/>
        <v>70</v>
      </c>
      <c r="B75" s="19" t="s">
        <v>183</v>
      </c>
      <c r="C75" s="20" t="s">
        <v>184</v>
      </c>
      <c r="D75" s="20"/>
      <c r="E75" s="20"/>
      <c r="F75" s="21"/>
      <c r="G75" s="22">
        <v>71.900000000000006</v>
      </c>
      <c r="H75" s="21"/>
      <c r="I75" s="21"/>
      <c r="J75" s="22">
        <v>67.5</v>
      </c>
      <c r="K75" s="20"/>
      <c r="L75" s="20"/>
      <c r="M75" s="23" t="s">
        <v>35</v>
      </c>
      <c r="N75" s="23" t="s">
        <v>44</v>
      </c>
      <c r="O75" s="20" t="s">
        <v>233</v>
      </c>
      <c r="P75" s="24" t="s">
        <v>17</v>
      </c>
      <c r="Q75" s="24" t="s">
        <v>37</v>
      </c>
      <c r="R75" s="20" t="s">
        <v>234</v>
      </c>
      <c r="S75" s="20" t="s">
        <v>235</v>
      </c>
      <c r="T75" s="25" t="s">
        <v>18</v>
      </c>
      <c r="U75" s="26">
        <v>12389</v>
      </c>
      <c r="V75" s="15" t="s">
        <v>42</v>
      </c>
    </row>
    <row r="76" spans="1:22" s="18" customFormat="1" x14ac:dyDescent="0.3">
      <c r="A76" s="34">
        <f t="shared" si="1"/>
        <v>71</v>
      </c>
      <c r="B76" s="19" t="s">
        <v>185</v>
      </c>
      <c r="C76" s="20" t="s">
        <v>186</v>
      </c>
      <c r="D76" s="20"/>
      <c r="E76" s="20"/>
      <c r="F76" s="21"/>
      <c r="G76" s="22">
        <v>71.900000000000006</v>
      </c>
      <c r="H76" s="21"/>
      <c r="I76" s="21"/>
      <c r="J76" s="22">
        <v>67.5</v>
      </c>
      <c r="K76" s="20"/>
      <c r="L76" s="20"/>
      <c r="M76" s="23" t="s">
        <v>35</v>
      </c>
      <c r="N76" s="23" t="s">
        <v>44</v>
      </c>
      <c r="O76" s="20" t="s">
        <v>233</v>
      </c>
      <c r="P76" s="24" t="s">
        <v>17</v>
      </c>
      <c r="Q76" s="24" t="s">
        <v>38</v>
      </c>
      <c r="R76" s="20" t="s">
        <v>234</v>
      </c>
      <c r="S76" s="20" t="s">
        <v>235</v>
      </c>
      <c r="T76" s="25" t="s">
        <v>18</v>
      </c>
      <c r="U76" s="26">
        <v>12389</v>
      </c>
      <c r="V76" s="15" t="s">
        <v>42</v>
      </c>
    </row>
    <row r="77" spans="1:22" s="18" customFormat="1" x14ac:dyDescent="0.3">
      <c r="A77" s="34">
        <f t="shared" si="1"/>
        <v>72</v>
      </c>
      <c r="B77" s="19" t="s">
        <v>187</v>
      </c>
      <c r="C77" s="20" t="s">
        <v>188</v>
      </c>
      <c r="D77" s="20"/>
      <c r="E77" s="20"/>
      <c r="F77" s="21"/>
      <c r="G77" s="31">
        <v>74.7</v>
      </c>
      <c r="H77" s="30"/>
      <c r="I77" s="30"/>
      <c r="J77" s="31">
        <v>68.8</v>
      </c>
      <c r="K77" s="20"/>
      <c r="L77" s="20"/>
      <c r="M77" s="23" t="s">
        <v>35</v>
      </c>
      <c r="N77" s="23" t="s">
        <v>44</v>
      </c>
      <c r="O77" s="20" t="s">
        <v>233</v>
      </c>
      <c r="P77" s="24" t="s">
        <v>17</v>
      </c>
      <c r="Q77" s="24" t="s">
        <v>39</v>
      </c>
      <c r="R77" s="20" t="s">
        <v>234</v>
      </c>
      <c r="S77" s="20" t="s">
        <v>235</v>
      </c>
      <c r="T77" s="25" t="s">
        <v>18</v>
      </c>
      <c r="U77" s="26">
        <v>12389</v>
      </c>
      <c r="V77" s="15" t="s">
        <v>42</v>
      </c>
    </row>
    <row r="78" spans="1:22" s="18" customFormat="1" x14ac:dyDescent="0.3">
      <c r="A78" s="34">
        <f t="shared" si="1"/>
        <v>73</v>
      </c>
      <c r="B78" s="19" t="s">
        <v>189</v>
      </c>
      <c r="C78" s="20" t="s">
        <v>190</v>
      </c>
      <c r="D78" s="20"/>
      <c r="E78" s="20"/>
      <c r="F78" s="21"/>
      <c r="G78" s="22">
        <v>74.7</v>
      </c>
      <c r="H78" s="21"/>
      <c r="I78" s="21"/>
      <c r="J78" s="22">
        <v>68.3</v>
      </c>
      <c r="K78" s="20"/>
      <c r="L78" s="20"/>
      <c r="M78" s="23" t="s">
        <v>35</v>
      </c>
      <c r="N78" s="23" t="s">
        <v>44</v>
      </c>
      <c r="O78" s="20" t="s">
        <v>233</v>
      </c>
      <c r="P78" s="24" t="s">
        <v>36</v>
      </c>
      <c r="Q78" s="24" t="s">
        <v>30</v>
      </c>
      <c r="R78" s="20" t="s">
        <v>235</v>
      </c>
      <c r="S78" s="20" t="s">
        <v>234</v>
      </c>
      <c r="T78" s="25" t="s">
        <v>18</v>
      </c>
      <c r="U78" s="26">
        <v>12389</v>
      </c>
      <c r="V78" s="15" t="s">
        <v>42</v>
      </c>
    </row>
    <row r="79" spans="1:22" s="18" customFormat="1" x14ac:dyDescent="0.3">
      <c r="A79" s="34">
        <f t="shared" si="1"/>
        <v>74</v>
      </c>
      <c r="B79" s="19" t="s">
        <v>191</v>
      </c>
      <c r="C79" s="20" t="s">
        <v>192</v>
      </c>
      <c r="D79" s="20"/>
      <c r="E79" s="20"/>
      <c r="F79" s="21"/>
      <c r="G79" s="22">
        <v>71.900000000000006</v>
      </c>
      <c r="H79" s="21"/>
      <c r="I79" s="21"/>
      <c r="J79" s="22">
        <v>67</v>
      </c>
      <c r="K79" s="20"/>
      <c r="L79" s="20"/>
      <c r="M79" s="23" t="s">
        <v>35</v>
      </c>
      <c r="N79" s="23" t="s">
        <v>44</v>
      </c>
      <c r="O79" s="20" t="s">
        <v>233</v>
      </c>
      <c r="P79" s="24" t="s">
        <v>36</v>
      </c>
      <c r="Q79" s="24" t="s">
        <v>31</v>
      </c>
      <c r="R79" s="20" t="s">
        <v>235</v>
      </c>
      <c r="S79" s="20" t="s">
        <v>234</v>
      </c>
      <c r="T79" s="25" t="s">
        <v>18</v>
      </c>
      <c r="U79" s="26">
        <v>12389</v>
      </c>
      <c r="V79" s="15" t="s">
        <v>42</v>
      </c>
    </row>
    <row r="80" spans="1:22" s="18" customFormat="1" x14ac:dyDescent="0.3">
      <c r="A80" s="34">
        <f t="shared" si="1"/>
        <v>75</v>
      </c>
      <c r="B80" s="19" t="s">
        <v>193</v>
      </c>
      <c r="C80" s="20" t="s">
        <v>194</v>
      </c>
      <c r="D80" s="20"/>
      <c r="E80" s="20"/>
      <c r="F80" s="21"/>
      <c r="G80" s="22">
        <v>53.3</v>
      </c>
      <c r="H80" s="21"/>
      <c r="I80" s="21"/>
      <c r="J80" s="22">
        <v>49.2</v>
      </c>
      <c r="K80" s="20"/>
      <c r="L80" s="20"/>
      <c r="M80" s="23" t="s">
        <v>35</v>
      </c>
      <c r="N80" s="23" t="s">
        <v>44</v>
      </c>
      <c r="O80" s="20" t="s">
        <v>233</v>
      </c>
      <c r="P80" s="24" t="s">
        <v>36</v>
      </c>
      <c r="Q80" s="24" t="s">
        <v>32</v>
      </c>
      <c r="R80" s="20" t="s">
        <v>235</v>
      </c>
      <c r="S80" s="20" t="s">
        <v>234</v>
      </c>
      <c r="T80" s="25" t="s">
        <v>18</v>
      </c>
      <c r="U80" s="26">
        <v>12389</v>
      </c>
      <c r="V80" s="15" t="s">
        <v>41</v>
      </c>
    </row>
    <row r="81" spans="1:22" s="18" customFormat="1" x14ac:dyDescent="0.3">
      <c r="A81" s="34">
        <f t="shared" si="1"/>
        <v>76</v>
      </c>
      <c r="B81" s="19" t="s">
        <v>195</v>
      </c>
      <c r="C81" s="20" t="s">
        <v>196</v>
      </c>
      <c r="D81" s="20"/>
      <c r="E81" s="20"/>
      <c r="F81" s="21"/>
      <c r="G81" s="22">
        <v>71.900000000000006</v>
      </c>
      <c r="H81" s="21"/>
      <c r="I81" s="21"/>
      <c r="J81" s="22">
        <v>67</v>
      </c>
      <c r="K81" s="20"/>
      <c r="L81" s="20"/>
      <c r="M81" s="23" t="s">
        <v>35</v>
      </c>
      <c r="N81" s="23" t="s">
        <v>44</v>
      </c>
      <c r="O81" s="20" t="s">
        <v>233</v>
      </c>
      <c r="P81" s="24" t="s">
        <v>36</v>
      </c>
      <c r="Q81" s="24" t="s">
        <v>33</v>
      </c>
      <c r="R81" s="20" t="s">
        <v>235</v>
      </c>
      <c r="S81" s="20" t="s">
        <v>234</v>
      </c>
      <c r="T81" s="25" t="s">
        <v>18</v>
      </c>
      <c r="U81" s="26">
        <v>12389</v>
      </c>
      <c r="V81" s="15" t="s">
        <v>42</v>
      </c>
    </row>
    <row r="82" spans="1:22" s="18" customFormat="1" x14ac:dyDescent="0.3">
      <c r="A82" s="34">
        <f t="shared" si="1"/>
        <v>77</v>
      </c>
      <c r="B82" s="19" t="s">
        <v>197</v>
      </c>
      <c r="C82" s="20" t="s">
        <v>198</v>
      </c>
      <c r="D82" s="20"/>
      <c r="E82" s="20"/>
      <c r="F82" s="21"/>
      <c r="G82" s="22">
        <v>74.7</v>
      </c>
      <c r="H82" s="21"/>
      <c r="I82" s="21"/>
      <c r="J82" s="22">
        <v>68.3</v>
      </c>
      <c r="K82" s="20"/>
      <c r="L82" s="20"/>
      <c r="M82" s="23" t="s">
        <v>35</v>
      </c>
      <c r="N82" s="23" t="s">
        <v>44</v>
      </c>
      <c r="O82" s="20" t="s">
        <v>233</v>
      </c>
      <c r="P82" s="24" t="s">
        <v>36</v>
      </c>
      <c r="Q82" s="24" t="s">
        <v>34</v>
      </c>
      <c r="R82" s="20" t="s">
        <v>235</v>
      </c>
      <c r="S82" s="20" t="s">
        <v>234</v>
      </c>
      <c r="T82" s="25" t="s">
        <v>18</v>
      </c>
      <c r="U82" s="26">
        <v>12389</v>
      </c>
      <c r="V82" s="15" t="s">
        <v>42</v>
      </c>
    </row>
    <row r="83" spans="1:22" s="18" customFormat="1" x14ac:dyDescent="0.3">
      <c r="A83" s="34">
        <f t="shared" si="1"/>
        <v>78</v>
      </c>
      <c r="B83" s="19" t="s">
        <v>199</v>
      </c>
      <c r="C83" s="20" t="s">
        <v>200</v>
      </c>
      <c r="D83" s="20"/>
      <c r="E83" s="20"/>
      <c r="F83" s="21"/>
      <c r="G83" s="22">
        <v>74.7</v>
      </c>
      <c r="H83" s="21"/>
      <c r="I83" s="21"/>
      <c r="J83" s="22">
        <v>68.8</v>
      </c>
      <c r="K83" s="20"/>
      <c r="L83" s="20"/>
      <c r="M83" s="23" t="s">
        <v>35</v>
      </c>
      <c r="N83" s="23" t="s">
        <v>44</v>
      </c>
      <c r="O83" s="20" t="s">
        <v>233</v>
      </c>
      <c r="P83" s="24" t="s">
        <v>36</v>
      </c>
      <c r="Q83" s="24" t="s">
        <v>35</v>
      </c>
      <c r="R83" s="20" t="s">
        <v>234</v>
      </c>
      <c r="S83" s="20" t="s">
        <v>235</v>
      </c>
      <c r="T83" s="25" t="s">
        <v>18</v>
      </c>
      <c r="U83" s="26">
        <v>12389</v>
      </c>
      <c r="V83" s="15" t="s">
        <v>42</v>
      </c>
    </row>
    <row r="84" spans="1:22" s="18" customFormat="1" x14ac:dyDescent="0.3">
      <c r="A84" s="34">
        <f t="shared" si="1"/>
        <v>79</v>
      </c>
      <c r="B84" s="19" t="s">
        <v>201</v>
      </c>
      <c r="C84" s="20" t="s">
        <v>202</v>
      </c>
      <c r="D84" s="20"/>
      <c r="E84" s="20"/>
      <c r="F84" s="21"/>
      <c r="G84" s="22">
        <v>71.900000000000006</v>
      </c>
      <c r="H84" s="21"/>
      <c r="I84" s="21"/>
      <c r="J84" s="22">
        <v>67.5</v>
      </c>
      <c r="K84" s="20"/>
      <c r="L84" s="20"/>
      <c r="M84" s="23" t="s">
        <v>35</v>
      </c>
      <c r="N84" s="23" t="s">
        <v>44</v>
      </c>
      <c r="O84" s="20" t="s">
        <v>233</v>
      </c>
      <c r="P84" s="24" t="s">
        <v>36</v>
      </c>
      <c r="Q84" s="24" t="s">
        <v>17</v>
      </c>
      <c r="R84" s="20" t="s">
        <v>234</v>
      </c>
      <c r="S84" s="20" t="s">
        <v>235</v>
      </c>
      <c r="T84" s="25" t="s">
        <v>18</v>
      </c>
      <c r="U84" s="26">
        <v>12389</v>
      </c>
      <c r="V84" s="15" t="s">
        <v>42</v>
      </c>
    </row>
    <row r="85" spans="1:22" s="18" customFormat="1" x14ac:dyDescent="0.3">
      <c r="A85" s="34">
        <f t="shared" si="1"/>
        <v>80</v>
      </c>
      <c r="B85" s="19" t="s">
        <v>203</v>
      </c>
      <c r="C85" s="20" t="s">
        <v>204</v>
      </c>
      <c r="D85" s="20"/>
      <c r="E85" s="20"/>
      <c r="F85" s="21"/>
      <c r="G85" s="22">
        <v>71.900000000000006</v>
      </c>
      <c r="H85" s="21"/>
      <c r="I85" s="21"/>
      <c r="J85" s="22">
        <v>67.5</v>
      </c>
      <c r="K85" s="20"/>
      <c r="L85" s="20"/>
      <c r="M85" s="23" t="s">
        <v>35</v>
      </c>
      <c r="N85" s="23" t="s">
        <v>44</v>
      </c>
      <c r="O85" s="20" t="s">
        <v>233</v>
      </c>
      <c r="P85" s="24" t="s">
        <v>36</v>
      </c>
      <c r="Q85" s="24" t="s">
        <v>36</v>
      </c>
      <c r="R85" s="20" t="s">
        <v>234</v>
      </c>
      <c r="S85" s="20" t="s">
        <v>235</v>
      </c>
      <c r="T85" s="25" t="s">
        <v>18</v>
      </c>
      <c r="U85" s="26">
        <v>12389</v>
      </c>
      <c r="V85" s="15" t="s">
        <v>42</v>
      </c>
    </row>
    <row r="86" spans="1:22" s="18" customFormat="1" x14ac:dyDescent="0.3">
      <c r="A86" s="34">
        <f t="shared" si="1"/>
        <v>81</v>
      </c>
      <c r="B86" s="19" t="s">
        <v>205</v>
      </c>
      <c r="C86" s="20" t="s">
        <v>206</v>
      </c>
      <c r="D86" s="20"/>
      <c r="E86" s="20"/>
      <c r="F86" s="21"/>
      <c r="G86" s="22">
        <v>71.900000000000006</v>
      </c>
      <c r="H86" s="21"/>
      <c r="I86" s="21"/>
      <c r="J86" s="22">
        <v>67.5</v>
      </c>
      <c r="K86" s="20"/>
      <c r="L86" s="20"/>
      <c r="M86" s="23" t="s">
        <v>35</v>
      </c>
      <c r="N86" s="23" t="s">
        <v>44</v>
      </c>
      <c r="O86" s="20" t="s">
        <v>233</v>
      </c>
      <c r="P86" s="24" t="s">
        <v>36</v>
      </c>
      <c r="Q86" s="24" t="s">
        <v>37</v>
      </c>
      <c r="R86" s="20" t="s">
        <v>234</v>
      </c>
      <c r="S86" s="20" t="s">
        <v>235</v>
      </c>
      <c r="T86" s="25" t="s">
        <v>18</v>
      </c>
      <c r="U86" s="26">
        <v>12389</v>
      </c>
      <c r="V86" s="15" t="s">
        <v>42</v>
      </c>
    </row>
    <row r="87" spans="1:22" s="18" customFormat="1" x14ac:dyDescent="0.3">
      <c r="A87" s="34">
        <f t="shared" si="1"/>
        <v>82</v>
      </c>
      <c r="B87" s="19" t="s">
        <v>207</v>
      </c>
      <c r="C87" s="20" t="s">
        <v>208</v>
      </c>
      <c r="D87" s="20"/>
      <c r="E87" s="20"/>
      <c r="F87" s="21"/>
      <c r="G87" s="22">
        <v>71.900000000000006</v>
      </c>
      <c r="H87" s="21"/>
      <c r="I87" s="21"/>
      <c r="J87" s="22">
        <v>67.5</v>
      </c>
      <c r="K87" s="20"/>
      <c r="L87" s="20"/>
      <c r="M87" s="23" t="s">
        <v>35</v>
      </c>
      <c r="N87" s="23" t="s">
        <v>44</v>
      </c>
      <c r="O87" s="20" t="s">
        <v>233</v>
      </c>
      <c r="P87" s="24" t="s">
        <v>36</v>
      </c>
      <c r="Q87" s="24" t="s">
        <v>38</v>
      </c>
      <c r="R87" s="20" t="s">
        <v>234</v>
      </c>
      <c r="S87" s="20" t="s">
        <v>235</v>
      </c>
      <c r="T87" s="25" t="s">
        <v>18</v>
      </c>
      <c r="U87" s="26">
        <v>12389</v>
      </c>
      <c r="V87" s="15" t="s">
        <v>42</v>
      </c>
    </row>
    <row r="88" spans="1:22" s="18" customFormat="1" x14ac:dyDescent="0.3">
      <c r="A88" s="34">
        <f t="shared" si="1"/>
        <v>83</v>
      </c>
      <c r="B88" s="19" t="s">
        <v>209</v>
      </c>
      <c r="C88" s="20" t="s">
        <v>210</v>
      </c>
      <c r="D88" s="20"/>
      <c r="E88" s="20"/>
      <c r="F88" s="21"/>
      <c r="G88" s="31">
        <v>74.7</v>
      </c>
      <c r="H88" s="30"/>
      <c r="I88" s="30"/>
      <c r="J88" s="31">
        <v>68.8</v>
      </c>
      <c r="K88" s="20"/>
      <c r="L88" s="20"/>
      <c r="M88" s="23" t="s">
        <v>35</v>
      </c>
      <c r="N88" s="23" t="s">
        <v>44</v>
      </c>
      <c r="O88" s="20" t="s">
        <v>233</v>
      </c>
      <c r="P88" s="24" t="s">
        <v>36</v>
      </c>
      <c r="Q88" s="24" t="s">
        <v>39</v>
      </c>
      <c r="R88" s="20" t="s">
        <v>234</v>
      </c>
      <c r="S88" s="20" t="s">
        <v>235</v>
      </c>
      <c r="T88" s="25" t="s">
        <v>18</v>
      </c>
      <c r="U88" s="26">
        <v>12389</v>
      </c>
      <c r="V88" s="15" t="s">
        <v>42</v>
      </c>
    </row>
    <row r="89" spans="1:22" s="18" customFormat="1" x14ac:dyDescent="0.3">
      <c r="A89" s="34">
        <f t="shared" si="1"/>
        <v>84</v>
      </c>
      <c r="B89" s="19" t="s">
        <v>211</v>
      </c>
      <c r="C89" s="20" t="s">
        <v>212</v>
      </c>
      <c r="D89" s="20"/>
      <c r="E89" s="20"/>
      <c r="F89" s="21"/>
      <c r="G89" s="22">
        <v>74.7</v>
      </c>
      <c r="H89" s="21"/>
      <c r="I89" s="21"/>
      <c r="J89" s="22">
        <v>68.3</v>
      </c>
      <c r="K89" s="20"/>
      <c r="L89" s="20"/>
      <c r="M89" s="23" t="s">
        <v>35</v>
      </c>
      <c r="N89" s="23" t="s">
        <v>44</v>
      </c>
      <c r="O89" s="20" t="s">
        <v>233</v>
      </c>
      <c r="P89" s="24" t="s">
        <v>37</v>
      </c>
      <c r="Q89" s="24" t="s">
        <v>30</v>
      </c>
      <c r="R89" s="20" t="s">
        <v>235</v>
      </c>
      <c r="S89" s="20" t="s">
        <v>234</v>
      </c>
      <c r="T89" s="25" t="s">
        <v>18</v>
      </c>
      <c r="U89" s="26">
        <v>12389</v>
      </c>
      <c r="V89" s="15" t="s">
        <v>42</v>
      </c>
    </row>
    <row r="90" spans="1:22" s="18" customFormat="1" x14ac:dyDescent="0.3">
      <c r="A90" s="34">
        <f t="shared" si="1"/>
        <v>85</v>
      </c>
      <c r="B90" s="19" t="s">
        <v>213</v>
      </c>
      <c r="C90" s="20" t="s">
        <v>214</v>
      </c>
      <c r="D90" s="20"/>
      <c r="E90" s="20"/>
      <c r="F90" s="21"/>
      <c r="G90" s="22">
        <v>71.900000000000006</v>
      </c>
      <c r="H90" s="21"/>
      <c r="I90" s="21"/>
      <c r="J90" s="22">
        <v>67</v>
      </c>
      <c r="K90" s="20"/>
      <c r="L90" s="20"/>
      <c r="M90" s="23" t="s">
        <v>35</v>
      </c>
      <c r="N90" s="23" t="s">
        <v>44</v>
      </c>
      <c r="O90" s="20" t="s">
        <v>233</v>
      </c>
      <c r="P90" s="24" t="s">
        <v>37</v>
      </c>
      <c r="Q90" s="24" t="s">
        <v>31</v>
      </c>
      <c r="R90" s="20" t="s">
        <v>235</v>
      </c>
      <c r="S90" s="20" t="s">
        <v>234</v>
      </c>
      <c r="T90" s="25" t="s">
        <v>18</v>
      </c>
      <c r="U90" s="26">
        <v>12389</v>
      </c>
      <c r="V90" s="15" t="s">
        <v>42</v>
      </c>
    </row>
    <row r="91" spans="1:22" s="18" customFormat="1" x14ac:dyDescent="0.3">
      <c r="A91" s="34">
        <f t="shared" si="1"/>
        <v>86</v>
      </c>
      <c r="B91" s="19" t="s">
        <v>215</v>
      </c>
      <c r="C91" s="20" t="s">
        <v>216</v>
      </c>
      <c r="D91" s="20"/>
      <c r="E91" s="20"/>
      <c r="F91" s="21"/>
      <c r="G91" s="22">
        <v>53.3</v>
      </c>
      <c r="H91" s="21"/>
      <c r="I91" s="21"/>
      <c r="J91" s="22">
        <v>49.2</v>
      </c>
      <c r="K91" s="20"/>
      <c r="L91" s="20"/>
      <c r="M91" s="23" t="s">
        <v>35</v>
      </c>
      <c r="N91" s="23" t="s">
        <v>44</v>
      </c>
      <c r="O91" s="20" t="s">
        <v>233</v>
      </c>
      <c r="P91" s="24" t="s">
        <v>37</v>
      </c>
      <c r="Q91" s="24" t="s">
        <v>32</v>
      </c>
      <c r="R91" s="20" t="s">
        <v>235</v>
      </c>
      <c r="S91" s="20" t="s">
        <v>234</v>
      </c>
      <c r="T91" s="25" t="s">
        <v>18</v>
      </c>
      <c r="U91" s="26">
        <v>12389</v>
      </c>
      <c r="V91" s="15" t="s">
        <v>41</v>
      </c>
    </row>
    <row r="92" spans="1:22" s="18" customFormat="1" x14ac:dyDescent="0.3">
      <c r="A92" s="34">
        <f t="shared" si="1"/>
        <v>87</v>
      </c>
      <c r="B92" s="19" t="s">
        <v>217</v>
      </c>
      <c r="C92" s="20" t="s">
        <v>218</v>
      </c>
      <c r="D92" s="20"/>
      <c r="E92" s="20"/>
      <c r="F92" s="21"/>
      <c r="G92" s="22">
        <v>71.900000000000006</v>
      </c>
      <c r="H92" s="21"/>
      <c r="I92" s="21"/>
      <c r="J92" s="22">
        <v>67</v>
      </c>
      <c r="K92" s="20"/>
      <c r="L92" s="20"/>
      <c r="M92" s="23" t="s">
        <v>35</v>
      </c>
      <c r="N92" s="23" t="s">
        <v>44</v>
      </c>
      <c r="O92" s="20" t="s">
        <v>233</v>
      </c>
      <c r="P92" s="24" t="s">
        <v>37</v>
      </c>
      <c r="Q92" s="24" t="s">
        <v>33</v>
      </c>
      <c r="R92" s="20" t="s">
        <v>235</v>
      </c>
      <c r="S92" s="20" t="s">
        <v>234</v>
      </c>
      <c r="T92" s="25" t="s">
        <v>18</v>
      </c>
      <c r="U92" s="26">
        <v>12389</v>
      </c>
      <c r="V92" s="15" t="s">
        <v>42</v>
      </c>
    </row>
    <row r="93" spans="1:22" s="18" customFormat="1" x14ac:dyDescent="0.3">
      <c r="A93" s="34">
        <f t="shared" si="1"/>
        <v>88</v>
      </c>
      <c r="B93" s="19" t="s">
        <v>219</v>
      </c>
      <c r="C93" s="20" t="s">
        <v>220</v>
      </c>
      <c r="D93" s="20"/>
      <c r="E93" s="20"/>
      <c r="F93" s="21"/>
      <c r="G93" s="22">
        <v>74.7</v>
      </c>
      <c r="H93" s="21"/>
      <c r="I93" s="21"/>
      <c r="J93" s="22">
        <v>68.3</v>
      </c>
      <c r="K93" s="20"/>
      <c r="L93" s="20"/>
      <c r="M93" s="23" t="s">
        <v>35</v>
      </c>
      <c r="N93" s="23" t="s">
        <v>44</v>
      </c>
      <c r="O93" s="20" t="s">
        <v>233</v>
      </c>
      <c r="P93" s="24" t="s">
        <v>37</v>
      </c>
      <c r="Q93" s="24" t="s">
        <v>34</v>
      </c>
      <c r="R93" s="20" t="s">
        <v>235</v>
      </c>
      <c r="S93" s="20" t="s">
        <v>234</v>
      </c>
      <c r="T93" s="25" t="s">
        <v>18</v>
      </c>
      <c r="U93" s="26">
        <v>12389</v>
      </c>
      <c r="V93" s="15" t="s">
        <v>42</v>
      </c>
    </row>
    <row r="94" spans="1:22" s="18" customFormat="1" x14ac:dyDescent="0.3">
      <c r="A94" s="34">
        <f t="shared" si="1"/>
        <v>89</v>
      </c>
      <c r="B94" s="19" t="s">
        <v>221</v>
      </c>
      <c r="C94" s="20" t="s">
        <v>222</v>
      </c>
      <c r="D94" s="20"/>
      <c r="E94" s="20"/>
      <c r="F94" s="21"/>
      <c r="G94" s="22">
        <v>74.7</v>
      </c>
      <c r="H94" s="21"/>
      <c r="I94" s="21"/>
      <c r="J94" s="22">
        <v>68.8</v>
      </c>
      <c r="K94" s="20"/>
      <c r="L94" s="20"/>
      <c r="M94" s="23" t="s">
        <v>35</v>
      </c>
      <c r="N94" s="23" t="s">
        <v>44</v>
      </c>
      <c r="O94" s="20" t="s">
        <v>233</v>
      </c>
      <c r="P94" s="24" t="s">
        <v>37</v>
      </c>
      <c r="Q94" s="24" t="s">
        <v>35</v>
      </c>
      <c r="R94" s="20" t="s">
        <v>234</v>
      </c>
      <c r="S94" s="20" t="s">
        <v>235</v>
      </c>
      <c r="T94" s="25" t="s">
        <v>18</v>
      </c>
      <c r="U94" s="26">
        <v>12389</v>
      </c>
      <c r="V94" s="15" t="s">
        <v>42</v>
      </c>
    </row>
    <row r="95" spans="1:22" s="18" customFormat="1" x14ac:dyDescent="0.3">
      <c r="A95" s="34">
        <f t="shared" si="1"/>
        <v>90</v>
      </c>
      <c r="B95" s="19" t="s">
        <v>223</v>
      </c>
      <c r="C95" s="20" t="s">
        <v>224</v>
      </c>
      <c r="D95" s="20"/>
      <c r="E95" s="20"/>
      <c r="F95" s="21"/>
      <c r="G95" s="22">
        <v>71.900000000000006</v>
      </c>
      <c r="H95" s="21"/>
      <c r="I95" s="21"/>
      <c r="J95" s="22">
        <v>67.5</v>
      </c>
      <c r="K95" s="20"/>
      <c r="L95" s="20"/>
      <c r="M95" s="23" t="s">
        <v>35</v>
      </c>
      <c r="N95" s="23" t="s">
        <v>44</v>
      </c>
      <c r="O95" s="20" t="s">
        <v>233</v>
      </c>
      <c r="P95" s="24" t="s">
        <v>37</v>
      </c>
      <c r="Q95" s="24" t="s">
        <v>17</v>
      </c>
      <c r="R95" s="20" t="s">
        <v>234</v>
      </c>
      <c r="S95" s="20" t="s">
        <v>235</v>
      </c>
      <c r="T95" s="25" t="s">
        <v>18</v>
      </c>
      <c r="U95" s="26">
        <v>12389</v>
      </c>
      <c r="V95" s="15" t="s">
        <v>42</v>
      </c>
    </row>
    <row r="96" spans="1:22" s="18" customFormat="1" x14ac:dyDescent="0.3">
      <c r="A96" s="34">
        <f t="shared" si="1"/>
        <v>91</v>
      </c>
      <c r="B96" s="19" t="s">
        <v>225</v>
      </c>
      <c r="C96" s="20" t="s">
        <v>226</v>
      </c>
      <c r="D96" s="20"/>
      <c r="E96" s="20"/>
      <c r="F96" s="21"/>
      <c r="G96" s="22">
        <v>71.900000000000006</v>
      </c>
      <c r="H96" s="21"/>
      <c r="I96" s="21"/>
      <c r="J96" s="22">
        <v>67.5</v>
      </c>
      <c r="K96" s="20"/>
      <c r="L96" s="20"/>
      <c r="M96" s="23" t="s">
        <v>35</v>
      </c>
      <c r="N96" s="23" t="s">
        <v>44</v>
      </c>
      <c r="O96" s="20" t="s">
        <v>233</v>
      </c>
      <c r="P96" s="24" t="s">
        <v>37</v>
      </c>
      <c r="Q96" s="24" t="s">
        <v>36</v>
      </c>
      <c r="R96" s="20" t="s">
        <v>234</v>
      </c>
      <c r="S96" s="20" t="s">
        <v>235</v>
      </c>
      <c r="T96" s="25" t="s">
        <v>18</v>
      </c>
      <c r="U96" s="26">
        <v>12389</v>
      </c>
      <c r="V96" s="15" t="s">
        <v>42</v>
      </c>
    </row>
    <row r="97" spans="1:22" s="18" customFormat="1" x14ac:dyDescent="0.3">
      <c r="A97" s="34">
        <f t="shared" si="1"/>
        <v>92</v>
      </c>
      <c r="B97" s="19" t="s">
        <v>227</v>
      </c>
      <c r="C97" s="20" t="s">
        <v>228</v>
      </c>
      <c r="D97" s="20"/>
      <c r="E97" s="20"/>
      <c r="F97" s="21"/>
      <c r="G97" s="22">
        <v>71.900000000000006</v>
      </c>
      <c r="H97" s="21"/>
      <c r="I97" s="21"/>
      <c r="J97" s="22">
        <v>67.5</v>
      </c>
      <c r="K97" s="20"/>
      <c r="L97" s="20"/>
      <c r="M97" s="23" t="s">
        <v>35</v>
      </c>
      <c r="N97" s="23" t="s">
        <v>44</v>
      </c>
      <c r="O97" s="20" t="s">
        <v>233</v>
      </c>
      <c r="P97" s="24" t="s">
        <v>37</v>
      </c>
      <c r="Q97" s="24" t="s">
        <v>37</v>
      </c>
      <c r="R97" s="20" t="s">
        <v>234</v>
      </c>
      <c r="S97" s="20" t="s">
        <v>235</v>
      </c>
      <c r="T97" s="25" t="s">
        <v>18</v>
      </c>
      <c r="U97" s="26">
        <v>12389</v>
      </c>
      <c r="V97" s="15" t="s">
        <v>42</v>
      </c>
    </row>
    <row r="98" spans="1:22" s="18" customFormat="1" x14ac:dyDescent="0.3">
      <c r="A98" s="34">
        <f t="shared" si="1"/>
        <v>93</v>
      </c>
      <c r="B98" s="19" t="s">
        <v>229</v>
      </c>
      <c r="C98" s="20" t="s">
        <v>230</v>
      </c>
      <c r="D98" s="20"/>
      <c r="E98" s="20"/>
      <c r="F98" s="21"/>
      <c r="G98" s="22">
        <v>71.900000000000006</v>
      </c>
      <c r="H98" s="21"/>
      <c r="I98" s="21"/>
      <c r="J98" s="22">
        <v>67.5</v>
      </c>
      <c r="K98" s="20"/>
      <c r="L98" s="20"/>
      <c r="M98" s="23" t="s">
        <v>35</v>
      </c>
      <c r="N98" s="23" t="s">
        <v>44</v>
      </c>
      <c r="O98" s="20" t="s">
        <v>233</v>
      </c>
      <c r="P98" s="24" t="s">
        <v>37</v>
      </c>
      <c r="Q98" s="24" t="s">
        <v>38</v>
      </c>
      <c r="R98" s="20" t="s">
        <v>234</v>
      </c>
      <c r="S98" s="20" t="s">
        <v>235</v>
      </c>
      <c r="T98" s="25" t="s">
        <v>18</v>
      </c>
      <c r="U98" s="26">
        <v>12389</v>
      </c>
      <c r="V98" s="15" t="s">
        <v>42</v>
      </c>
    </row>
    <row r="99" spans="1:22" s="18" customFormat="1" x14ac:dyDescent="0.3">
      <c r="A99" s="34">
        <f t="shared" si="1"/>
        <v>94</v>
      </c>
      <c r="B99" s="19" t="s">
        <v>231</v>
      </c>
      <c r="C99" s="20" t="s">
        <v>232</v>
      </c>
      <c r="D99" s="20"/>
      <c r="E99" s="20"/>
      <c r="F99" s="21"/>
      <c r="G99" s="31">
        <v>74.7</v>
      </c>
      <c r="H99" s="30"/>
      <c r="I99" s="30"/>
      <c r="J99" s="31">
        <v>68.8</v>
      </c>
      <c r="K99" s="20"/>
      <c r="L99" s="20"/>
      <c r="M99" s="23" t="s">
        <v>35</v>
      </c>
      <c r="N99" s="23" t="s">
        <v>44</v>
      </c>
      <c r="O99" s="20" t="s">
        <v>233</v>
      </c>
      <c r="P99" s="24" t="s">
        <v>37</v>
      </c>
      <c r="Q99" s="24" t="s">
        <v>39</v>
      </c>
      <c r="R99" s="20" t="s">
        <v>234</v>
      </c>
      <c r="S99" s="20" t="s">
        <v>235</v>
      </c>
      <c r="T99" s="25" t="s">
        <v>18</v>
      </c>
      <c r="U99" s="26">
        <v>12389</v>
      </c>
      <c r="V99" s="15" t="s">
        <v>42</v>
      </c>
    </row>
    <row r="100" spans="1:22" s="43" customFormat="1" x14ac:dyDescent="0.3">
      <c r="A100" s="46"/>
      <c r="B100" s="46" t="s">
        <v>1782</v>
      </c>
      <c r="C100" s="46"/>
      <c r="D100" s="46"/>
      <c r="E100" s="46"/>
      <c r="F100" s="47"/>
      <c r="G100" s="50">
        <f>SUM(G6:G99)</f>
        <v>6659.6999999999925</v>
      </c>
      <c r="H100" s="47"/>
      <c r="I100" s="47"/>
      <c r="J100" s="50">
        <f>SUM(J6:J99)</f>
        <v>6179.7000000000025</v>
      </c>
      <c r="P100" s="44"/>
      <c r="Q100" s="44"/>
      <c r="T100" s="45"/>
    </row>
  </sheetData>
  <autoFilter ref="B5:V99"/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6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7.25" x14ac:dyDescent="0.3"/>
  <cols>
    <col min="1" max="1" width="9" style="10"/>
    <col min="2" max="2" width="16.140625" style="10" customWidth="1"/>
    <col min="3" max="3" width="16.425781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9.28515625" style="11" customWidth="1"/>
    <col min="8" max="8" width="22.7109375" style="11" hidden="1" customWidth="1"/>
    <col min="9" max="9" width="17.28515625" style="11" hidden="1" customWidth="1"/>
    <col min="10" max="10" width="19.42578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35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12.5703125" style="13" hidden="1" customWidth="1"/>
    <col min="23" max="23" width="0" style="10" hidden="1" customWidth="1"/>
    <col min="24" max="16384" width="9" style="10"/>
  </cols>
  <sheetData>
    <row r="1" spans="1:22" ht="18.75" x14ac:dyDescent="0.3">
      <c r="A1" s="51" t="s">
        <v>1786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1780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36" t="s">
        <v>12</v>
      </c>
      <c r="Q5" s="36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1639</v>
      </c>
      <c r="C6" s="20" t="str">
        <f>+"Căn hộ "&amp;RIGHT(B6,6)</f>
        <v>Căn hộ J-0101</v>
      </c>
      <c r="D6" s="20"/>
      <c r="E6" s="20"/>
      <c r="F6" s="21"/>
      <c r="G6" s="21">
        <v>67.2</v>
      </c>
      <c r="H6" s="21"/>
      <c r="I6" s="21"/>
      <c r="J6" s="21">
        <v>61.7</v>
      </c>
      <c r="K6" s="20"/>
      <c r="L6" s="23"/>
      <c r="M6" s="23" t="s">
        <v>35</v>
      </c>
      <c r="N6" s="23" t="s">
        <v>1377</v>
      </c>
      <c r="O6" s="20" t="s">
        <v>1640</v>
      </c>
      <c r="P6" s="37" t="str">
        <f>+MID(B6,7,2)</f>
        <v>01</v>
      </c>
      <c r="Q6" s="37" t="str">
        <f>+RIGHT(B6,2)</f>
        <v>01</v>
      </c>
      <c r="R6" s="20" t="s">
        <v>242</v>
      </c>
      <c r="S6" s="20" t="s">
        <v>242</v>
      </c>
      <c r="T6" s="25" t="s">
        <v>18</v>
      </c>
      <c r="U6" s="26">
        <v>12389</v>
      </c>
      <c r="V6" s="38" t="s">
        <v>41</v>
      </c>
    </row>
    <row r="7" spans="1:22" s="18" customFormat="1" x14ac:dyDescent="0.3">
      <c r="A7" s="34">
        <f>A6+1</f>
        <v>2</v>
      </c>
      <c r="B7" s="19" t="s">
        <v>1641</v>
      </c>
      <c r="C7" s="20" t="str">
        <f t="shared" ref="C7:C70" si="0">+"Căn hộ "&amp;RIGHT(B7,6)</f>
        <v>Căn hộ J-0102</v>
      </c>
      <c r="D7" s="20"/>
      <c r="E7" s="20"/>
      <c r="F7" s="21"/>
      <c r="G7" s="21">
        <v>67.2</v>
      </c>
      <c r="H7" s="21"/>
      <c r="I7" s="21"/>
      <c r="J7" s="21">
        <v>61.7</v>
      </c>
      <c r="K7" s="20"/>
      <c r="L7" s="20"/>
      <c r="M7" s="23" t="s">
        <v>35</v>
      </c>
      <c r="N7" s="23" t="s">
        <v>1377</v>
      </c>
      <c r="O7" s="20" t="s">
        <v>1640</v>
      </c>
      <c r="P7" s="37" t="str">
        <f t="shared" ref="P7:P70" si="1">+MID(B7,7,2)</f>
        <v>01</v>
      </c>
      <c r="Q7" s="37" t="str">
        <f t="shared" ref="Q7:Q70" si="2">+RIGHT(B7,2)</f>
        <v>02</v>
      </c>
      <c r="R7" s="20" t="s">
        <v>242</v>
      </c>
      <c r="S7" s="20" t="s">
        <v>242</v>
      </c>
      <c r="T7" s="25" t="s">
        <v>18</v>
      </c>
      <c r="U7" s="26">
        <v>12389</v>
      </c>
      <c r="V7" s="38" t="s">
        <v>41</v>
      </c>
    </row>
    <row r="8" spans="1:22" s="18" customFormat="1" x14ac:dyDescent="0.3">
      <c r="A8" s="34">
        <f t="shared" ref="A8:A71" si="3">A7+1</f>
        <v>3</v>
      </c>
      <c r="B8" s="19" t="s">
        <v>1642</v>
      </c>
      <c r="C8" s="20" t="str">
        <f t="shared" si="0"/>
        <v>Căn hộ J-0103</v>
      </c>
      <c r="D8" s="20"/>
      <c r="E8" s="20"/>
      <c r="F8" s="21"/>
      <c r="G8" s="21">
        <v>66.400000000000006</v>
      </c>
      <c r="H8" s="21"/>
      <c r="I8" s="21"/>
      <c r="J8" s="21">
        <v>61.4</v>
      </c>
      <c r="K8" s="20"/>
      <c r="L8" s="20"/>
      <c r="M8" s="23" t="s">
        <v>35</v>
      </c>
      <c r="N8" s="23" t="s">
        <v>1377</v>
      </c>
      <c r="O8" s="20" t="s">
        <v>1640</v>
      </c>
      <c r="P8" s="37" t="str">
        <f t="shared" si="1"/>
        <v>01</v>
      </c>
      <c r="Q8" s="37" t="str">
        <f t="shared" si="2"/>
        <v>03</v>
      </c>
      <c r="R8" s="20" t="s">
        <v>242</v>
      </c>
      <c r="S8" s="20" t="s">
        <v>242</v>
      </c>
      <c r="T8" s="25" t="s">
        <v>18</v>
      </c>
      <c r="U8" s="26">
        <v>12389</v>
      </c>
      <c r="V8" s="38" t="s">
        <v>41</v>
      </c>
    </row>
    <row r="9" spans="1:22" s="18" customFormat="1" x14ac:dyDescent="0.3">
      <c r="A9" s="34">
        <f t="shared" si="3"/>
        <v>4</v>
      </c>
      <c r="B9" s="19" t="s">
        <v>1643</v>
      </c>
      <c r="C9" s="20" t="str">
        <f t="shared" si="0"/>
        <v>Căn hộ J-0104</v>
      </c>
      <c r="D9" s="20"/>
      <c r="E9" s="20"/>
      <c r="F9" s="21"/>
      <c r="G9" s="21">
        <v>66.2</v>
      </c>
      <c r="H9" s="21"/>
      <c r="I9" s="21"/>
      <c r="J9" s="21">
        <v>61.4</v>
      </c>
      <c r="K9" s="20"/>
      <c r="L9" s="20"/>
      <c r="M9" s="23" t="s">
        <v>35</v>
      </c>
      <c r="N9" s="23" t="s">
        <v>1377</v>
      </c>
      <c r="O9" s="20" t="s">
        <v>1640</v>
      </c>
      <c r="P9" s="37" t="str">
        <f t="shared" si="1"/>
        <v>01</v>
      </c>
      <c r="Q9" s="37" t="str">
        <f t="shared" si="2"/>
        <v>04</v>
      </c>
      <c r="R9" s="20" t="s">
        <v>242</v>
      </c>
      <c r="S9" s="20" t="s">
        <v>242</v>
      </c>
      <c r="T9" s="25" t="s">
        <v>18</v>
      </c>
      <c r="U9" s="26">
        <v>12389</v>
      </c>
      <c r="V9" s="38" t="s">
        <v>41</v>
      </c>
    </row>
    <row r="10" spans="1:22" s="18" customFormat="1" x14ac:dyDescent="0.3">
      <c r="A10" s="34">
        <f t="shared" si="3"/>
        <v>5</v>
      </c>
      <c r="B10" s="19" t="s">
        <v>1644</v>
      </c>
      <c r="C10" s="20" t="str">
        <f t="shared" si="0"/>
        <v>Căn hộ J-0105</v>
      </c>
      <c r="D10" s="20"/>
      <c r="E10" s="20"/>
      <c r="F10" s="21"/>
      <c r="G10" s="21">
        <v>48.9</v>
      </c>
      <c r="H10" s="21"/>
      <c r="I10" s="21"/>
      <c r="J10" s="21">
        <v>44.1</v>
      </c>
      <c r="K10" s="20"/>
      <c r="L10" s="20"/>
      <c r="M10" s="23" t="s">
        <v>35</v>
      </c>
      <c r="N10" s="23" t="s">
        <v>1377</v>
      </c>
      <c r="O10" s="20" t="s">
        <v>1640</v>
      </c>
      <c r="P10" s="37" t="str">
        <f t="shared" si="1"/>
        <v>01</v>
      </c>
      <c r="Q10" s="37" t="str">
        <f t="shared" si="2"/>
        <v>05</v>
      </c>
      <c r="R10" s="20" t="s">
        <v>242</v>
      </c>
      <c r="S10" s="20" t="s">
        <v>242</v>
      </c>
      <c r="T10" s="25" t="s">
        <v>18</v>
      </c>
      <c r="U10" s="26">
        <v>12389</v>
      </c>
      <c r="V10" s="38" t="s">
        <v>41</v>
      </c>
    </row>
    <row r="11" spans="1:22" s="18" customFormat="1" x14ac:dyDescent="0.3">
      <c r="A11" s="34">
        <f t="shared" si="3"/>
        <v>6</v>
      </c>
      <c r="B11" s="19" t="s">
        <v>1645</v>
      </c>
      <c r="C11" s="20" t="str">
        <f t="shared" si="0"/>
        <v>Căn hộ J-0106</v>
      </c>
      <c r="D11" s="20"/>
      <c r="E11" s="20"/>
      <c r="F11" s="21"/>
      <c r="G11" s="21">
        <v>67.2</v>
      </c>
      <c r="H11" s="21"/>
      <c r="I11" s="21"/>
      <c r="J11" s="21">
        <v>62.3</v>
      </c>
      <c r="K11" s="20"/>
      <c r="L11" s="20"/>
      <c r="M11" s="23" t="s">
        <v>35</v>
      </c>
      <c r="N11" s="23" t="s">
        <v>1377</v>
      </c>
      <c r="O11" s="20" t="s">
        <v>1640</v>
      </c>
      <c r="P11" s="37" t="str">
        <f t="shared" si="1"/>
        <v>01</v>
      </c>
      <c r="Q11" s="37" t="str">
        <f t="shared" si="2"/>
        <v>06</v>
      </c>
      <c r="R11" s="20" t="s">
        <v>243</v>
      </c>
      <c r="S11" s="20" t="s">
        <v>243</v>
      </c>
      <c r="T11" s="25" t="s">
        <v>18</v>
      </c>
      <c r="U11" s="26">
        <v>12389</v>
      </c>
      <c r="V11" s="38" t="s">
        <v>41</v>
      </c>
    </row>
    <row r="12" spans="1:22" s="18" customFormat="1" x14ac:dyDescent="0.3">
      <c r="A12" s="34">
        <f t="shared" si="3"/>
        <v>7</v>
      </c>
      <c r="B12" s="19" t="s">
        <v>1646</v>
      </c>
      <c r="C12" s="20" t="str">
        <f t="shared" si="0"/>
        <v>Căn hộ J-0107</v>
      </c>
      <c r="D12" s="20"/>
      <c r="E12" s="20"/>
      <c r="F12" s="21"/>
      <c r="G12" s="21">
        <v>67.2</v>
      </c>
      <c r="H12" s="21"/>
      <c r="I12" s="21"/>
      <c r="J12" s="21">
        <v>62.3</v>
      </c>
      <c r="K12" s="20"/>
      <c r="L12" s="20"/>
      <c r="M12" s="23" t="s">
        <v>35</v>
      </c>
      <c r="N12" s="23" t="s">
        <v>1377</v>
      </c>
      <c r="O12" s="20" t="s">
        <v>1640</v>
      </c>
      <c r="P12" s="37" t="str">
        <f t="shared" si="1"/>
        <v>01</v>
      </c>
      <c r="Q12" s="37" t="str">
        <f t="shared" si="2"/>
        <v>07</v>
      </c>
      <c r="R12" s="20" t="s">
        <v>243</v>
      </c>
      <c r="S12" s="20" t="s">
        <v>243</v>
      </c>
      <c r="T12" s="25" t="s">
        <v>18</v>
      </c>
      <c r="U12" s="26">
        <v>12389</v>
      </c>
      <c r="V12" s="38" t="s">
        <v>41</v>
      </c>
    </row>
    <row r="13" spans="1:22" s="18" customFormat="1" x14ac:dyDescent="0.3">
      <c r="A13" s="34">
        <f t="shared" si="3"/>
        <v>8</v>
      </c>
      <c r="B13" s="19" t="s">
        <v>1647</v>
      </c>
      <c r="C13" s="20" t="str">
        <f t="shared" si="0"/>
        <v>Căn hộ J-0108</v>
      </c>
      <c r="D13" s="20"/>
      <c r="E13" s="20"/>
      <c r="F13" s="21"/>
      <c r="G13" s="21">
        <v>66.400000000000006</v>
      </c>
      <c r="H13" s="21"/>
      <c r="I13" s="21"/>
      <c r="J13" s="21">
        <v>61.9</v>
      </c>
      <c r="K13" s="20"/>
      <c r="L13" s="20"/>
      <c r="M13" s="23" t="s">
        <v>35</v>
      </c>
      <c r="N13" s="23" t="s">
        <v>1377</v>
      </c>
      <c r="O13" s="20" t="s">
        <v>1640</v>
      </c>
      <c r="P13" s="37" t="str">
        <f t="shared" si="1"/>
        <v>01</v>
      </c>
      <c r="Q13" s="37" t="str">
        <f t="shared" si="2"/>
        <v>08</v>
      </c>
      <c r="R13" s="20" t="s">
        <v>243</v>
      </c>
      <c r="S13" s="20" t="s">
        <v>243</v>
      </c>
      <c r="T13" s="25" t="s">
        <v>18</v>
      </c>
      <c r="U13" s="26">
        <v>12389</v>
      </c>
      <c r="V13" s="38" t="s">
        <v>41</v>
      </c>
    </row>
    <row r="14" spans="1:22" s="18" customFormat="1" x14ac:dyDescent="0.3">
      <c r="A14" s="34">
        <f t="shared" si="3"/>
        <v>9</v>
      </c>
      <c r="B14" s="19" t="s">
        <v>1648</v>
      </c>
      <c r="C14" s="20" t="str">
        <f t="shared" si="0"/>
        <v>Căn hộ J-0109</v>
      </c>
      <c r="D14" s="20"/>
      <c r="E14" s="20"/>
      <c r="F14" s="21"/>
      <c r="G14" s="21">
        <v>66.2</v>
      </c>
      <c r="H14" s="21"/>
      <c r="I14" s="21"/>
      <c r="J14" s="21">
        <v>61.9</v>
      </c>
      <c r="K14" s="20"/>
      <c r="L14" s="20"/>
      <c r="M14" s="23" t="s">
        <v>35</v>
      </c>
      <c r="N14" s="23" t="s">
        <v>1377</v>
      </c>
      <c r="O14" s="20" t="s">
        <v>1640</v>
      </c>
      <c r="P14" s="37" t="str">
        <f t="shared" si="1"/>
        <v>01</v>
      </c>
      <c r="Q14" s="37" t="str">
        <f t="shared" si="2"/>
        <v>09</v>
      </c>
      <c r="R14" s="20" t="s">
        <v>243</v>
      </c>
      <c r="S14" s="20" t="s">
        <v>243</v>
      </c>
      <c r="T14" s="25" t="s">
        <v>18</v>
      </c>
      <c r="U14" s="26">
        <v>12389</v>
      </c>
      <c r="V14" s="38" t="s">
        <v>41</v>
      </c>
    </row>
    <row r="15" spans="1:22" s="18" customFormat="1" x14ac:dyDescent="0.3">
      <c r="A15" s="34">
        <f t="shared" si="3"/>
        <v>10</v>
      </c>
      <c r="B15" s="19" t="s">
        <v>1649</v>
      </c>
      <c r="C15" s="20" t="str">
        <f t="shared" si="0"/>
        <v>Căn hộ J-0110</v>
      </c>
      <c r="D15" s="20"/>
      <c r="E15" s="20"/>
      <c r="F15" s="21"/>
      <c r="G15" s="21">
        <v>67.2</v>
      </c>
      <c r="H15" s="21"/>
      <c r="I15" s="21"/>
      <c r="J15" s="21">
        <v>62.2</v>
      </c>
      <c r="K15" s="20"/>
      <c r="L15" s="20"/>
      <c r="M15" s="23" t="s">
        <v>35</v>
      </c>
      <c r="N15" s="23" t="s">
        <v>1377</v>
      </c>
      <c r="O15" s="20" t="s">
        <v>1640</v>
      </c>
      <c r="P15" s="37" t="str">
        <f t="shared" si="1"/>
        <v>01</v>
      </c>
      <c r="Q15" s="37" t="str">
        <f t="shared" si="2"/>
        <v>10</v>
      </c>
      <c r="R15" s="20" t="s">
        <v>243</v>
      </c>
      <c r="S15" s="20" t="s">
        <v>243</v>
      </c>
      <c r="T15" s="25" t="s">
        <v>18</v>
      </c>
      <c r="U15" s="26">
        <v>12389</v>
      </c>
      <c r="V15" s="38" t="s">
        <v>41</v>
      </c>
    </row>
    <row r="16" spans="1:22" s="18" customFormat="1" x14ac:dyDescent="0.3">
      <c r="A16" s="34">
        <f t="shared" si="3"/>
        <v>11</v>
      </c>
      <c r="B16" s="19" t="s">
        <v>1650</v>
      </c>
      <c r="C16" s="20" t="str">
        <f t="shared" si="0"/>
        <v>Căn hộ J-0201</v>
      </c>
      <c r="D16" s="20"/>
      <c r="E16" s="20"/>
      <c r="F16" s="21"/>
      <c r="G16" s="21">
        <v>77.3</v>
      </c>
      <c r="H16" s="21"/>
      <c r="I16" s="21"/>
      <c r="J16" s="21">
        <v>71</v>
      </c>
      <c r="K16" s="20"/>
      <c r="L16" s="20"/>
      <c r="M16" s="23" t="s">
        <v>35</v>
      </c>
      <c r="N16" s="23" t="s">
        <v>1377</v>
      </c>
      <c r="O16" s="20" t="s">
        <v>1640</v>
      </c>
      <c r="P16" s="37" t="str">
        <f t="shared" si="1"/>
        <v>02</v>
      </c>
      <c r="Q16" s="37" t="str">
        <f t="shared" si="2"/>
        <v>01</v>
      </c>
      <c r="R16" s="20" t="s">
        <v>243</v>
      </c>
      <c r="S16" s="20" t="s">
        <v>242</v>
      </c>
      <c r="T16" s="25" t="s">
        <v>18</v>
      </c>
      <c r="U16" s="26">
        <v>12389</v>
      </c>
      <c r="V16" s="34" t="s">
        <v>42</v>
      </c>
    </row>
    <row r="17" spans="1:22" s="18" customFormat="1" x14ac:dyDescent="0.3">
      <c r="A17" s="34">
        <f t="shared" si="3"/>
        <v>12</v>
      </c>
      <c r="B17" s="19" t="s">
        <v>1651</v>
      </c>
      <c r="C17" s="20" t="str">
        <f t="shared" si="0"/>
        <v>Căn hộ J-0202</v>
      </c>
      <c r="D17" s="20"/>
      <c r="E17" s="20"/>
      <c r="F17" s="21"/>
      <c r="G17" s="21">
        <v>74.5</v>
      </c>
      <c r="H17" s="21"/>
      <c r="I17" s="21"/>
      <c r="J17" s="21">
        <v>69.5</v>
      </c>
      <c r="K17" s="20"/>
      <c r="L17" s="20"/>
      <c r="M17" s="23" t="s">
        <v>35</v>
      </c>
      <c r="N17" s="23" t="s">
        <v>1377</v>
      </c>
      <c r="O17" s="20" t="s">
        <v>1640</v>
      </c>
      <c r="P17" s="37" t="str">
        <f t="shared" si="1"/>
        <v>02</v>
      </c>
      <c r="Q17" s="37" t="str">
        <f t="shared" si="2"/>
        <v>02</v>
      </c>
      <c r="R17" s="20" t="s">
        <v>243</v>
      </c>
      <c r="S17" s="20" t="s">
        <v>242</v>
      </c>
      <c r="T17" s="25" t="s">
        <v>18</v>
      </c>
      <c r="U17" s="26">
        <v>12389</v>
      </c>
      <c r="V17" s="34" t="s">
        <v>42</v>
      </c>
    </row>
    <row r="18" spans="1:22" s="18" customFormat="1" x14ac:dyDescent="0.3">
      <c r="A18" s="34">
        <f t="shared" si="3"/>
        <v>13</v>
      </c>
      <c r="B18" s="19" t="s">
        <v>1652</v>
      </c>
      <c r="C18" s="20" t="str">
        <f t="shared" si="0"/>
        <v>Căn hộ J-0203</v>
      </c>
      <c r="D18" s="20"/>
      <c r="E18" s="20"/>
      <c r="F18" s="21"/>
      <c r="G18" s="21">
        <v>55.2</v>
      </c>
      <c r="H18" s="21"/>
      <c r="I18" s="21"/>
      <c r="J18" s="21">
        <v>51.1</v>
      </c>
      <c r="K18" s="20"/>
      <c r="L18" s="20"/>
      <c r="M18" s="23" t="s">
        <v>35</v>
      </c>
      <c r="N18" s="23" t="s">
        <v>1377</v>
      </c>
      <c r="O18" s="20" t="s">
        <v>1640</v>
      </c>
      <c r="P18" s="37" t="str">
        <f t="shared" si="1"/>
        <v>02</v>
      </c>
      <c r="Q18" s="37" t="str">
        <f t="shared" si="2"/>
        <v>03</v>
      </c>
      <c r="R18" s="20" t="s">
        <v>243</v>
      </c>
      <c r="S18" s="20" t="s">
        <v>242</v>
      </c>
      <c r="T18" s="25" t="s">
        <v>18</v>
      </c>
      <c r="U18" s="26">
        <v>12389</v>
      </c>
      <c r="V18" s="34" t="s">
        <v>41</v>
      </c>
    </row>
    <row r="19" spans="1:22" s="18" customFormat="1" x14ac:dyDescent="0.3">
      <c r="A19" s="34">
        <f t="shared" si="3"/>
        <v>14</v>
      </c>
      <c r="B19" s="19" t="s">
        <v>1653</v>
      </c>
      <c r="C19" s="20" t="str">
        <f t="shared" si="0"/>
        <v>Căn hộ J-0204</v>
      </c>
      <c r="D19" s="20"/>
      <c r="E19" s="20"/>
      <c r="F19" s="21"/>
      <c r="G19" s="21">
        <v>74.5</v>
      </c>
      <c r="H19" s="21"/>
      <c r="I19" s="21"/>
      <c r="J19" s="21">
        <v>69.5</v>
      </c>
      <c r="K19" s="20"/>
      <c r="L19" s="20"/>
      <c r="M19" s="23" t="s">
        <v>35</v>
      </c>
      <c r="N19" s="23" t="s">
        <v>1377</v>
      </c>
      <c r="O19" s="20" t="s">
        <v>1640</v>
      </c>
      <c r="P19" s="37" t="str">
        <f t="shared" si="1"/>
        <v>02</v>
      </c>
      <c r="Q19" s="37" t="str">
        <f t="shared" si="2"/>
        <v>04</v>
      </c>
      <c r="R19" s="20" t="s">
        <v>243</v>
      </c>
      <c r="S19" s="20" t="s">
        <v>242</v>
      </c>
      <c r="T19" s="25" t="s">
        <v>18</v>
      </c>
      <c r="U19" s="26">
        <v>12389</v>
      </c>
      <c r="V19" s="34" t="s">
        <v>42</v>
      </c>
    </row>
    <row r="20" spans="1:22" s="18" customFormat="1" x14ac:dyDescent="0.3">
      <c r="A20" s="34">
        <f t="shared" si="3"/>
        <v>15</v>
      </c>
      <c r="B20" s="19" t="s">
        <v>1654</v>
      </c>
      <c r="C20" s="20" t="str">
        <f t="shared" si="0"/>
        <v>Căn hộ J-0205</v>
      </c>
      <c r="D20" s="20"/>
      <c r="E20" s="20"/>
      <c r="F20" s="21"/>
      <c r="G20" s="21">
        <v>74.5</v>
      </c>
      <c r="H20" s="21"/>
      <c r="I20" s="21"/>
      <c r="J20" s="21">
        <v>69.5</v>
      </c>
      <c r="K20" s="20"/>
      <c r="L20" s="20"/>
      <c r="M20" s="23" t="s">
        <v>35</v>
      </c>
      <c r="N20" s="23" t="s">
        <v>1377</v>
      </c>
      <c r="O20" s="20" t="s">
        <v>1640</v>
      </c>
      <c r="P20" s="37" t="str">
        <f t="shared" si="1"/>
        <v>02</v>
      </c>
      <c r="Q20" s="37" t="str">
        <f t="shared" si="2"/>
        <v>05</v>
      </c>
      <c r="R20" s="20" t="s">
        <v>243</v>
      </c>
      <c r="S20" s="20" t="s">
        <v>242</v>
      </c>
      <c r="T20" s="25" t="s">
        <v>18</v>
      </c>
      <c r="U20" s="26">
        <v>12389</v>
      </c>
      <c r="V20" s="34" t="s">
        <v>42</v>
      </c>
    </row>
    <row r="21" spans="1:22" s="18" customFormat="1" x14ac:dyDescent="0.3">
      <c r="A21" s="34">
        <f t="shared" si="3"/>
        <v>16</v>
      </c>
      <c r="B21" s="19" t="s">
        <v>1655</v>
      </c>
      <c r="C21" s="20" t="str">
        <f t="shared" si="0"/>
        <v>Căn hộ J-0206</v>
      </c>
      <c r="D21" s="20"/>
      <c r="E21" s="20"/>
      <c r="F21" s="21"/>
      <c r="G21" s="21">
        <v>74.5</v>
      </c>
      <c r="H21" s="21"/>
      <c r="I21" s="21"/>
      <c r="J21" s="21">
        <v>69.5</v>
      </c>
      <c r="K21" s="20"/>
      <c r="L21" s="20"/>
      <c r="M21" s="23" t="s">
        <v>35</v>
      </c>
      <c r="N21" s="23" t="s">
        <v>1377</v>
      </c>
      <c r="O21" s="20" t="s">
        <v>1640</v>
      </c>
      <c r="P21" s="37" t="str">
        <f t="shared" si="1"/>
        <v>02</v>
      </c>
      <c r="Q21" s="37" t="str">
        <f t="shared" si="2"/>
        <v>06</v>
      </c>
      <c r="R21" s="20" t="s">
        <v>243</v>
      </c>
      <c r="S21" s="20" t="s">
        <v>242</v>
      </c>
      <c r="T21" s="25" t="s">
        <v>18</v>
      </c>
      <c r="U21" s="26">
        <v>12389</v>
      </c>
      <c r="V21" s="34" t="s">
        <v>42</v>
      </c>
    </row>
    <row r="22" spans="1:22" s="27" customFormat="1" x14ac:dyDescent="0.3">
      <c r="A22" s="34">
        <f t="shared" si="3"/>
        <v>17</v>
      </c>
      <c r="B22" s="19" t="s">
        <v>1656</v>
      </c>
      <c r="C22" s="20" t="str">
        <f t="shared" si="0"/>
        <v>Căn hộ J-0207</v>
      </c>
      <c r="D22" s="29"/>
      <c r="E22" s="29"/>
      <c r="F22" s="30"/>
      <c r="G22" s="21">
        <v>55.9</v>
      </c>
      <c r="H22" s="30"/>
      <c r="I22" s="30"/>
      <c r="J22" s="21">
        <v>50.6</v>
      </c>
      <c r="K22" s="29"/>
      <c r="L22" s="29"/>
      <c r="M22" s="23" t="s">
        <v>35</v>
      </c>
      <c r="N22" s="23" t="s">
        <v>1377</v>
      </c>
      <c r="O22" s="20" t="s">
        <v>1640</v>
      </c>
      <c r="P22" s="37" t="str">
        <f t="shared" si="1"/>
        <v>02</v>
      </c>
      <c r="Q22" s="37" t="str">
        <f t="shared" si="2"/>
        <v>07</v>
      </c>
      <c r="R22" s="20" t="s">
        <v>243</v>
      </c>
      <c r="S22" s="20" t="s">
        <v>242</v>
      </c>
      <c r="T22" s="25" t="s">
        <v>18</v>
      </c>
      <c r="U22" s="26">
        <v>12389</v>
      </c>
      <c r="V22" s="34" t="s">
        <v>41</v>
      </c>
    </row>
    <row r="23" spans="1:22" s="18" customFormat="1" x14ac:dyDescent="0.3">
      <c r="A23" s="34">
        <f t="shared" si="3"/>
        <v>18</v>
      </c>
      <c r="B23" s="19" t="s">
        <v>1657</v>
      </c>
      <c r="C23" s="20" t="str">
        <f t="shared" si="0"/>
        <v>Căn hộ J-0208</v>
      </c>
      <c r="D23" s="20"/>
      <c r="E23" s="20"/>
      <c r="F23" s="21"/>
      <c r="G23" s="21">
        <v>77.3</v>
      </c>
      <c r="H23" s="21"/>
      <c r="I23" s="21"/>
      <c r="J23" s="21">
        <v>71.5</v>
      </c>
      <c r="K23" s="20"/>
      <c r="L23" s="20"/>
      <c r="M23" s="23" t="s">
        <v>35</v>
      </c>
      <c r="N23" s="23" t="s">
        <v>1377</v>
      </c>
      <c r="O23" s="20" t="s">
        <v>1640</v>
      </c>
      <c r="P23" s="37" t="str">
        <f t="shared" si="1"/>
        <v>02</v>
      </c>
      <c r="Q23" s="37" t="str">
        <f t="shared" si="2"/>
        <v>08</v>
      </c>
      <c r="R23" s="20" t="s">
        <v>242</v>
      </c>
      <c r="S23" s="20" t="s">
        <v>243</v>
      </c>
      <c r="T23" s="25" t="s">
        <v>18</v>
      </c>
      <c r="U23" s="26">
        <v>12389</v>
      </c>
      <c r="V23" s="34" t="s">
        <v>42</v>
      </c>
    </row>
    <row r="24" spans="1:22" s="18" customFormat="1" x14ac:dyDescent="0.3">
      <c r="A24" s="34">
        <f t="shared" si="3"/>
        <v>19</v>
      </c>
      <c r="B24" s="19" t="s">
        <v>1658</v>
      </c>
      <c r="C24" s="20" t="str">
        <f t="shared" si="0"/>
        <v>Căn hộ J-0209</v>
      </c>
      <c r="D24" s="20"/>
      <c r="E24" s="20"/>
      <c r="F24" s="21"/>
      <c r="G24" s="21">
        <v>74.5</v>
      </c>
      <c r="H24" s="21"/>
      <c r="I24" s="21"/>
      <c r="J24" s="21">
        <v>70</v>
      </c>
      <c r="K24" s="20"/>
      <c r="L24" s="20"/>
      <c r="M24" s="23" t="s">
        <v>35</v>
      </c>
      <c r="N24" s="23" t="s">
        <v>1377</v>
      </c>
      <c r="O24" s="20" t="s">
        <v>1640</v>
      </c>
      <c r="P24" s="37" t="str">
        <f t="shared" si="1"/>
        <v>02</v>
      </c>
      <c r="Q24" s="37" t="str">
        <f t="shared" si="2"/>
        <v>09</v>
      </c>
      <c r="R24" s="20" t="s">
        <v>242</v>
      </c>
      <c r="S24" s="20" t="s">
        <v>243</v>
      </c>
      <c r="T24" s="25" t="s">
        <v>18</v>
      </c>
      <c r="U24" s="26">
        <v>12389</v>
      </c>
      <c r="V24" s="34" t="s">
        <v>42</v>
      </c>
    </row>
    <row r="25" spans="1:22" s="18" customFormat="1" x14ac:dyDescent="0.3">
      <c r="A25" s="34">
        <f t="shared" si="3"/>
        <v>20</v>
      </c>
      <c r="B25" s="19" t="s">
        <v>1659</v>
      </c>
      <c r="C25" s="20" t="str">
        <f t="shared" si="0"/>
        <v>Căn hộ J-0210</v>
      </c>
      <c r="D25" s="20"/>
      <c r="E25" s="20"/>
      <c r="F25" s="21"/>
      <c r="G25" s="21">
        <v>74.5</v>
      </c>
      <c r="H25" s="21"/>
      <c r="I25" s="21"/>
      <c r="J25" s="21">
        <v>70</v>
      </c>
      <c r="K25" s="20"/>
      <c r="L25" s="20"/>
      <c r="M25" s="23" t="s">
        <v>35</v>
      </c>
      <c r="N25" s="23" t="s">
        <v>1377</v>
      </c>
      <c r="O25" s="20" t="s">
        <v>1640</v>
      </c>
      <c r="P25" s="37" t="str">
        <f t="shared" si="1"/>
        <v>02</v>
      </c>
      <c r="Q25" s="37" t="str">
        <f t="shared" si="2"/>
        <v>10</v>
      </c>
      <c r="R25" s="20" t="s">
        <v>242</v>
      </c>
      <c r="S25" s="20" t="s">
        <v>243</v>
      </c>
      <c r="T25" s="25" t="s">
        <v>18</v>
      </c>
      <c r="U25" s="26">
        <v>12389</v>
      </c>
      <c r="V25" s="34" t="s">
        <v>42</v>
      </c>
    </row>
    <row r="26" spans="1:22" s="18" customFormat="1" x14ac:dyDescent="0.3">
      <c r="A26" s="34">
        <f t="shared" si="3"/>
        <v>21</v>
      </c>
      <c r="B26" s="19" t="s">
        <v>1660</v>
      </c>
      <c r="C26" s="20" t="str">
        <f t="shared" si="0"/>
        <v>Căn hộ J-0211</v>
      </c>
      <c r="D26" s="20"/>
      <c r="E26" s="20"/>
      <c r="F26" s="21"/>
      <c r="G26" s="21">
        <v>74.5</v>
      </c>
      <c r="H26" s="21"/>
      <c r="I26" s="21"/>
      <c r="J26" s="21">
        <v>70</v>
      </c>
      <c r="K26" s="20"/>
      <c r="L26" s="20"/>
      <c r="M26" s="23" t="s">
        <v>35</v>
      </c>
      <c r="N26" s="23" t="s">
        <v>1377</v>
      </c>
      <c r="O26" s="20" t="s">
        <v>1640</v>
      </c>
      <c r="P26" s="37" t="str">
        <f t="shared" si="1"/>
        <v>02</v>
      </c>
      <c r="Q26" s="37" t="str">
        <f t="shared" si="2"/>
        <v>11</v>
      </c>
      <c r="R26" s="20" t="s">
        <v>242</v>
      </c>
      <c r="S26" s="20" t="s">
        <v>243</v>
      </c>
      <c r="T26" s="25" t="s">
        <v>18</v>
      </c>
      <c r="U26" s="26">
        <v>12389</v>
      </c>
      <c r="V26" s="34" t="s">
        <v>42</v>
      </c>
    </row>
    <row r="27" spans="1:22" s="18" customFormat="1" x14ac:dyDescent="0.3">
      <c r="A27" s="34">
        <f t="shared" si="3"/>
        <v>22</v>
      </c>
      <c r="B27" s="19" t="s">
        <v>1661</v>
      </c>
      <c r="C27" s="20" t="str">
        <f t="shared" si="0"/>
        <v>Căn hộ J-0212</v>
      </c>
      <c r="D27" s="20"/>
      <c r="E27" s="20"/>
      <c r="F27" s="21"/>
      <c r="G27" s="21">
        <v>74.5</v>
      </c>
      <c r="H27" s="21"/>
      <c r="I27" s="21"/>
      <c r="J27" s="21">
        <v>70</v>
      </c>
      <c r="K27" s="20"/>
      <c r="L27" s="20"/>
      <c r="M27" s="23" t="s">
        <v>35</v>
      </c>
      <c r="N27" s="23" t="s">
        <v>1377</v>
      </c>
      <c r="O27" s="20" t="s">
        <v>1640</v>
      </c>
      <c r="P27" s="37" t="str">
        <f t="shared" si="1"/>
        <v>02</v>
      </c>
      <c r="Q27" s="37" t="str">
        <f t="shared" si="2"/>
        <v>12</v>
      </c>
      <c r="R27" s="20" t="s">
        <v>242</v>
      </c>
      <c r="S27" s="20" t="s">
        <v>243</v>
      </c>
      <c r="T27" s="25" t="s">
        <v>18</v>
      </c>
      <c r="U27" s="26">
        <v>12389</v>
      </c>
      <c r="V27" s="34" t="s">
        <v>42</v>
      </c>
    </row>
    <row r="28" spans="1:22" s="18" customFormat="1" x14ac:dyDescent="0.3">
      <c r="A28" s="34">
        <f t="shared" si="3"/>
        <v>23</v>
      </c>
      <c r="B28" s="19" t="s">
        <v>1662</v>
      </c>
      <c r="C28" s="20" t="str">
        <f t="shared" si="0"/>
        <v>Căn hộ J-0213</v>
      </c>
      <c r="D28" s="20"/>
      <c r="E28" s="20"/>
      <c r="F28" s="21"/>
      <c r="G28" s="21">
        <v>74.5</v>
      </c>
      <c r="H28" s="21"/>
      <c r="I28" s="21"/>
      <c r="J28" s="21">
        <v>70</v>
      </c>
      <c r="K28" s="20"/>
      <c r="L28" s="20"/>
      <c r="M28" s="23" t="s">
        <v>35</v>
      </c>
      <c r="N28" s="23" t="s">
        <v>1377</v>
      </c>
      <c r="O28" s="20" t="s">
        <v>1640</v>
      </c>
      <c r="P28" s="37" t="str">
        <f t="shared" si="1"/>
        <v>02</v>
      </c>
      <c r="Q28" s="37" t="str">
        <f t="shared" si="2"/>
        <v>13</v>
      </c>
      <c r="R28" s="20" t="s">
        <v>242</v>
      </c>
      <c r="S28" s="20" t="s">
        <v>243</v>
      </c>
      <c r="T28" s="25" t="s">
        <v>18</v>
      </c>
      <c r="U28" s="26">
        <v>12389</v>
      </c>
      <c r="V28" s="34" t="s">
        <v>42</v>
      </c>
    </row>
    <row r="29" spans="1:22" s="18" customFormat="1" x14ac:dyDescent="0.3">
      <c r="A29" s="34">
        <f t="shared" si="3"/>
        <v>24</v>
      </c>
      <c r="B29" s="19" t="s">
        <v>1663</v>
      </c>
      <c r="C29" s="20" t="str">
        <f t="shared" si="0"/>
        <v>Căn hộ J-0214</v>
      </c>
      <c r="D29" s="20"/>
      <c r="E29" s="20"/>
      <c r="F29" s="21"/>
      <c r="G29" s="21">
        <v>74.5</v>
      </c>
      <c r="H29" s="21"/>
      <c r="I29" s="21"/>
      <c r="J29" s="21">
        <v>70</v>
      </c>
      <c r="K29" s="20"/>
      <c r="L29" s="20"/>
      <c r="M29" s="23" t="s">
        <v>35</v>
      </c>
      <c r="N29" s="23" t="s">
        <v>1377</v>
      </c>
      <c r="O29" s="20" t="s">
        <v>1640</v>
      </c>
      <c r="P29" s="37" t="str">
        <f t="shared" si="1"/>
        <v>02</v>
      </c>
      <c r="Q29" s="37" t="str">
        <f t="shared" si="2"/>
        <v>14</v>
      </c>
      <c r="R29" s="20" t="s">
        <v>242</v>
      </c>
      <c r="S29" s="20" t="s">
        <v>243</v>
      </c>
      <c r="T29" s="25" t="s">
        <v>18</v>
      </c>
      <c r="U29" s="26">
        <v>12389</v>
      </c>
      <c r="V29" s="34" t="s">
        <v>42</v>
      </c>
    </row>
    <row r="30" spans="1:22" s="18" customFormat="1" x14ac:dyDescent="0.3">
      <c r="A30" s="34">
        <f t="shared" si="3"/>
        <v>25</v>
      </c>
      <c r="B30" s="19" t="s">
        <v>1664</v>
      </c>
      <c r="C30" s="20" t="str">
        <f t="shared" si="0"/>
        <v>Căn hộ J-0215</v>
      </c>
      <c r="D30" s="20"/>
      <c r="E30" s="20"/>
      <c r="F30" s="21"/>
      <c r="G30" s="21">
        <v>77.3</v>
      </c>
      <c r="H30" s="21"/>
      <c r="I30" s="21"/>
      <c r="J30" s="21">
        <v>71.5</v>
      </c>
      <c r="K30" s="20"/>
      <c r="L30" s="20"/>
      <c r="M30" s="23" t="s">
        <v>35</v>
      </c>
      <c r="N30" s="23" t="s">
        <v>1377</v>
      </c>
      <c r="O30" s="20" t="s">
        <v>1640</v>
      </c>
      <c r="P30" s="37" t="str">
        <f t="shared" si="1"/>
        <v>02</v>
      </c>
      <c r="Q30" s="37" t="str">
        <f t="shared" si="2"/>
        <v>15</v>
      </c>
      <c r="R30" s="20" t="s">
        <v>242</v>
      </c>
      <c r="S30" s="20" t="s">
        <v>243</v>
      </c>
      <c r="T30" s="25" t="s">
        <v>18</v>
      </c>
      <c r="U30" s="26">
        <v>12389</v>
      </c>
      <c r="V30" s="34" t="s">
        <v>42</v>
      </c>
    </row>
    <row r="31" spans="1:22" s="18" customFormat="1" x14ac:dyDescent="0.3">
      <c r="A31" s="34">
        <f t="shared" si="3"/>
        <v>26</v>
      </c>
      <c r="B31" s="19" t="s">
        <v>1665</v>
      </c>
      <c r="C31" s="20" t="str">
        <f t="shared" si="0"/>
        <v>Căn hộ J-0301</v>
      </c>
      <c r="D31" s="20"/>
      <c r="E31" s="20"/>
      <c r="F31" s="21"/>
      <c r="G31" s="21">
        <v>77.3</v>
      </c>
      <c r="H31" s="21"/>
      <c r="I31" s="21"/>
      <c r="J31" s="21">
        <v>71</v>
      </c>
      <c r="K31" s="20"/>
      <c r="L31" s="20"/>
      <c r="M31" s="23" t="s">
        <v>35</v>
      </c>
      <c r="N31" s="23" t="s">
        <v>1377</v>
      </c>
      <c r="O31" s="20" t="s">
        <v>1640</v>
      </c>
      <c r="P31" s="37" t="str">
        <f t="shared" si="1"/>
        <v>03</v>
      </c>
      <c r="Q31" s="37" t="str">
        <f t="shared" si="2"/>
        <v>01</v>
      </c>
      <c r="R31" s="20" t="s">
        <v>243</v>
      </c>
      <c r="S31" s="20" t="s">
        <v>242</v>
      </c>
      <c r="T31" s="25" t="s">
        <v>18</v>
      </c>
      <c r="U31" s="26">
        <v>12389</v>
      </c>
      <c r="V31" s="34" t="s">
        <v>42</v>
      </c>
    </row>
    <row r="32" spans="1:22" s="18" customFormat="1" x14ac:dyDescent="0.3">
      <c r="A32" s="34">
        <f t="shared" si="3"/>
        <v>27</v>
      </c>
      <c r="B32" s="19" t="s">
        <v>1666</v>
      </c>
      <c r="C32" s="20" t="str">
        <f t="shared" si="0"/>
        <v>Căn hộ J-0302</v>
      </c>
      <c r="D32" s="20"/>
      <c r="E32" s="20"/>
      <c r="F32" s="21"/>
      <c r="G32" s="21">
        <v>74.5</v>
      </c>
      <c r="H32" s="21"/>
      <c r="I32" s="21"/>
      <c r="J32" s="21">
        <v>69.5</v>
      </c>
      <c r="K32" s="20"/>
      <c r="L32" s="20"/>
      <c r="M32" s="23" t="s">
        <v>35</v>
      </c>
      <c r="N32" s="23" t="s">
        <v>1377</v>
      </c>
      <c r="O32" s="20" t="s">
        <v>1640</v>
      </c>
      <c r="P32" s="37" t="str">
        <f t="shared" si="1"/>
        <v>03</v>
      </c>
      <c r="Q32" s="37" t="str">
        <f t="shared" si="2"/>
        <v>02</v>
      </c>
      <c r="R32" s="20" t="s">
        <v>243</v>
      </c>
      <c r="S32" s="20" t="s">
        <v>242</v>
      </c>
      <c r="T32" s="25" t="s">
        <v>18</v>
      </c>
      <c r="U32" s="26">
        <v>12389</v>
      </c>
      <c r="V32" s="34" t="s">
        <v>42</v>
      </c>
    </row>
    <row r="33" spans="1:22" s="18" customFormat="1" x14ac:dyDescent="0.3">
      <c r="A33" s="34">
        <f t="shared" si="3"/>
        <v>28</v>
      </c>
      <c r="B33" s="19" t="s">
        <v>1667</v>
      </c>
      <c r="C33" s="20" t="str">
        <f t="shared" si="0"/>
        <v>Căn hộ J-0303</v>
      </c>
      <c r="D33" s="20"/>
      <c r="E33" s="20"/>
      <c r="F33" s="21"/>
      <c r="G33" s="21">
        <v>55.2</v>
      </c>
      <c r="H33" s="21"/>
      <c r="I33" s="21"/>
      <c r="J33" s="21">
        <v>51.1</v>
      </c>
      <c r="K33" s="20"/>
      <c r="L33" s="20"/>
      <c r="M33" s="23" t="s">
        <v>35</v>
      </c>
      <c r="N33" s="23" t="s">
        <v>1377</v>
      </c>
      <c r="O33" s="20" t="s">
        <v>1640</v>
      </c>
      <c r="P33" s="37" t="str">
        <f t="shared" si="1"/>
        <v>03</v>
      </c>
      <c r="Q33" s="37" t="str">
        <f t="shared" si="2"/>
        <v>03</v>
      </c>
      <c r="R33" s="20" t="s">
        <v>243</v>
      </c>
      <c r="S33" s="20" t="s">
        <v>242</v>
      </c>
      <c r="T33" s="25" t="s">
        <v>18</v>
      </c>
      <c r="U33" s="26">
        <v>12389</v>
      </c>
      <c r="V33" s="34" t="s">
        <v>41</v>
      </c>
    </row>
    <row r="34" spans="1:22" s="18" customFormat="1" x14ac:dyDescent="0.3">
      <c r="A34" s="34">
        <f t="shared" si="3"/>
        <v>29</v>
      </c>
      <c r="B34" s="19" t="s">
        <v>1668</v>
      </c>
      <c r="C34" s="20" t="str">
        <f t="shared" si="0"/>
        <v>Căn hộ J-0304</v>
      </c>
      <c r="D34" s="20"/>
      <c r="E34" s="20"/>
      <c r="F34" s="21"/>
      <c r="G34" s="21">
        <v>74.5</v>
      </c>
      <c r="H34" s="21"/>
      <c r="I34" s="21"/>
      <c r="J34" s="21">
        <v>69.5</v>
      </c>
      <c r="K34" s="20"/>
      <c r="L34" s="20"/>
      <c r="M34" s="23" t="s">
        <v>35</v>
      </c>
      <c r="N34" s="23" t="s">
        <v>1377</v>
      </c>
      <c r="O34" s="20" t="s">
        <v>1640</v>
      </c>
      <c r="P34" s="37" t="str">
        <f t="shared" si="1"/>
        <v>03</v>
      </c>
      <c r="Q34" s="37" t="str">
        <f t="shared" si="2"/>
        <v>04</v>
      </c>
      <c r="R34" s="20" t="s">
        <v>243</v>
      </c>
      <c r="S34" s="20" t="s">
        <v>242</v>
      </c>
      <c r="T34" s="25" t="s">
        <v>18</v>
      </c>
      <c r="U34" s="26">
        <v>12389</v>
      </c>
      <c r="V34" s="34" t="s">
        <v>42</v>
      </c>
    </row>
    <row r="35" spans="1:22" s="18" customFormat="1" x14ac:dyDescent="0.3">
      <c r="A35" s="34">
        <f t="shared" si="3"/>
        <v>30</v>
      </c>
      <c r="B35" s="19" t="s">
        <v>1669</v>
      </c>
      <c r="C35" s="20" t="str">
        <f t="shared" si="0"/>
        <v>Căn hộ J-0305</v>
      </c>
      <c r="D35" s="20"/>
      <c r="E35" s="20"/>
      <c r="F35" s="21"/>
      <c r="G35" s="21">
        <v>74.5</v>
      </c>
      <c r="H35" s="21"/>
      <c r="I35" s="21"/>
      <c r="J35" s="21">
        <v>69.5</v>
      </c>
      <c r="K35" s="20"/>
      <c r="L35" s="20"/>
      <c r="M35" s="23" t="s">
        <v>35</v>
      </c>
      <c r="N35" s="23" t="s">
        <v>1377</v>
      </c>
      <c r="O35" s="20" t="s">
        <v>1640</v>
      </c>
      <c r="P35" s="37" t="str">
        <f t="shared" si="1"/>
        <v>03</v>
      </c>
      <c r="Q35" s="37" t="str">
        <f t="shared" si="2"/>
        <v>05</v>
      </c>
      <c r="R35" s="20" t="s">
        <v>243</v>
      </c>
      <c r="S35" s="20" t="s">
        <v>242</v>
      </c>
      <c r="T35" s="25" t="s">
        <v>18</v>
      </c>
      <c r="U35" s="26">
        <v>12389</v>
      </c>
      <c r="V35" s="34" t="s">
        <v>42</v>
      </c>
    </row>
    <row r="36" spans="1:22" s="18" customFormat="1" x14ac:dyDescent="0.3">
      <c r="A36" s="34">
        <f t="shared" si="3"/>
        <v>31</v>
      </c>
      <c r="B36" s="19" t="s">
        <v>1670</v>
      </c>
      <c r="C36" s="20" t="str">
        <f t="shared" si="0"/>
        <v>Căn hộ J-0306</v>
      </c>
      <c r="D36" s="20"/>
      <c r="E36" s="20"/>
      <c r="F36" s="21"/>
      <c r="G36" s="21">
        <v>74.5</v>
      </c>
      <c r="H36" s="21"/>
      <c r="I36" s="21"/>
      <c r="J36" s="21">
        <v>69.5</v>
      </c>
      <c r="K36" s="20"/>
      <c r="L36" s="20"/>
      <c r="M36" s="23" t="s">
        <v>35</v>
      </c>
      <c r="N36" s="23" t="s">
        <v>1377</v>
      </c>
      <c r="O36" s="20" t="s">
        <v>1640</v>
      </c>
      <c r="P36" s="37" t="str">
        <f t="shared" si="1"/>
        <v>03</v>
      </c>
      <c r="Q36" s="37" t="str">
        <f t="shared" si="2"/>
        <v>06</v>
      </c>
      <c r="R36" s="20" t="s">
        <v>243</v>
      </c>
      <c r="S36" s="20" t="s">
        <v>242</v>
      </c>
      <c r="T36" s="25" t="s">
        <v>18</v>
      </c>
      <c r="U36" s="26">
        <v>12389</v>
      </c>
      <c r="V36" s="34" t="s">
        <v>42</v>
      </c>
    </row>
    <row r="37" spans="1:22" s="18" customFormat="1" x14ac:dyDescent="0.3">
      <c r="A37" s="34">
        <f t="shared" si="3"/>
        <v>32</v>
      </c>
      <c r="B37" s="19" t="s">
        <v>1671</v>
      </c>
      <c r="C37" s="20" t="str">
        <f t="shared" si="0"/>
        <v>Căn hộ J-0307</v>
      </c>
      <c r="D37" s="20"/>
      <c r="E37" s="20"/>
      <c r="F37" s="21"/>
      <c r="G37" s="21">
        <v>55.9</v>
      </c>
      <c r="H37" s="30"/>
      <c r="I37" s="30"/>
      <c r="J37" s="21">
        <v>50.6</v>
      </c>
      <c r="K37" s="20"/>
      <c r="L37" s="20"/>
      <c r="M37" s="23" t="s">
        <v>35</v>
      </c>
      <c r="N37" s="23" t="s">
        <v>1377</v>
      </c>
      <c r="O37" s="20" t="s">
        <v>1640</v>
      </c>
      <c r="P37" s="37" t="str">
        <f t="shared" si="1"/>
        <v>03</v>
      </c>
      <c r="Q37" s="37" t="str">
        <f t="shared" si="2"/>
        <v>07</v>
      </c>
      <c r="R37" s="20" t="s">
        <v>243</v>
      </c>
      <c r="S37" s="20" t="s">
        <v>242</v>
      </c>
      <c r="T37" s="25" t="s">
        <v>18</v>
      </c>
      <c r="U37" s="26">
        <v>12389</v>
      </c>
      <c r="V37" s="34" t="s">
        <v>41</v>
      </c>
    </row>
    <row r="38" spans="1:22" s="18" customFormat="1" x14ac:dyDescent="0.3">
      <c r="A38" s="34">
        <f t="shared" si="3"/>
        <v>33</v>
      </c>
      <c r="B38" s="19" t="s">
        <v>1672</v>
      </c>
      <c r="C38" s="20" t="str">
        <f t="shared" si="0"/>
        <v>Căn hộ J-0308</v>
      </c>
      <c r="D38" s="20"/>
      <c r="E38" s="20"/>
      <c r="F38" s="21"/>
      <c r="G38" s="21">
        <v>77.3</v>
      </c>
      <c r="H38" s="21"/>
      <c r="I38" s="21"/>
      <c r="J38" s="21">
        <v>71.5</v>
      </c>
      <c r="K38" s="20"/>
      <c r="L38" s="20"/>
      <c r="M38" s="23" t="s">
        <v>35</v>
      </c>
      <c r="N38" s="23" t="s">
        <v>1377</v>
      </c>
      <c r="O38" s="20" t="s">
        <v>1640</v>
      </c>
      <c r="P38" s="37" t="str">
        <f t="shared" si="1"/>
        <v>03</v>
      </c>
      <c r="Q38" s="37" t="str">
        <f t="shared" si="2"/>
        <v>08</v>
      </c>
      <c r="R38" s="20" t="s">
        <v>242</v>
      </c>
      <c r="S38" s="20" t="s">
        <v>243</v>
      </c>
      <c r="T38" s="25" t="s">
        <v>18</v>
      </c>
      <c r="U38" s="26">
        <v>12389</v>
      </c>
      <c r="V38" s="34" t="s">
        <v>42</v>
      </c>
    </row>
    <row r="39" spans="1:22" s="18" customFormat="1" x14ac:dyDescent="0.3">
      <c r="A39" s="34">
        <f t="shared" si="3"/>
        <v>34</v>
      </c>
      <c r="B39" s="19" t="s">
        <v>1673</v>
      </c>
      <c r="C39" s="20" t="str">
        <f t="shared" si="0"/>
        <v>Căn hộ J-0309</v>
      </c>
      <c r="D39" s="20"/>
      <c r="E39" s="20"/>
      <c r="F39" s="21"/>
      <c r="G39" s="21">
        <v>74.5</v>
      </c>
      <c r="H39" s="21"/>
      <c r="I39" s="21"/>
      <c r="J39" s="21">
        <v>70</v>
      </c>
      <c r="K39" s="20"/>
      <c r="L39" s="20"/>
      <c r="M39" s="23" t="s">
        <v>35</v>
      </c>
      <c r="N39" s="23" t="s">
        <v>1377</v>
      </c>
      <c r="O39" s="20" t="s">
        <v>1640</v>
      </c>
      <c r="P39" s="37" t="str">
        <f t="shared" si="1"/>
        <v>03</v>
      </c>
      <c r="Q39" s="37" t="str">
        <f t="shared" si="2"/>
        <v>09</v>
      </c>
      <c r="R39" s="20" t="s">
        <v>242</v>
      </c>
      <c r="S39" s="20" t="s">
        <v>243</v>
      </c>
      <c r="T39" s="25" t="s">
        <v>18</v>
      </c>
      <c r="U39" s="26">
        <v>12389</v>
      </c>
      <c r="V39" s="34" t="s">
        <v>42</v>
      </c>
    </row>
    <row r="40" spans="1:22" s="18" customFormat="1" x14ac:dyDescent="0.3">
      <c r="A40" s="34">
        <f t="shared" si="3"/>
        <v>35</v>
      </c>
      <c r="B40" s="19" t="s">
        <v>1674</v>
      </c>
      <c r="C40" s="20" t="str">
        <f t="shared" si="0"/>
        <v>Căn hộ J-0310</v>
      </c>
      <c r="D40" s="20"/>
      <c r="E40" s="20"/>
      <c r="F40" s="21"/>
      <c r="G40" s="21">
        <v>74.5</v>
      </c>
      <c r="H40" s="21"/>
      <c r="I40" s="21"/>
      <c r="J40" s="21">
        <v>70</v>
      </c>
      <c r="K40" s="20"/>
      <c r="L40" s="20"/>
      <c r="M40" s="23" t="s">
        <v>35</v>
      </c>
      <c r="N40" s="23" t="s">
        <v>1377</v>
      </c>
      <c r="O40" s="20" t="s">
        <v>1640</v>
      </c>
      <c r="P40" s="37" t="str">
        <f t="shared" si="1"/>
        <v>03</v>
      </c>
      <c r="Q40" s="37" t="str">
        <f t="shared" si="2"/>
        <v>10</v>
      </c>
      <c r="R40" s="20" t="s">
        <v>242</v>
      </c>
      <c r="S40" s="20" t="s">
        <v>243</v>
      </c>
      <c r="T40" s="25" t="s">
        <v>18</v>
      </c>
      <c r="U40" s="26">
        <v>12389</v>
      </c>
      <c r="V40" s="34" t="s">
        <v>42</v>
      </c>
    </row>
    <row r="41" spans="1:22" s="18" customFormat="1" x14ac:dyDescent="0.3">
      <c r="A41" s="34">
        <f t="shared" si="3"/>
        <v>36</v>
      </c>
      <c r="B41" s="19" t="s">
        <v>1675</v>
      </c>
      <c r="C41" s="20" t="str">
        <f t="shared" si="0"/>
        <v>Căn hộ J-0311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1377</v>
      </c>
      <c r="O41" s="20" t="s">
        <v>1640</v>
      </c>
      <c r="P41" s="37" t="str">
        <f t="shared" si="1"/>
        <v>03</v>
      </c>
      <c r="Q41" s="37" t="str">
        <f t="shared" si="2"/>
        <v>11</v>
      </c>
      <c r="R41" s="20" t="s">
        <v>242</v>
      </c>
      <c r="S41" s="20" t="s">
        <v>243</v>
      </c>
      <c r="T41" s="25" t="s">
        <v>18</v>
      </c>
      <c r="U41" s="26">
        <v>12389</v>
      </c>
      <c r="V41" s="34" t="s">
        <v>42</v>
      </c>
    </row>
    <row r="42" spans="1:22" s="18" customFormat="1" x14ac:dyDescent="0.3">
      <c r="A42" s="34">
        <f t="shared" si="3"/>
        <v>37</v>
      </c>
      <c r="B42" s="19" t="s">
        <v>1676</v>
      </c>
      <c r="C42" s="20" t="str">
        <f t="shared" si="0"/>
        <v>Căn hộ J-0312</v>
      </c>
      <c r="D42" s="20"/>
      <c r="E42" s="20"/>
      <c r="F42" s="21"/>
      <c r="G42" s="21">
        <v>74.5</v>
      </c>
      <c r="H42" s="21"/>
      <c r="I42" s="21"/>
      <c r="J42" s="21">
        <v>70</v>
      </c>
      <c r="K42" s="20"/>
      <c r="L42" s="20"/>
      <c r="M42" s="23" t="s">
        <v>35</v>
      </c>
      <c r="N42" s="23" t="s">
        <v>1377</v>
      </c>
      <c r="O42" s="20" t="s">
        <v>1640</v>
      </c>
      <c r="P42" s="37" t="str">
        <f t="shared" si="1"/>
        <v>03</v>
      </c>
      <c r="Q42" s="37" t="str">
        <f t="shared" si="2"/>
        <v>12</v>
      </c>
      <c r="R42" s="20" t="s">
        <v>242</v>
      </c>
      <c r="S42" s="20" t="s">
        <v>243</v>
      </c>
      <c r="T42" s="25" t="s">
        <v>18</v>
      </c>
      <c r="U42" s="26">
        <v>12389</v>
      </c>
      <c r="V42" s="34" t="s">
        <v>42</v>
      </c>
    </row>
    <row r="43" spans="1:22" s="18" customFormat="1" x14ac:dyDescent="0.3">
      <c r="A43" s="34">
        <f t="shared" si="3"/>
        <v>38</v>
      </c>
      <c r="B43" s="19" t="s">
        <v>1677</v>
      </c>
      <c r="C43" s="20" t="str">
        <f t="shared" si="0"/>
        <v>Căn hộ J-0313</v>
      </c>
      <c r="D43" s="20"/>
      <c r="E43" s="20"/>
      <c r="F43" s="21"/>
      <c r="G43" s="21">
        <v>74.5</v>
      </c>
      <c r="H43" s="21"/>
      <c r="I43" s="21"/>
      <c r="J43" s="21">
        <v>70</v>
      </c>
      <c r="K43" s="20"/>
      <c r="L43" s="20"/>
      <c r="M43" s="23" t="s">
        <v>35</v>
      </c>
      <c r="N43" s="23" t="s">
        <v>1377</v>
      </c>
      <c r="O43" s="20" t="s">
        <v>1640</v>
      </c>
      <c r="P43" s="37" t="str">
        <f t="shared" si="1"/>
        <v>03</v>
      </c>
      <c r="Q43" s="37" t="str">
        <f t="shared" si="2"/>
        <v>13</v>
      </c>
      <c r="R43" s="20" t="s">
        <v>242</v>
      </c>
      <c r="S43" s="20" t="s">
        <v>243</v>
      </c>
      <c r="T43" s="25" t="s">
        <v>18</v>
      </c>
      <c r="U43" s="26">
        <v>12389</v>
      </c>
      <c r="V43" s="34" t="s">
        <v>42</v>
      </c>
    </row>
    <row r="44" spans="1:22" s="18" customFormat="1" x14ac:dyDescent="0.3">
      <c r="A44" s="34">
        <f t="shared" si="3"/>
        <v>39</v>
      </c>
      <c r="B44" s="19" t="s">
        <v>1678</v>
      </c>
      <c r="C44" s="20" t="str">
        <f t="shared" si="0"/>
        <v>Căn hộ J-0314</v>
      </c>
      <c r="D44" s="20"/>
      <c r="E44" s="20"/>
      <c r="F44" s="21"/>
      <c r="G44" s="21">
        <v>74.5</v>
      </c>
      <c r="H44" s="21"/>
      <c r="I44" s="21"/>
      <c r="J44" s="21">
        <v>70</v>
      </c>
      <c r="K44" s="20"/>
      <c r="L44" s="20"/>
      <c r="M44" s="23" t="s">
        <v>35</v>
      </c>
      <c r="N44" s="23" t="s">
        <v>1377</v>
      </c>
      <c r="O44" s="20" t="s">
        <v>1640</v>
      </c>
      <c r="P44" s="37" t="str">
        <f t="shared" si="1"/>
        <v>03</v>
      </c>
      <c r="Q44" s="37" t="str">
        <f t="shared" si="2"/>
        <v>14</v>
      </c>
      <c r="R44" s="20" t="s">
        <v>242</v>
      </c>
      <c r="S44" s="20" t="s">
        <v>243</v>
      </c>
      <c r="T44" s="25" t="s">
        <v>18</v>
      </c>
      <c r="U44" s="26">
        <v>12389</v>
      </c>
      <c r="V44" s="34" t="s">
        <v>42</v>
      </c>
    </row>
    <row r="45" spans="1:22" s="18" customFormat="1" x14ac:dyDescent="0.3">
      <c r="A45" s="34">
        <f t="shared" si="3"/>
        <v>40</v>
      </c>
      <c r="B45" s="19" t="s">
        <v>1679</v>
      </c>
      <c r="C45" s="20" t="str">
        <f t="shared" si="0"/>
        <v>Căn hộ J-0315</v>
      </c>
      <c r="D45" s="20"/>
      <c r="E45" s="20"/>
      <c r="F45" s="21"/>
      <c r="G45" s="21">
        <v>77.3</v>
      </c>
      <c r="H45" s="21"/>
      <c r="I45" s="21"/>
      <c r="J45" s="21">
        <v>71.5</v>
      </c>
      <c r="K45" s="20"/>
      <c r="L45" s="20"/>
      <c r="M45" s="23" t="s">
        <v>35</v>
      </c>
      <c r="N45" s="23" t="s">
        <v>1377</v>
      </c>
      <c r="O45" s="20" t="s">
        <v>1640</v>
      </c>
      <c r="P45" s="37" t="str">
        <f t="shared" si="1"/>
        <v>03</v>
      </c>
      <c r="Q45" s="37" t="str">
        <f t="shared" si="2"/>
        <v>15</v>
      </c>
      <c r="R45" s="20" t="s">
        <v>242</v>
      </c>
      <c r="S45" s="20" t="s">
        <v>243</v>
      </c>
      <c r="T45" s="25" t="s">
        <v>18</v>
      </c>
      <c r="U45" s="26">
        <v>12389</v>
      </c>
      <c r="V45" s="34" t="s">
        <v>42</v>
      </c>
    </row>
    <row r="46" spans="1:22" s="18" customFormat="1" x14ac:dyDescent="0.3">
      <c r="A46" s="34">
        <f t="shared" si="3"/>
        <v>41</v>
      </c>
      <c r="B46" s="19" t="s">
        <v>1680</v>
      </c>
      <c r="C46" s="20" t="str">
        <f t="shared" si="0"/>
        <v>Căn hộ J-0401</v>
      </c>
      <c r="D46" s="20"/>
      <c r="E46" s="20"/>
      <c r="F46" s="21"/>
      <c r="G46" s="21">
        <v>77.3</v>
      </c>
      <c r="H46" s="21"/>
      <c r="I46" s="21"/>
      <c r="J46" s="21">
        <v>71</v>
      </c>
      <c r="K46" s="20"/>
      <c r="L46" s="20"/>
      <c r="M46" s="23" t="s">
        <v>35</v>
      </c>
      <c r="N46" s="23" t="s">
        <v>1377</v>
      </c>
      <c r="O46" s="20" t="s">
        <v>1640</v>
      </c>
      <c r="P46" s="37" t="str">
        <f t="shared" si="1"/>
        <v>04</v>
      </c>
      <c r="Q46" s="37" t="str">
        <f t="shared" si="2"/>
        <v>01</v>
      </c>
      <c r="R46" s="20" t="s">
        <v>243</v>
      </c>
      <c r="S46" s="20" t="s">
        <v>242</v>
      </c>
      <c r="T46" s="25" t="s">
        <v>18</v>
      </c>
      <c r="U46" s="26">
        <v>12389</v>
      </c>
      <c r="V46" s="34" t="s">
        <v>42</v>
      </c>
    </row>
    <row r="47" spans="1:22" s="18" customFormat="1" x14ac:dyDescent="0.3">
      <c r="A47" s="34">
        <f t="shared" si="3"/>
        <v>42</v>
      </c>
      <c r="B47" s="19" t="s">
        <v>1681</v>
      </c>
      <c r="C47" s="20" t="str">
        <f t="shared" si="0"/>
        <v>Căn hộ J-0402</v>
      </c>
      <c r="D47" s="20"/>
      <c r="E47" s="20"/>
      <c r="F47" s="21"/>
      <c r="G47" s="21">
        <v>74.5</v>
      </c>
      <c r="H47" s="21"/>
      <c r="I47" s="21"/>
      <c r="J47" s="21">
        <v>69.5</v>
      </c>
      <c r="K47" s="20"/>
      <c r="L47" s="20"/>
      <c r="M47" s="23" t="s">
        <v>35</v>
      </c>
      <c r="N47" s="23" t="s">
        <v>1377</v>
      </c>
      <c r="O47" s="20" t="s">
        <v>1640</v>
      </c>
      <c r="P47" s="37" t="str">
        <f t="shared" si="1"/>
        <v>04</v>
      </c>
      <c r="Q47" s="37" t="str">
        <f t="shared" si="2"/>
        <v>02</v>
      </c>
      <c r="R47" s="20" t="s">
        <v>243</v>
      </c>
      <c r="S47" s="20" t="s">
        <v>242</v>
      </c>
      <c r="T47" s="25" t="s">
        <v>18</v>
      </c>
      <c r="U47" s="26">
        <v>12389</v>
      </c>
      <c r="V47" s="34" t="s">
        <v>42</v>
      </c>
    </row>
    <row r="48" spans="1:22" s="18" customFormat="1" x14ac:dyDescent="0.3">
      <c r="A48" s="34">
        <f t="shared" si="3"/>
        <v>43</v>
      </c>
      <c r="B48" s="19" t="s">
        <v>1682</v>
      </c>
      <c r="C48" s="20" t="str">
        <f t="shared" si="0"/>
        <v>Căn hộ J-0403</v>
      </c>
      <c r="D48" s="20"/>
      <c r="E48" s="20"/>
      <c r="F48" s="21"/>
      <c r="G48" s="21">
        <v>55.2</v>
      </c>
      <c r="H48" s="21"/>
      <c r="I48" s="21"/>
      <c r="J48" s="21">
        <v>51.1</v>
      </c>
      <c r="K48" s="20"/>
      <c r="L48" s="20"/>
      <c r="M48" s="23" t="s">
        <v>35</v>
      </c>
      <c r="N48" s="23" t="s">
        <v>1377</v>
      </c>
      <c r="O48" s="20" t="s">
        <v>1640</v>
      </c>
      <c r="P48" s="37" t="str">
        <f t="shared" si="1"/>
        <v>04</v>
      </c>
      <c r="Q48" s="37" t="str">
        <f t="shared" si="2"/>
        <v>03</v>
      </c>
      <c r="R48" s="20" t="s">
        <v>243</v>
      </c>
      <c r="S48" s="20" t="s">
        <v>242</v>
      </c>
      <c r="T48" s="25" t="s">
        <v>18</v>
      </c>
      <c r="U48" s="26">
        <v>12389</v>
      </c>
      <c r="V48" s="34" t="s">
        <v>41</v>
      </c>
    </row>
    <row r="49" spans="1:22" s="18" customFormat="1" x14ac:dyDescent="0.3">
      <c r="A49" s="34">
        <f t="shared" si="3"/>
        <v>44</v>
      </c>
      <c r="B49" s="19" t="s">
        <v>1683</v>
      </c>
      <c r="C49" s="20" t="str">
        <f t="shared" si="0"/>
        <v>Căn hộ J-0404</v>
      </c>
      <c r="D49" s="20"/>
      <c r="E49" s="20"/>
      <c r="F49" s="21"/>
      <c r="G49" s="21">
        <v>74.5</v>
      </c>
      <c r="H49" s="21"/>
      <c r="I49" s="21"/>
      <c r="J49" s="21">
        <v>69.5</v>
      </c>
      <c r="K49" s="20"/>
      <c r="L49" s="20"/>
      <c r="M49" s="23" t="s">
        <v>35</v>
      </c>
      <c r="N49" s="23" t="s">
        <v>1377</v>
      </c>
      <c r="O49" s="20" t="s">
        <v>1640</v>
      </c>
      <c r="P49" s="37" t="str">
        <f t="shared" si="1"/>
        <v>04</v>
      </c>
      <c r="Q49" s="37" t="str">
        <f t="shared" si="2"/>
        <v>04</v>
      </c>
      <c r="R49" s="20" t="s">
        <v>243</v>
      </c>
      <c r="S49" s="20" t="s">
        <v>242</v>
      </c>
      <c r="T49" s="25" t="s">
        <v>18</v>
      </c>
      <c r="U49" s="26">
        <v>12389</v>
      </c>
      <c r="V49" s="34" t="s">
        <v>42</v>
      </c>
    </row>
    <row r="50" spans="1:22" s="18" customFormat="1" x14ac:dyDescent="0.3">
      <c r="A50" s="34">
        <f t="shared" si="3"/>
        <v>45</v>
      </c>
      <c r="B50" s="19" t="s">
        <v>1684</v>
      </c>
      <c r="C50" s="20" t="str">
        <f t="shared" si="0"/>
        <v>Căn hộ J-0405</v>
      </c>
      <c r="D50" s="20"/>
      <c r="E50" s="20"/>
      <c r="F50" s="21"/>
      <c r="G50" s="21">
        <v>74.5</v>
      </c>
      <c r="H50" s="21"/>
      <c r="I50" s="21"/>
      <c r="J50" s="21">
        <v>69.5</v>
      </c>
      <c r="K50" s="20"/>
      <c r="L50" s="20"/>
      <c r="M50" s="23" t="s">
        <v>35</v>
      </c>
      <c r="N50" s="23" t="s">
        <v>1377</v>
      </c>
      <c r="O50" s="20" t="s">
        <v>1640</v>
      </c>
      <c r="P50" s="37" t="str">
        <f t="shared" si="1"/>
        <v>04</v>
      </c>
      <c r="Q50" s="37" t="str">
        <f t="shared" si="2"/>
        <v>05</v>
      </c>
      <c r="R50" s="20" t="s">
        <v>243</v>
      </c>
      <c r="S50" s="20" t="s">
        <v>242</v>
      </c>
      <c r="T50" s="25" t="s">
        <v>18</v>
      </c>
      <c r="U50" s="26">
        <v>12389</v>
      </c>
      <c r="V50" s="34" t="s">
        <v>42</v>
      </c>
    </row>
    <row r="51" spans="1:22" s="18" customFormat="1" x14ac:dyDescent="0.3">
      <c r="A51" s="34">
        <f t="shared" si="3"/>
        <v>46</v>
      </c>
      <c r="B51" s="19" t="s">
        <v>1685</v>
      </c>
      <c r="C51" s="20" t="str">
        <f t="shared" si="0"/>
        <v>Căn hộ J-0406</v>
      </c>
      <c r="D51" s="20"/>
      <c r="E51" s="20"/>
      <c r="F51" s="21"/>
      <c r="G51" s="21">
        <v>74.5</v>
      </c>
      <c r="H51" s="21"/>
      <c r="I51" s="21"/>
      <c r="J51" s="21">
        <v>69.5</v>
      </c>
      <c r="K51" s="20"/>
      <c r="L51" s="20"/>
      <c r="M51" s="23" t="s">
        <v>35</v>
      </c>
      <c r="N51" s="23" t="s">
        <v>1377</v>
      </c>
      <c r="O51" s="20" t="s">
        <v>1640</v>
      </c>
      <c r="P51" s="37" t="str">
        <f t="shared" si="1"/>
        <v>04</v>
      </c>
      <c r="Q51" s="37" t="str">
        <f t="shared" si="2"/>
        <v>06</v>
      </c>
      <c r="R51" s="20" t="s">
        <v>243</v>
      </c>
      <c r="S51" s="20" t="s">
        <v>242</v>
      </c>
      <c r="T51" s="25" t="s">
        <v>18</v>
      </c>
      <c r="U51" s="26">
        <v>12389</v>
      </c>
      <c r="V51" s="34" t="s">
        <v>42</v>
      </c>
    </row>
    <row r="52" spans="1:22" s="18" customFormat="1" x14ac:dyDescent="0.3">
      <c r="A52" s="34">
        <f t="shared" si="3"/>
        <v>47</v>
      </c>
      <c r="B52" s="19" t="s">
        <v>1686</v>
      </c>
      <c r="C52" s="20" t="str">
        <f t="shared" si="0"/>
        <v>Căn hộ J-0407</v>
      </c>
      <c r="D52" s="20"/>
      <c r="E52" s="20"/>
      <c r="F52" s="21"/>
      <c r="G52" s="21">
        <v>55.9</v>
      </c>
      <c r="H52" s="30"/>
      <c r="I52" s="30"/>
      <c r="J52" s="21">
        <v>50.6</v>
      </c>
      <c r="K52" s="20"/>
      <c r="L52" s="20"/>
      <c r="M52" s="23" t="s">
        <v>35</v>
      </c>
      <c r="N52" s="23" t="s">
        <v>1377</v>
      </c>
      <c r="O52" s="20" t="s">
        <v>1640</v>
      </c>
      <c r="P52" s="37" t="str">
        <f t="shared" si="1"/>
        <v>04</v>
      </c>
      <c r="Q52" s="37" t="str">
        <f t="shared" si="2"/>
        <v>07</v>
      </c>
      <c r="R52" s="20" t="s">
        <v>243</v>
      </c>
      <c r="S52" s="20" t="s">
        <v>242</v>
      </c>
      <c r="T52" s="25" t="s">
        <v>18</v>
      </c>
      <c r="U52" s="26">
        <v>12389</v>
      </c>
      <c r="V52" s="34" t="s">
        <v>41</v>
      </c>
    </row>
    <row r="53" spans="1:22" s="18" customFormat="1" x14ac:dyDescent="0.3">
      <c r="A53" s="34">
        <f t="shared" si="3"/>
        <v>48</v>
      </c>
      <c r="B53" s="19" t="s">
        <v>1687</v>
      </c>
      <c r="C53" s="20" t="str">
        <f t="shared" si="0"/>
        <v>Căn hộ J-0408</v>
      </c>
      <c r="D53" s="20"/>
      <c r="E53" s="20"/>
      <c r="F53" s="21"/>
      <c r="G53" s="21">
        <v>77.3</v>
      </c>
      <c r="H53" s="21"/>
      <c r="I53" s="21"/>
      <c r="J53" s="21">
        <v>71.5</v>
      </c>
      <c r="K53" s="20"/>
      <c r="L53" s="20"/>
      <c r="M53" s="23" t="s">
        <v>35</v>
      </c>
      <c r="N53" s="23" t="s">
        <v>1377</v>
      </c>
      <c r="O53" s="20" t="s">
        <v>1640</v>
      </c>
      <c r="P53" s="37" t="str">
        <f t="shared" si="1"/>
        <v>04</v>
      </c>
      <c r="Q53" s="37" t="str">
        <f t="shared" si="2"/>
        <v>08</v>
      </c>
      <c r="R53" s="20" t="s">
        <v>242</v>
      </c>
      <c r="S53" s="20" t="s">
        <v>243</v>
      </c>
      <c r="T53" s="25" t="s">
        <v>18</v>
      </c>
      <c r="U53" s="26">
        <v>12389</v>
      </c>
      <c r="V53" s="34" t="s">
        <v>42</v>
      </c>
    </row>
    <row r="54" spans="1:22" s="18" customFormat="1" x14ac:dyDescent="0.3">
      <c r="A54" s="34">
        <f t="shared" si="3"/>
        <v>49</v>
      </c>
      <c r="B54" s="19" t="s">
        <v>1688</v>
      </c>
      <c r="C54" s="20" t="str">
        <f t="shared" si="0"/>
        <v>Căn hộ J-0409</v>
      </c>
      <c r="D54" s="20"/>
      <c r="E54" s="20"/>
      <c r="F54" s="21"/>
      <c r="G54" s="21">
        <v>74.5</v>
      </c>
      <c r="H54" s="21"/>
      <c r="I54" s="21"/>
      <c r="J54" s="21">
        <v>70</v>
      </c>
      <c r="K54" s="20"/>
      <c r="L54" s="20"/>
      <c r="M54" s="23" t="s">
        <v>35</v>
      </c>
      <c r="N54" s="23" t="s">
        <v>1377</v>
      </c>
      <c r="O54" s="20" t="s">
        <v>1640</v>
      </c>
      <c r="P54" s="37" t="str">
        <f t="shared" si="1"/>
        <v>04</v>
      </c>
      <c r="Q54" s="37" t="str">
        <f t="shared" si="2"/>
        <v>09</v>
      </c>
      <c r="R54" s="20" t="s">
        <v>242</v>
      </c>
      <c r="S54" s="20" t="s">
        <v>243</v>
      </c>
      <c r="T54" s="25" t="s">
        <v>18</v>
      </c>
      <c r="U54" s="26">
        <v>12389</v>
      </c>
      <c r="V54" s="34" t="s">
        <v>42</v>
      </c>
    </row>
    <row r="55" spans="1:22" s="18" customFormat="1" x14ac:dyDescent="0.3">
      <c r="A55" s="34">
        <f t="shared" si="3"/>
        <v>50</v>
      </c>
      <c r="B55" s="19" t="s">
        <v>1689</v>
      </c>
      <c r="C55" s="20" t="str">
        <f t="shared" si="0"/>
        <v>Căn hộ J-0410</v>
      </c>
      <c r="D55" s="20"/>
      <c r="E55" s="20"/>
      <c r="F55" s="21"/>
      <c r="G55" s="21">
        <v>74.5</v>
      </c>
      <c r="H55" s="21"/>
      <c r="I55" s="21"/>
      <c r="J55" s="21">
        <v>70</v>
      </c>
      <c r="K55" s="20"/>
      <c r="L55" s="20"/>
      <c r="M55" s="23" t="s">
        <v>35</v>
      </c>
      <c r="N55" s="23" t="s">
        <v>1377</v>
      </c>
      <c r="O55" s="20" t="s">
        <v>1640</v>
      </c>
      <c r="P55" s="37" t="str">
        <f t="shared" si="1"/>
        <v>04</v>
      </c>
      <c r="Q55" s="37" t="str">
        <f t="shared" si="2"/>
        <v>10</v>
      </c>
      <c r="R55" s="20" t="s">
        <v>242</v>
      </c>
      <c r="S55" s="20" t="s">
        <v>243</v>
      </c>
      <c r="T55" s="25" t="s">
        <v>18</v>
      </c>
      <c r="U55" s="26">
        <v>12389</v>
      </c>
      <c r="V55" s="34" t="s">
        <v>42</v>
      </c>
    </row>
    <row r="56" spans="1:22" s="18" customFormat="1" x14ac:dyDescent="0.3">
      <c r="A56" s="34">
        <f t="shared" si="3"/>
        <v>51</v>
      </c>
      <c r="B56" s="19" t="s">
        <v>1690</v>
      </c>
      <c r="C56" s="20" t="str">
        <f t="shared" si="0"/>
        <v>Căn hộ J-0411</v>
      </c>
      <c r="D56" s="20"/>
      <c r="E56" s="20"/>
      <c r="F56" s="21"/>
      <c r="G56" s="21">
        <v>74.5</v>
      </c>
      <c r="H56" s="21"/>
      <c r="I56" s="21"/>
      <c r="J56" s="21">
        <v>70</v>
      </c>
      <c r="K56" s="20"/>
      <c r="L56" s="20"/>
      <c r="M56" s="23" t="s">
        <v>35</v>
      </c>
      <c r="N56" s="23" t="s">
        <v>1377</v>
      </c>
      <c r="O56" s="20" t="s">
        <v>1640</v>
      </c>
      <c r="P56" s="37" t="str">
        <f t="shared" si="1"/>
        <v>04</v>
      </c>
      <c r="Q56" s="37" t="str">
        <f t="shared" si="2"/>
        <v>11</v>
      </c>
      <c r="R56" s="20" t="s">
        <v>242</v>
      </c>
      <c r="S56" s="20" t="s">
        <v>243</v>
      </c>
      <c r="T56" s="25" t="s">
        <v>18</v>
      </c>
      <c r="U56" s="26">
        <v>12389</v>
      </c>
      <c r="V56" s="34" t="s">
        <v>42</v>
      </c>
    </row>
    <row r="57" spans="1:22" s="18" customFormat="1" x14ac:dyDescent="0.3">
      <c r="A57" s="34">
        <f t="shared" si="3"/>
        <v>52</v>
      </c>
      <c r="B57" s="19" t="s">
        <v>1691</v>
      </c>
      <c r="C57" s="20" t="str">
        <f t="shared" si="0"/>
        <v>Căn hộ J-0412</v>
      </c>
      <c r="D57" s="20"/>
      <c r="E57" s="20"/>
      <c r="F57" s="21"/>
      <c r="G57" s="21">
        <v>74.5</v>
      </c>
      <c r="H57" s="21"/>
      <c r="I57" s="21"/>
      <c r="J57" s="21">
        <v>70</v>
      </c>
      <c r="K57" s="20"/>
      <c r="L57" s="20"/>
      <c r="M57" s="23" t="s">
        <v>35</v>
      </c>
      <c r="N57" s="23" t="s">
        <v>1377</v>
      </c>
      <c r="O57" s="20" t="s">
        <v>1640</v>
      </c>
      <c r="P57" s="37" t="str">
        <f t="shared" si="1"/>
        <v>04</v>
      </c>
      <c r="Q57" s="37" t="str">
        <f t="shared" si="2"/>
        <v>12</v>
      </c>
      <c r="R57" s="20" t="s">
        <v>242</v>
      </c>
      <c r="S57" s="20" t="s">
        <v>243</v>
      </c>
      <c r="T57" s="25" t="s">
        <v>18</v>
      </c>
      <c r="U57" s="26">
        <v>12389</v>
      </c>
      <c r="V57" s="34" t="s">
        <v>42</v>
      </c>
    </row>
    <row r="58" spans="1:22" s="18" customFormat="1" x14ac:dyDescent="0.3">
      <c r="A58" s="34">
        <f t="shared" si="3"/>
        <v>53</v>
      </c>
      <c r="B58" s="19" t="s">
        <v>1692</v>
      </c>
      <c r="C58" s="20" t="str">
        <f t="shared" si="0"/>
        <v>Căn hộ J-0413</v>
      </c>
      <c r="D58" s="20"/>
      <c r="E58" s="20"/>
      <c r="F58" s="21"/>
      <c r="G58" s="21">
        <v>74.5</v>
      </c>
      <c r="H58" s="21"/>
      <c r="I58" s="21"/>
      <c r="J58" s="21">
        <v>70</v>
      </c>
      <c r="K58" s="20"/>
      <c r="L58" s="20"/>
      <c r="M58" s="23" t="s">
        <v>35</v>
      </c>
      <c r="N58" s="23" t="s">
        <v>1377</v>
      </c>
      <c r="O58" s="20" t="s">
        <v>1640</v>
      </c>
      <c r="P58" s="37" t="str">
        <f t="shared" si="1"/>
        <v>04</v>
      </c>
      <c r="Q58" s="37" t="str">
        <f t="shared" si="2"/>
        <v>13</v>
      </c>
      <c r="R58" s="20" t="s">
        <v>242</v>
      </c>
      <c r="S58" s="20" t="s">
        <v>243</v>
      </c>
      <c r="T58" s="25" t="s">
        <v>18</v>
      </c>
      <c r="U58" s="26">
        <v>12389</v>
      </c>
      <c r="V58" s="34" t="s">
        <v>42</v>
      </c>
    </row>
    <row r="59" spans="1:22" s="18" customFormat="1" x14ac:dyDescent="0.3">
      <c r="A59" s="34">
        <f t="shared" si="3"/>
        <v>54</v>
      </c>
      <c r="B59" s="19" t="s">
        <v>1693</v>
      </c>
      <c r="C59" s="20" t="str">
        <f t="shared" si="0"/>
        <v>Căn hộ J-0414</v>
      </c>
      <c r="D59" s="20"/>
      <c r="E59" s="20"/>
      <c r="F59" s="21"/>
      <c r="G59" s="21">
        <v>74.5</v>
      </c>
      <c r="H59" s="21"/>
      <c r="I59" s="21"/>
      <c r="J59" s="21">
        <v>70</v>
      </c>
      <c r="K59" s="20"/>
      <c r="L59" s="20"/>
      <c r="M59" s="23" t="s">
        <v>35</v>
      </c>
      <c r="N59" s="23" t="s">
        <v>1377</v>
      </c>
      <c r="O59" s="20" t="s">
        <v>1640</v>
      </c>
      <c r="P59" s="37" t="str">
        <f t="shared" si="1"/>
        <v>04</v>
      </c>
      <c r="Q59" s="37" t="str">
        <f t="shared" si="2"/>
        <v>14</v>
      </c>
      <c r="R59" s="20" t="s">
        <v>242</v>
      </c>
      <c r="S59" s="20" t="s">
        <v>243</v>
      </c>
      <c r="T59" s="25" t="s">
        <v>18</v>
      </c>
      <c r="U59" s="26">
        <v>12389</v>
      </c>
      <c r="V59" s="34" t="s">
        <v>42</v>
      </c>
    </row>
    <row r="60" spans="1:22" s="18" customFormat="1" x14ac:dyDescent="0.3">
      <c r="A60" s="34">
        <f t="shared" si="3"/>
        <v>55</v>
      </c>
      <c r="B60" s="19" t="s">
        <v>1694</v>
      </c>
      <c r="C60" s="20" t="str">
        <f t="shared" si="0"/>
        <v>Căn hộ J-0415</v>
      </c>
      <c r="D60" s="20"/>
      <c r="E60" s="20"/>
      <c r="F60" s="21"/>
      <c r="G60" s="21">
        <v>77.3</v>
      </c>
      <c r="H60" s="21"/>
      <c r="I60" s="21"/>
      <c r="J60" s="21">
        <v>71.5</v>
      </c>
      <c r="K60" s="20"/>
      <c r="L60" s="20"/>
      <c r="M60" s="23" t="s">
        <v>35</v>
      </c>
      <c r="N60" s="23" t="s">
        <v>1377</v>
      </c>
      <c r="O60" s="20" t="s">
        <v>1640</v>
      </c>
      <c r="P60" s="37" t="str">
        <f t="shared" si="1"/>
        <v>04</v>
      </c>
      <c r="Q60" s="37" t="str">
        <f t="shared" si="2"/>
        <v>15</v>
      </c>
      <c r="R60" s="20" t="s">
        <v>242</v>
      </c>
      <c r="S60" s="20" t="s">
        <v>243</v>
      </c>
      <c r="T60" s="25" t="s">
        <v>18</v>
      </c>
      <c r="U60" s="26">
        <v>12389</v>
      </c>
      <c r="V60" s="34" t="s">
        <v>42</v>
      </c>
    </row>
    <row r="61" spans="1:22" s="18" customFormat="1" x14ac:dyDescent="0.3">
      <c r="A61" s="34">
        <f t="shared" si="3"/>
        <v>56</v>
      </c>
      <c r="B61" s="19" t="s">
        <v>1695</v>
      </c>
      <c r="C61" s="20" t="str">
        <f t="shared" si="0"/>
        <v>Căn hộ J-0501</v>
      </c>
      <c r="D61" s="20"/>
      <c r="E61" s="20"/>
      <c r="F61" s="21"/>
      <c r="G61" s="21">
        <v>77.3</v>
      </c>
      <c r="H61" s="21"/>
      <c r="I61" s="21"/>
      <c r="J61" s="21">
        <v>71</v>
      </c>
      <c r="K61" s="20"/>
      <c r="L61" s="20"/>
      <c r="M61" s="23" t="s">
        <v>35</v>
      </c>
      <c r="N61" s="23" t="s">
        <v>1377</v>
      </c>
      <c r="O61" s="20" t="s">
        <v>1640</v>
      </c>
      <c r="P61" s="37" t="str">
        <f t="shared" si="1"/>
        <v>05</v>
      </c>
      <c r="Q61" s="37" t="str">
        <f t="shared" si="2"/>
        <v>01</v>
      </c>
      <c r="R61" s="20" t="s">
        <v>243</v>
      </c>
      <c r="S61" s="20" t="s">
        <v>242</v>
      </c>
      <c r="T61" s="25" t="s">
        <v>18</v>
      </c>
      <c r="U61" s="26">
        <v>12389</v>
      </c>
      <c r="V61" s="34" t="s">
        <v>42</v>
      </c>
    </row>
    <row r="62" spans="1:22" s="18" customFormat="1" x14ac:dyDescent="0.3">
      <c r="A62" s="34">
        <f t="shared" si="3"/>
        <v>57</v>
      </c>
      <c r="B62" s="19" t="s">
        <v>1696</v>
      </c>
      <c r="C62" s="20" t="str">
        <f t="shared" si="0"/>
        <v>Căn hộ J-0502</v>
      </c>
      <c r="D62" s="20"/>
      <c r="E62" s="20"/>
      <c r="F62" s="21"/>
      <c r="G62" s="21">
        <v>74.5</v>
      </c>
      <c r="H62" s="21"/>
      <c r="I62" s="21"/>
      <c r="J62" s="21">
        <v>69.5</v>
      </c>
      <c r="K62" s="20"/>
      <c r="L62" s="20"/>
      <c r="M62" s="23" t="s">
        <v>35</v>
      </c>
      <c r="N62" s="23" t="s">
        <v>1377</v>
      </c>
      <c r="O62" s="20" t="s">
        <v>1640</v>
      </c>
      <c r="P62" s="37" t="str">
        <f t="shared" si="1"/>
        <v>05</v>
      </c>
      <c r="Q62" s="37" t="str">
        <f t="shared" si="2"/>
        <v>02</v>
      </c>
      <c r="R62" s="20" t="s">
        <v>243</v>
      </c>
      <c r="S62" s="20" t="s">
        <v>242</v>
      </c>
      <c r="T62" s="25" t="s">
        <v>18</v>
      </c>
      <c r="U62" s="26">
        <v>12389</v>
      </c>
      <c r="V62" s="34" t="s">
        <v>42</v>
      </c>
    </row>
    <row r="63" spans="1:22" s="18" customFormat="1" x14ac:dyDescent="0.3">
      <c r="A63" s="34">
        <f t="shared" si="3"/>
        <v>58</v>
      </c>
      <c r="B63" s="19" t="s">
        <v>1697</v>
      </c>
      <c r="C63" s="20" t="str">
        <f t="shared" si="0"/>
        <v>Căn hộ J-0503</v>
      </c>
      <c r="D63" s="20"/>
      <c r="E63" s="20"/>
      <c r="F63" s="21"/>
      <c r="G63" s="21">
        <v>55.2</v>
      </c>
      <c r="H63" s="21"/>
      <c r="I63" s="21"/>
      <c r="J63" s="21">
        <v>51.1</v>
      </c>
      <c r="K63" s="20"/>
      <c r="L63" s="20"/>
      <c r="M63" s="23" t="s">
        <v>35</v>
      </c>
      <c r="N63" s="23" t="s">
        <v>1377</v>
      </c>
      <c r="O63" s="20" t="s">
        <v>1640</v>
      </c>
      <c r="P63" s="37" t="str">
        <f t="shared" si="1"/>
        <v>05</v>
      </c>
      <c r="Q63" s="37" t="str">
        <f t="shared" si="2"/>
        <v>03</v>
      </c>
      <c r="R63" s="20" t="s">
        <v>243</v>
      </c>
      <c r="S63" s="20" t="s">
        <v>242</v>
      </c>
      <c r="T63" s="25" t="s">
        <v>18</v>
      </c>
      <c r="U63" s="26">
        <v>12389</v>
      </c>
      <c r="V63" s="34" t="s">
        <v>41</v>
      </c>
    </row>
    <row r="64" spans="1:22" s="18" customFormat="1" x14ac:dyDescent="0.3">
      <c r="A64" s="34">
        <f t="shared" si="3"/>
        <v>59</v>
      </c>
      <c r="B64" s="19" t="s">
        <v>1698</v>
      </c>
      <c r="C64" s="20" t="str">
        <f t="shared" si="0"/>
        <v>Căn hộ J-0504</v>
      </c>
      <c r="D64" s="20"/>
      <c r="E64" s="20"/>
      <c r="F64" s="21"/>
      <c r="G64" s="21">
        <v>74.5</v>
      </c>
      <c r="H64" s="21"/>
      <c r="I64" s="21"/>
      <c r="J64" s="21">
        <v>69.5</v>
      </c>
      <c r="K64" s="20"/>
      <c r="L64" s="20"/>
      <c r="M64" s="23" t="s">
        <v>35</v>
      </c>
      <c r="N64" s="23" t="s">
        <v>1377</v>
      </c>
      <c r="O64" s="20" t="s">
        <v>1640</v>
      </c>
      <c r="P64" s="37" t="str">
        <f t="shared" si="1"/>
        <v>05</v>
      </c>
      <c r="Q64" s="37" t="str">
        <f t="shared" si="2"/>
        <v>04</v>
      </c>
      <c r="R64" s="20" t="s">
        <v>243</v>
      </c>
      <c r="S64" s="20" t="s">
        <v>242</v>
      </c>
      <c r="T64" s="25" t="s">
        <v>18</v>
      </c>
      <c r="U64" s="26">
        <v>12389</v>
      </c>
      <c r="V64" s="34" t="s">
        <v>42</v>
      </c>
    </row>
    <row r="65" spans="1:22" s="18" customFormat="1" x14ac:dyDescent="0.3">
      <c r="A65" s="34">
        <f t="shared" si="3"/>
        <v>60</v>
      </c>
      <c r="B65" s="19" t="s">
        <v>1699</v>
      </c>
      <c r="C65" s="20" t="str">
        <f t="shared" si="0"/>
        <v>Căn hộ J-0505</v>
      </c>
      <c r="D65" s="20"/>
      <c r="E65" s="20"/>
      <c r="F65" s="21"/>
      <c r="G65" s="21">
        <v>74.5</v>
      </c>
      <c r="H65" s="21"/>
      <c r="I65" s="21"/>
      <c r="J65" s="21">
        <v>69.5</v>
      </c>
      <c r="K65" s="20"/>
      <c r="L65" s="20"/>
      <c r="M65" s="23" t="s">
        <v>35</v>
      </c>
      <c r="N65" s="23" t="s">
        <v>1377</v>
      </c>
      <c r="O65" s="20" t="s">
        <v>1640</v>
      </c>
      <c r="P65" s="37" t="str">
        <f t="shared" si="1"/>
        <v>05</v>
      </c>
      <c r="Q65" s="37" t="str">
        <f t="shared" si="2"/>
        <v>05</v>
      </c>
      <c r="R65" s="20" t="s">
        <v>243</v>
      </c>
      <c r="S65" s="20" t="s">
        <v>242</v>
      </c>
      <c r="T65" s="25" t="s">
        <v>18</v>
      </c>
      <c r="U65" s="26">
        <v>12389</v>
      </c>
      <c r="V65" s="34" t="s">
        <v>42</v>
      </c>
    </row>
    <row r="66" spans="1:22" s="18" customFormat="1" x14ac:dyDescent="0.3">
      <c r="A66" s="34">
        <f t="shared" si="3"/>
        <v>61</v>
      </c>
      <c r="B66" s="19" t="s">
        <v>1700</v>
      </c>
      <c r="C66" s="20" t="str">
        <f t="shared" si="0"/>
        <v>Căn hộ J-0506</v>
      </c>
      <c r="D66" s="20"/>
      <c r="E66" s="20"/>
      <c r="F66" s="21"/>
      <c r="G66" s="21">
        <v>74.5</v>
      </c>
      <c r="H66" s="21"/>
      <c r="I66" s="21"/>
      <c r="J66" s="21">
        <v>69.5</v>
      </c>
      <c r="K66" s="20"/>
      <c r="L66" s="20"/>
      <c r="M66" s="23" t="s">
        <v>35</v>
      </c>
      <c r="N66" s="23" t="s">
        <v>1377</v>
      </c>
      <c r="O66" s="20" t="s">
        <v>1640</v>
      </c>
      <c r="P66" s="37" t="str">
        <f t="shared" si="1"/>
        <v>05</v>
      </c>
      <c r="Q66" s="37" t="str">
        <f t="shared" si="2"/>
        <v>06</v>
      </c>
      <c r="R66" s="20" t="s">
        <v>243</v>
      </c>
      <c r="S66" s="20" t="s">
        <v>242</v>
      </c>
      <c r="T66" s="25" t="s">
        <v>18</v>
      </c>
      <c r="U66" s="26">
        <v>12389</v>
      </c>
      <c r="V66" s="34" t="s">
        <v>42</v>
      </c>
    </row>
    <row r="67" spans="1:22" s="18" customFormat="1" x14ac:dyDescent="0.3">
      <c r="A67" s="34">
        <f t="shared" si="3"/>
        <v>62</v>
      </c>
      <c r="B67" s="19" t="s">
        <v>1701</v>
      </c>
      <c r="C67" s="20" t="str">
        <f t="shared" si="0"/>
        <v>Căn hộ J-0507</v>
      </c>
      <c r="D67" s="20"/>
      <c r="E67" s="20"/>
      <c r="F67" s="21"/>
      <c r="G67" s="21">
        <v>55.9</v>
      </c>
      <c r="H67" s="30"/>
      <c r="I67" s="30"/>
      <c r="J67" s="21">
        <v>50.6</v>
      </c>
      <c r="K67" s="20"/>
      <c r="L67" s="20"/>
      <c r="M67" s="23" t="s">
        <v>35</v>
      </c>
      <c r="N67" s="23" t="s">
        <v>1377</v>
      </c>
      <c r="O67" s="20" t="s">
        <v>1640</v>
      </c>
      <c r="P67" s="37" t="str">
        <f t="shared" si="1"/>
        <v>05</v>
      </c>
      <c r="Q67" s="37" t="str">
        <f t="shared" si="2"/>
        <v>07</v>
      </c>
      <c r="R67" s="20" t="s">
        <v>243</v>
      </c>
      <c r="S67" s="20" t="s">
        <v>242</v>
      </c>
      <c r="T67" s="25" t="s">
        <v>18</v>
      </c>
      <c r="U67" s="26">
        <v>12389</v>
      </c>
      <c r="V67" s="34" t="s">
        <v>41</v>
      </c>
    </row>
    <row r="68" spans="1:22" s="18" customFormat="1" x14ac:dyDescent="0.3">
      <c r="A68" s="34">
        <f t="shared" si="3"/>
        <v>63</v>
      </c>
      <c r="B68" s="19" t="s">
        <v>1702</v>
      </c>
      <c r="C68" s="20" t="str">
        <f t="shared" si="0"/>
        <v>Căn hộ J-0508</v>
      </c>
      <c r="D68" s="20"/>
      <c r="E68" s="20"/>
      <c r="F68" s="21"/>
      <c r="G68" s="21">
        <v>77.3</v>
      </c>
      <c r="H68" s="21"/>
      <c r="I68" s="21"/>
      <c r="J68" s="21">
        <v>71.5</v>
      </c>
      <c r="K68" s="20"/>
      <c r="L68" s="20"/>
      <c r="M68" s="23" t="s">
        <v>35</v>
      </c>
      <c r="N68" s="23" t="s">
        <v>1377</v>
      </c>
      <c r="O68" s="20" t="s">
        <v>1640</v>
      </c>
      <c r="P68" s="37" t="str">
        <f t="shared" si="1"/>
        <v>05</v>
      </c>
      <c r="Q68" s="37" t="str">
        <f t="shared" si="2"/>
        <v>08</v>
      </c>
      <c r="R68" s="20" t="s">
        <v>242</v>
      </c>
      <c r="S68" s="20" t="s">
        <v>243</v>
      </c>
      <c r="T68" s="25" t="s">
        <v>18</v>
      </c>
      <c r="U68" s="26">
        <v>12389</v>
      </c>
      <c r="V68" s="34" t="s">
        <v>42</v>
      </c>
    </row>
    <row r="69" spans="1:22" s="18" customFormat="1" x14ac:dyDescent="0.3">
      <c r="A69" s="34">
        <f t="shared" si="3"/>
        <v>64</v>
      </c>
      <c r="B69" s="19" t="s">
        <v>1703</v>
      </c>
      <c r="C69" s="20" t="str">
        <f t="shared" si="0"/>
        <v>Căn hộ J-0509</v>
      </c>
      <c r="D69" s="20"/>
      <c r="E69" s="20"/>
      <c r="F69" s="21"/>
      <c r="G69" s="21">
        <v>74.5</v>
      </c>
      <c r="H69" s="21"/>
      <c r="I69" s="21"/>
      <c r="J69" s="21">
        <v>70</v>
      </c>
      <c r="K69" s="20"/>
      <c r="L69" s="20"/>
      <c r="M69" s="23" t="s">
        <v>35</v>
      </c>
      <c r="N69" s="23" t="s">
        <v>1377</v>
      </c>
      <c r="O69" s="20" t="s">
        <v>1640</v>
      </c>
      <c r="P69" s="37" t="str">
        <f t="shared" si="1"/>
        <v>05</v>
      </c>
      <c r="Q69" s="37" t="str">
        <f t="shared" si="2"/>
        <v>09</v>
      </c>
      <c r="R69" s="20" t="s">
        <v>242</v>
      </c>
      <c r="S69" s="20" t="s">
        <v>243</v>
      </c>
      <c r="T69" s="25" t="s">
        <v>18</v>
      </c>
      <c r="U69" s="26">
        <v>12389</v>
      </c>
      <c r="V69" s="34" t="s">
        <v>42</v>
      </c>
    </row>
    <row r="70" spans="1:22" s="18" customFormat="1" x14ac:dyDescent="0.3">
      <c r="A70" s="34">
        <f t="shared" si="3"/>
        <v>65</v>
      </c>
      <c r="B70" s="19" t="s">
        <v>1704</v>
      </c>
      <c r="C70" s="20" t="str">
        <f t="shared" si="0"/>
        <v>Căn hộ J-0510</v>
      </c>
      <c r="D70" s="20"/>
      <c r="E70" s="20"/>
      <c r="F70" s="21"/>
      <c r="G70" s="21">
        <v>74.5</v>
      </c>
      <c r="H70" s="21"/>
      <c r="I70" s="21"/>
      <c r="J70" s="21">
        <v>70</v>
      </c>
      <c r="K70" s="20"/>
      <c r="L70" s="20"/>
      <c r="M70" s="23" t="s">
        <v>35</v>
      </c>
      <c r="N70" s="23" t="s">
        <v>1377</v>
      </c>
      <c r="O70" s="20" t="s">
        <v>1640</v>
      </c>
      <c r="P70" s="37" t="str">
        <f t="shared" si="1"/>
        <v>05</v>
      </c>
      <c r="Q70" s="37" t="str">
        <f t="shared" si="2"/>
        <v>10</v>
      </c>
      <c r="R70" s="20" t="s">
        <v>242</v>
      </c>
      <c r="S70" s="20" t="s">
        <v>243</v>
      </c>
      <c r="T70" s="25" t="s">
        <v>18</v>
      </c>
      <c r="U70" s="26">
        <v>12389</v>
      </c>
      <c r="V70" s="34" t="s">
        <v>42</v>
      </c>
    </row>
    <row r="71" spans="1:22" s="18" customFormat="1" x14ac:dyDescent="0.3">
      <c r="A71" s="34">
        <f t="shared" si="3"/>
        <v>66</v>
      </c>
      <c r="B71" s="19" t="s">
        <v>1705</v>
      </c>
      <c r="C71" s="20" t="str">
        <f t="shared" ref="C71:C134" si="4">+"Căn hộ "&amp;RIGHT(B71,6)</f>
        <v>Căn hộ J-0511</v>
      </c>
      <c r="D71" s="20"/>
      <c r="E71" s="20"/>
      <c r="F71" s="21"/>
      <c r="G71" s="21">
        <v>74.5</v>
      </c>
      <c r="H71" s="21"/>
      <c r="I71" s="21"/>
      <c r="J71" s="21">
        <v>70</v>
      </c>
      <c r="K71" s="20"/>
      <c r="L71" s="20"/>
      <c r="M71" s="23" t="s">
        <v>35</v>
      </c>
      <c r="N71" s="23" t="s">
        <v>1377</v>
      </c>
      <c r="O71" s="20" t="s">
        <v>1640</v>
      </c>
      <c r="P71" s="37" t="str">
        <f t="shared" ref="P71:P134" si="5">+MID(B71,7,2)</f>
        <v>05</v>
      </c>
      <c r="Q71" s="37" t="str">
        <f t="shared" ref="Q71:Q134" si="6">+RIGHT(B71,2)</f>
        <v>11</v>
      </c>
      <c r="R71" s="20" t="s">
        <v>242</v>
      </c>
      <c r="S71" s="20" t="s">
        <v>243</v>
      </c>
      <c r="T71" s="25" t="s">
        <v>18</v>
      </c>
      <c r="U71" s="26">
        <v>12389</v>
      </c>
      <c r="V71" s="34" t="s">
        <v>42</v>
      </c>
    </row>
    <row r="72" spans="1:22" s="18" customFormat="1" x14ac:dyDescent="0.3">
      <c r="A72" s="34">
        <f t="shared" ref="A72:A135" si="7">A71+1</f>
        <v>67</v>
      </c>
      <c r="B72" s="19" t="s">
        <v>1706</v>
      </c>
      <c r="C72" s="20" t="str">
        <f t="shared" si="4"/>
        <v>Căn hộ J-0512</v>
      </c>
      <c r="D72" s="20"/>
      <c r="E72" s="20"/>
      <c r="F72" s="21"/>
      <c r="G72" s="21">
        <v>74.5</v>
      </c>
      <c r="H72" s="21"/>
      <c r="I72" s="21"/>
      <c r="J72" s="21">
        <v>70</v>
      </c>
      <c r="K72" s="20"/>
      <c r="L72" s="20"/>
      <c r="M72" s="23" t="s">
        <v>35</v>
      </c>
      <c r="N72" s="23" t="s">
        <v>1377</v>
      </c>
      <c r="O72" s="20" t="s">
        <v>1640</v>
      </c>
      <c r="P72" s="37" t="str">
        <f t="shared" si="5"/>
        <v>05</v>
      </c>
      <c r="Q72" s="37" t="str">
        <f t="shared" si="6"/>
        <v>12</v>
      </c>
      <c r="R72" s="20" t="s">
        <v>242</v>
      </c>
      <c r="S72" s="20" t="s">
        <v>243</v>
      </c>
      <c r="T72" s="25" t="s">
        <v>18</v>
      </c>
      <c r="U72" s="26">
        <v>12389</v>
      </c>
      <c r="V72" s="34" t="s">
        <v>42</v>
      </c>
    </row>
    <row r="73" spans="1:22" s="18" customFormat="1" x14ac:dyDescent="0.3">
      <c r="A73" s="34">
        <f t="shared" si="7"/>
        <v>68</v>
      </c>
      <c r="B73" s="19" t="s">
        <v>1707</v>
      </c>
      <c r="C73" s="20" t="str">
        <f t="shared" si="4"/>
        <v>Căn hộ J-0513</v>
      </c>
      <c r="D73" s="20"/>
      <c r="E73" s="20"/>
      <c r="F73" s="21"/>
      <c r="G73" s="21">
        <v>74.5</v>
      </c>
      <c r="H73" s="21"/>
      <c r="I73" s="21"/>
      <c r="J73" s="21">
        <v>70</v>
      </c>
      <c r="K73" s="20"/>
      <c r="L73" s="20"/>
      <c r="M73" s="23" t="s">
        <v>35</v>
      </c>
      <c r="N73" s="23" t="s">
        <v>1377</v>
      </c>
      <c r="O73" s="20" t="s">
        <v>1640</v>
      </c>
      <c r="P73" s="37" t="str">
        <f t="shared" si="5"/>
        <v>05</v>
      </c>
      <c r="Q73" s="37" t="str">
        <f t="shared" si="6"/>
        <v>13</v>
      </c>
      <c r="R73" s="20" t="s">
        <v>242</v>
      </c>
      <c r="S73" s="20" t="s">
        <v>243</v>
      </c>
      <c r="T73" s="25" t="s">
        <v>18</v>
      </c>
      <c r="U73" s="26">
        <v>12389</v>
      </c>
      <c r="V73" s="34" t="s">
        <v>42</v>
      </c>
    </row>
    <row r="74" spans="1:22" s="18" customFormat="1" x14ac:dyDescent="0.3">
      <c r="A74" s="34">
        <f t="shared" si="7"/>
        <v>69</v>
      </c>
      <c r="B74" s="19" t="s">
        <v>1708</v>
      </c>
      <c r="C74" s="20" t="str">
        <f t="shared" si="4"/>
        <v>Căn hộ J-0514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1377</v>
      </c>
      <c r="O74" s="20" t="s">
        <v>1640</v>
      </c>
      <c r="P74" s="37" t="str">
        <f t="shared" si="5"/>
        <v>05</v>
      </c>
      <c r="Q74" s="37" t="str">
        <f t="shared" si="6"/>
        <v>14</v>
      </c>
      <c r="R74" s="20" t="s">
        <v>242</v>
      </c>
      <c r="S74" s="20" t="s">
        <v>243</v>
      </c>
      <c r="T74" s="25" t="s">
        <v>18</v>
      </c>
      <c r="U74" s="26">
        <v>12389</v>
      </c>
      <c r="V74" s="34" t="s">
        <v>42</v>
      </c>
    </row>
    <row r="75" spans="1:22" s="18" customFormat="1" x14ac:dyDescent="0.3">
      <c r="A75" s="34">
        <f t="shared" si="7"/>
        <v>70</v>
      </c>
      <c r="B75" s="19" t="s">
        <v>1709</v>
      </c>
      <c r="C75" s="20" t="str">
        <f t="shared" si="4"/>
        <v>Căn hộ J-0515</v>
      </c>
      <c r="D75" s="20"/>
      <c r="E75" s="20"/>
      <c r="F75" s="21"/>
      <c r="G75" s="21">
        <v>77.3</v>
      </c>
      <c r="H75" s="21"/>
      <c r="I75" s="21"/>
      <c r="J75" s="21">
        <v>71.5</v>
      </c>
      <c r="K75" s="20"/>
      <c r="L75" s="20"/>
      <c r="M75" s="23" t="s">
        <v>35</v>
      </c>
      <c r="N75" s="23" t="s">
        <v>1377</v>
      </c>
      <c r="O75" s="20" t="s">
        <v>1640</v>
      </c>
      <c r="P75" s="37" t="str">
        <f t="shared" si="5"/>
        <v>05</v>
      </c>
      <c r="Q75" s="37" t="str">
        <f t="shared" si="6"/>
        <v>15</v>
      </c>
      <c r="R75" s="20" t="s">
        <v>242</v>
      </c>
      <c r="S75" s="20" t="s">
        <v>243</v>
      </c>
      <c r="T75" s="25" t="s">
        <v>18</v>
      </c>
      <c r="U75" s="26">
        <v>12389</v>
      </c>
      <c r="V75" s="34" t="s">
        <v>42</v>
      </c>
    </row>
    <row r="76" spans="1:22" s="18" customFormat="1" x14ac:dyDescent="0.3">
      <c r="A76" s="34">
        <f t="shared" si="7"/>
        <v>71</v>
      </c>
      <c r="B76" s="19" t="s">
        <v>1710</v>
      </c>
      <c r="C76" s="20" t="str">
        <f t="shared" si="4"/>
        <v>Căn hộ J-0601</v>
      </c>
      <c r="D76" s="20"/>
      <c r="E76" s="20"/>
      <c r="F76" s="21"/>
      <c r="G76" s="21">
        <v>77.3</v>
      </c>
      <c r="H76" s="21"/>
      <c r="I76" s="21"/>
      <c r="J76" s="21">
        <v>71</v>
      </c>
      <c r="K76" s="20"/>
      <c r="L76" s="20"/>
      <c r="M76" s="23" t="s">
        <v>35</v>
      </c>
      <c r="N76" s="23" t="s">
        <v>1377</v>
      </c>
      <c r="O76" s="20" t="s">
        <v>1640</v>
      </c>
      <c r="P76" s="37" t="str">
        <f t="shared" si="5"/>
        <v>06</v>
      </c>
      <c r="Q76" s="37" t="str">
        <f t="shared" si="6"/>
        <v>01</v>
      </c>
      <c r="R76" s="20" t="s">
        <v>243</v>
      </c>
      <c r="S76" s="20" t="s">
        <v>242</v>
      </c>
      <c r="T76" s="25" t="s">
        <v>18</v>
      </c>
      <c r="U76" s="26">
        <v>12389</v>
      </c>
      <c r="V76" s="34" t="s">
        <v>42</v>
      </c>
    </row>
    <row r="77" spans="1:22" s="18" customFormat="1" x14ac:dyDescent="0.3">
      <c r="A77" s="34">
        <f t="shared" si="7"/>
        <v>72</v>
      </c>
      <c r="B77" s="19" t="s">
        <v>1711</v>
      </c>
      <c r="C77" s="20" t="str">
        <f t="shared" si="4"/>
        <v>Căn hộ J-0602</v>
      </c>
      <c r="D77" s="20"/>
      <c r="E77" s="20"/>
      <c r="F77" s="21"/>
      <c r="G77" s="21">
        <v>74.5</v>
      </c>
      <c r="H77" s="21"/>
      <c r="I77" s="21"/>
      <c r="J77" s="21">
        <v>69.5</v>
      </c>
      <c r="K77" s="20"/>
      <c r="L77" s="20"/>
      <c r="M77" s="23" t="s">
        <v>35</v>
      </c>
      <c r="N77" s="23" t="s">
        <v>1377</v>
      </c>
      <c r="O77" s="20" t="s">
        <v>1640</v>
      </c>
      <c r="P77" s="37" t="str">
        <f t="shared" si="5"/>
        <v>06</v>
      </c>
      <c r="Q77" s="37" t="str">
        <f t="shared" si="6"/>
        <v>02</v>
      </c>
      <c r="R77" s="20" t="s">
        <v>243</v>
      </c>
      <c r="S77" s="20" t="s">
        <v>242</v>
      </c>
      <c r="T77" s="25" t="s">
        <v>18</v>
      </c>
      <c r="U77" s="26">
        <v>12389</v>
      </c>
      <c r="V77" s="34" t="s">
        <v>42</v>
      </c>
    </row>
    <row r="78" spans="1:22" s="18" customFormat="1" x14ac:dyDescent="0.3">
      <c r="A78" s="34">
        <f t="shared" si="7"/>
        <v>73</v>
      </c>
      <c r="B78" s="19" t="s">
        <v>1712</v>
      </c>
      <c r="C78" s="20" t="str">
        <f t="shared" si="4"/>
        <v>Căn hộ J-0603</v>
      </c>
      <c r="D78" s="20"/>
      <c r="E78" s="20"/>
      <c r="F78" s="21"/>
      <c r="G78" s="21">
        <v>55.2</v>
      </c>
      <c r="H78" s="21"/>
      <c r="I78" s="21"/>
      <c r="J78" s="21">
        <v>51.1</v>
      </c>
      <c r="K78" s="20"/>
      <c r="L78" s="20"/>
      <c r="M78" s="23" t="s">
        <v>35</v>
      </c>
      <c r="N78" s="23" t="s">
        <v>1377</v>
      </c>
      <c r="O78" s="20" t="s">
        <v>1640</v>
      </c>
      <c r="P78" s="37" t="str">
        <f t="shared" si="5"/>
        <v>06</v>
      </c>
      <c r="Q78" s="37" t="str">
        <f t="shared" si="6"/>
        <v>03</v>
      </c>
      <c r="R78" s="20" t="s">
        <v>243</v>
      </c>
      <c r="S78" s="20" t="s">
        <v>242</v>
      </c>
      <c r="T78" s="25" t="s">
        <v>18</v>
      </c>
      <c r="U78" s="26">
        <v>12389</v>
      </c>
      <c r="V78" s="34" t="s">
        <v>41</v>
      </c>
    </row>
    <row r="79" spans="1:22" s="18" customFormat="1" x14ac:dyDescent="0.3">
      <c r="A79" s="34">
        <f t="shared" si="7"/>
        <v>74</v>
      </c>
      <c r="B79" s="19" t="s">
        <v>1713</v>
      </c>
      <c r="C79" s="20" t="str">
        <f t="shared" si="4"/>
        <v>Căn hộ J-0604</v>
      </c>
      <c r="D79" s="20"/>
      <c r="E79" s="20"/>
      <c r="F79" s="21"/>
      <c r="G79" s="21">
        <v>74.5</v>
      </c>
      <c r="H79" s="21"/>
      <c r="I79" s="21"/>
      <c r="J79" s="21">
        <v>69.5</v>
      </c>
      <c r="K79" s="20"/>
      <c r="L79" s="20"/>
      <c r="M79" s="23" t="s">
        <v>35</v>
      </c>
      <c r="N79" s="23" t="s">
        <v>1377</v>
      </c>
      <c r="O79" s="20" t="s">
        <v>1640</v>
      </c>
      <c r="P79" s="37" t="str">
        <f t="shared" si="5"/>
        <v>06</v>
      </c>
      <c r="Q79" s="37" t="str">
        <f t="shared" si="6"/>
        <v>04</v>
      </c>
      <c r="R79" s="20" t="s">
        <v>243</v>
      </c>
      <c r="S79" s="20" t="s">
        <v>242</v>
      </c>
      <c r="T79" s="25" t="s">
        <v>18</v>
      </c>
      <c r="U79" s="26">
        <v>12389</v>
      </c>
      <c r="V79" s="34" t="s">
        <v>42</v>
      </c>
    </row>
    <row r="80" spans="1:22" s="18" customFormat="1" x14ac:dyDescent="0.3">
      <c r="A80" s="34">
        <f t="shared" si="7"/>
        <v>75</v>
      </c>
      <c r="B80" s="19" t="s">
        <v>1714</v>
      </c>
      <c r="C80" s="20" t="str">
        <f t="shared" si="4"/>
        <v>Căn hộ J-0605</v>
      </c>
      <c r="D80" s="20"/>
      <c r="E80" s="20"/>
      <c r="F80" s="21"/>
      <c r="G80" s="21">
        <v>74.5</v>
      </c>
      <c r="H80" s="21"/>
      <c r="I80" s="21"/>
      <c r="J80" s="21">
        <v>69.5</v>
      </c>
      <c r="K80" s="20"/>
      <c r="L80" s="20"/>
      <c r="M80" s="23" t="s">
        <v>35</v>
      </c>
      <c r="N80" s="23" t="s">
        <v>1377</v>
      </c>
      <c r="O80" s="20" t="s">
        <v>1640</v>
      </c>
      <c r="P80" s="37" t="str">
        <f t="shared" si="5"/>
        <v>06</v>
      </c>
      <c r="Q80" s="37" t="str">
        <f t="shared" si="6"/>
        <v>05</v>
      </c>
      <c r="R80" s="20" t="s">
        <v>243</v>
      </c>
      <c r="S80" s="20" t="s">
        <v>242</v>
      </c>
      <c r="T80" s="25" t="s">
        <v>18</v>
      </c>
      <c r="U80" s="26">
        <v>12389</v>
      </c>
      <c r="V80" s="34" t="s">
        <v>42</v>
      </c>
    </row>
    <row r="81" spans="1:22" s="18" customFormat="1" x14ac:dyDescent="0.3">
      <c r="A81" s="34">
        <f t="shared" si="7"/>
        <v>76</v>
      </c>
      <c r="B81" s="19" t="s">
        <v>1715</v>
      </c>
      <c r="C81" s="20" t="str">
        <f t="shared" si="4"/>
        <v>Căn hộ J-0606</v>
      </c>
      <c r="D81" s="20"/>
      <c r="E81" s="20"/>
      <c r="F81" s="21"/>
      <c r="G81" s="21">
        <v>74.5</v>
      </c>
      <c r="H81" s="21"/>
      <c r="I81" s="21"/>
      <c r="J81" s="21">
        <v>69.5</v>
      </c>
      <c r="K81" s="20"/>
      <c r="L81" s="20"/>
      <c r="M81" s="23" t="s">
        <v>35</v>
      </c>
      <c r="N81" s="23" t="s">
        <v>1377</v>
      </c>
      <c r="O81" s="20" t="s">
        <v>1640</v>
      </c>
      <c r="P81" s="37" t="str">
        <f t="shared" si="5"/>
        <v>06</v>
      </c>
      <c r="Q81" s="37" t="str">
        <f t="shared" si="6"/>
        <v>06</v>
      </c>
      <c r="R81" s="20" t="s">
        <v>243</v>
      </c>
      <c r="S81" s="20" t="s">
        <v>242</v>
      </c>
      <c r="T81" s="25" t="s">
        <v>18</v>
      </c>
      <c r="U81" s="26">
        <v>12389</v>
      </c>
      <c r="V81" s="34" t="s">
        <v>42</v>
      </c>
    </row>
    <row r="82" spans="1:22" s="18" customFormat="1" x14ac:dyDescent="0.3">
      <c r="A82" s="34">
        <f t="shared" si="7"/>
        <v>77</v>
      </c>
      <c r="B82" s="19" t="s">
        <v>1716</v>
      </c>
      <c r="C82" s="20" t="str">
        <f t="shared" si="4"/>
        <v>Căn hộ J-0607</v>
      </c>
      <c r="D82" s="20"/>
      <c r="E82" s="20"/>
      <c r="F82" s="21"/>
      <c r="G82" s="21">
        <v>55.9</v>
      </c>
      <c r="H82" s="30"/>
      <c r="I82" s="30"/>
      <c r="J82" s="21">
        <v>50.6</v>
      </c>
      <c r="K82" s="20"/>
      <c r="L82" s="20"/>
      <c r="M82" s="23" t="s">
        <v>35</v>
      </c>
      <c r="N82" s="23" t="s">
        <v>1377</v>
      </c>
      <c r="O82" s="20" t="s">
        <v>1640</v>
      </c>
      <c r="P82" s="37" t="str">
        <f t="shared" si="5"/>
        <v>06</v>
      </c>
      <c r="Q82" s="37" t="str">
        <f t="shared" si="6"/>
        <v>07</v>
      </c>
      <c r="R82" s="20" t="s">
        <v>243</v>
      </c>
      <c r="S82" s="20" t="s">
        <v>242</v>
      </c>
      <c r="T82" s="25" t="s">
        <v>18</v>
      </c>
      <c r="U82" s="26">
        <v>12389</v>
      </c>
      <c r="V82" s="34" t="s">
        <v>41</v>
      </c>
    </row>
    <row r="83" spans="1:22" s="18" customFormat="1" x14ac:dyDescent="0.3">
      <c r="A83" s="34">
        <f t="shared" si="7"/>
        <v>78</v>
      </c>
      <c r="B83" s="19" t="s">
        <v>1717</v>
      </c>
      <c r="C83" s="20" t="str">
        <f t="shared" si="4"/>
        <v>Căn hộ J-0608</v>
      </c>
      <c r="D83" s="20"/>
      <c r="E83" s="20"/>
      <c r="F83" s="21"/>
      <c r="G83" s="21">
        <v>77.3</v>
      </c>
      <c r="H83" s="21"/>
      <c r="I83" s="21"/>
      <c r="J83" s="21">
        <v>71.5</v>
      </c>
      <c r="K83" s="20"/>
      <c r="L83" s="20"/>
      <c r="M83" s="23" t="s">
        <v>35</v>
      </c>
      <c r="N83" s="23" t="s">
        <v>1377</v>
      </c>
      <c r="O83" s="20" t="s">
        <v>1640</v>
      </c>
      <c r="P83" s="37" t="str">
        <f t="shared" si="5"/>
        <v>06</v>
      </c>
      <c r="Q83" s="37" t="str">
        <f t="shared" si="6"/>
        <v>08</v>
      </c>
      <c r="R83" s="20" t="s">
        <v>242</v>
      </c>
      <c r="S83" s="20" t="s">
        <v>243</v>
      </c>
      <c r="T83" s="25" t="s">
        <v>18</v>
      </c>
      <c r="U83" s="26">
        <v>12389</v>
      </c>
      <c r="V83" s="34" t="s">
        <v>42</v>
      </c>
    </row>
    <row r="84" spans="1:22" s="18" customFormat="1" x14ac:dyDescent="0.3">
      <c r="A84" s="34">
        <f t="shared" si="7"/>
        <v>79</v>
      </c>
      <c r="B84" s="19" t="s">
        <v>1718</v>
      </c>
      <c r="C84" s="20" t="str">
        <f t="shared" si="4"/>
        <v>Căn hộ J-0609</v>
      </c>
      <c r="D84" s="20"/>
      <c r="E84" s="20"/>
      <c r="F84" s="21"/>
      <c r="G84" s="21">
        <v>74.5</v>
      </c>
      <c r="H84" s="21"/>
      <c r="I84" s="21"/>
      <c r="J84" s="21">
        <v>70</v>
      </c>
      <c r="K84" s="20"/>
      <c r="L84" s="20"/>
      <c r="M84" s="23" t="s">
        <v>35</v>
      </c>
      <c r="N84" s="23" t="s">
        <v>1377</v>
      </c>
      <c r="O84" s="20" t="s">
        <v>1640</v>
      </c>
      <c r="P84" s="37" t="str">
        <f t="shared" si="5"/>
        <v>06</v>
      </c>
      <c r="Q84" s="37" t="str">
        <f t="shared" si="6"/>
        <v>09</v>
      </c>
      <c r="R84" s="20" t="s">
        <v>242</v>
      </c>
      <c r="S84" s="20" t="s">
        <v>243</v>
      </c>
      <c r="T84" s="25" t="s">
        <v>18</v>
      </c>
      <c r="U84" s="26">
        <v>12389</v>
      </c>
      <c r="V84" s="34" t="s">
        <v>42</v>
      </c>
    </row>
    <row r="85" spans="1:22" s="18" customFormat="1" x14ac:dyDescent="0.3">
      <c r="A85" s="34">
        <f t="shared" si="7"/>
        <v>80</v>
      </c>
      <c r="B85" s="19" t="s">
        <v>1719</v>
      </c>
      <c r="C85" s="20" t="str">
        <f t="shared" si="4"/>
        <v>Căn hộ J-0610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1377</v>
      </c>
      <c r="O85" s="20" t="s">
        <v>1640</v>
      </c>
      <c r="P85" s="37" t="str">
        <f t="shared" si="5"/>
        <v>06</v>
      </c>
      <c r="Q85" s="37" t="str">
        <f t="shared" si="6"/>
        <v>10</v>
      </c>
      <c r="R85" s="20" t="s">
        <v>242</v>
      </c>
      <c r="S85" s="20" t="s">
        <v>243</v>
      </c>
      <c r="T85" s="25" t="s">
        <v>18</v>
      </c>
      <c r="U85" s="26">
        <v>12389</v>
      </c>
      <c r="V85" s="34" t="s">
        <v>42</v>
      </c>
    </row>
    <row r="86" spans="1:22" s="18" customFormat="1" x14ac:dyDescent="0.3">
      <c r="A86" s="34">
        <f t="shared" si="7"/>
        <v>81</v>
      </c>
      <c r="B86" s="19" t="s">
        <v>1720</v>
      </c>
      <c r="C86" s="20" t="str">
        <f t="shared" si="4"/>
        <v>Căn hộ J-0611</v>
      </c>
      <c r="D86" s="20"/>
      <c r="E86" s="20"/>
      <c r="F86" s="21"/>
      <c r="G86" s="21">
        <v>74.5</v>
      </c>
      <c r="H86" s="21"/>
      <c r="I86" s="21"/>
      <c r="J86" s="21">
        <v>70</v>
      </c>
      <c r="K86" s="20"/>
      <c r="L86" s="20"/>
      <c r="M86" s="23" t="s">
        <v>35</v>
      </c>
      <c r="N86" s="23" t="s">
        <v>1377</v>
      </c>
      <c r="O86" s="20" t="s">
        <v>1640</v>
      </c>
      <c r="P86" s="37" t="str">
        <f t="shared" si="5"/>
        <v>06</v>
      </c>
      <c r="Q86" s="37" t="str">
        <f t="shared" si="6"/>
        <v>11</v>
      </c>
      <c r="R86" s="20" t="s">
        <v>242</v>
      </c>
      <c r="S86" s="20" t="s">
        <v>243</v>
      </c>
      <c r="T86" s="25" t="s">
        <v>18</v>
      </c>
      <c r="U86" s="26">
        <v>12389</v>
      </c>
      <c r="V86" s="34" t="s">
        <v>42</v>
      </c>
    </row>
    <row r="87" spans="1:22" s="18" customFormat="1" x14ac:dyDescent="0.3">
      <c r="A87" s="34">
        <f t="shared" si="7"/>
        <v>82</v>
      </c>
      <c r="B87" s="19" t="s">
        <v>1721</v>
      </c>
      <c r="C87" s="20" t="str">
        <f t="shared" si="4"/>
        <v>Căn hộ J-0612</v>
      </c>
      <c r="D87" s="20"/>
      <c r="E87" s="20"/>
      <c r="F87" s="21"/>
      <c r="G87" s="21">
        <v>74.5</v>
      </c>
      <c r="H87" s="21"/>
      <c r="I87" s="21"/>
      <c r="J87" s="21">
        <v>70</v>
      </c>
      <c r="K87" s="20"/>
      <c r="L87" s="20"/>
      <c r="M87" s="23" t="s">
        <v>35</v>
      </c>
      <c r="N87" s="23" t="s">
        <v>1377</v>
      </c>
      <c r="O87" s="20" t="s">
        <v>1640</v>
      </c>
      <c r="P87" s="37" t="str">
        <f t="shared" si="5"/>
        <v>06</v>
      </c>
      <c r="Q87" s="37" t="str">
        <f t="shared" si="6"/>
        <v>12</v>
      </c>
      <c r="R87" s="20" t="s">
        <v>242</v>
      </c>
      <c r="S87" s="20" t="s">
        <v>243</v>
      </c>
      <c r="T87" s="25" t="s">
        <v>18</v>
      </c>
      <c r="U87" s="26">
        <v>12389</v>
      </c>
      <c r="V87" s="34" t="s">
        <v>42</v>
      </c>
    </row>
    <row r="88" spans="1:22" s="18" customFormat="1" x14ac:dyDescent="0.3">
      <c r="A88" s="34">
        <f t="shared" si="7"/>
        <v>83</v>
      </c>
      <c r="B88" s="19" t="s">
        <v>1722</v>
      </c>
      <c r="C88" s="20" t="str">
        <f t="shared" si="4"/>
        <v>Căn hộ J-0613</v>
      </c>
      <c r="D88" s="20"/>
      <c r="E88" s="20"/>
      <c r="F88" s="21"/>
      <c r="G88" s="21">
        <v>74.5</v>
      </c>
      <c r="H88" s="21"/>
      <c r="I88" s="21"/>
      <c r="J88" s="21">
        <v>70</v>
      </c>
      <c r="K88" s="20"/>
      <c r="L88" s="20"/>
      <c r="M88" s="23" t="s">
        <v>35</v>
      </c>
      <c r="N88" s="23" t="s">
        <v>1377</v>
      </c>
      <c r="O88" s="20" t="s">
        <v>1640</v>
      </c>
      <c r="P88" s="37" t="str">
        <f t="shared" si="5"/>
        <v>06</v>
      </c>
      <c r="Q88" s="37" t="str">
        <f t="shared" si="6"/>
        <v>13</v>
      </c>
      <c r="R88" s="20" t="s">
        <v>242</v>
      </c>
      <c r="S88" s="20" t="s">
        <v>243</v>
      </c>
      <c r="T88" s="25" t="s">
        <v>18</v>
      </c>
      <c r="U88" s="26">
        <v>12389</v>
      </c>
      <c r="V88" s="34" t="s">
        <v>42</v>
      </c>
    </row>
    <row r="89" spans="1:22" s="18" customFormat="1" x14ac:dyDescent="0.3">
      <c r="A89" s="34">
        <f t="shared" si="7"/>
        <v>84</v>
      </c>
      <c r="B89" s="19" t="s">
        <v>1723</v>
      </c>
      <c r="C89" s="20" t="str">
        <f t="shared" si="4"/>
        <v>Căn hộ J-0614</v>
      </c>
      <c r="D89" s="20"/>
      <c r="E89" s="20"/>
      <c r="F89" s="21"/>
      <c r="G89" s="21">
        <v>74.5</v>
      </c>
      <c r="H89" s="21"/>
      <c r="I89" s="21"/>
      <c r="J89" s="21">
        <v>70</v>
      </c>
      <c r="K89" s="20"/>
      <c r="L89" s="20"/>
      <c r="M89" s="23" t="s">
        <v>35</v>
      </c>
      <c r="N89" s="23" t="s">
        <v>1377</v>
      </c>
      <c r="O89" s="20" t="s">
        <v>1640</v>
      </c>
      <c r="P89" s="37" t="str">
        <f t="shared" si="5"/>
        <v>06</v>
      </c>
      <c r="Q89" s="37" t="str">
        <f t="shared" si="6"/>
        <v>14</v>
      </c>
      <c r="R89" s="20" t="s">
        <v>242</v>
      </c>
      <c r="S89" s="20" t="s">
        <v>243</v>
      </c>
      <c r="T89" s="25" t="s">
        <v>18</v>
      </c>
      <c r="U89" s="26">
        <v>12389</v>
      </c>
      <c r="V89" s="34" t="s">
        <v>42</v>
      </c>
    </row>
    <row r="90" spans="1:22" s="18" customFormat="1" x14ac:dyDescent="0.3">
      <c r="A90" s="34">
        <f t="shared" si="7"/>
        <v>85</v>
      </c>
      <c r="B90" s="19" t="s">
        <v>1724</v>
      </c>
      <c r="C90" s="20" t="str">
        <f t="shared" si="4"/>
        <v>Căn hộ J-0615</v>
      </c>
      <c r="D90" s="20"/>
      <c r="E90" s="20"/>
      <c r="F90" s="21"/>
      <c r="G90" s="21">
        <v>77.3</v>
      </c>
      <c r="H90" s="21"/>
      <c r="I90" s="21"/>
      <c r="J90" s="21">
        <v>71.5</v>
      </c>
      <c r="K90" s="20"/>
      <c r="L90" s="20"/>
      <c r="M90" s="23" t="s">
        <v>35</v>
      </c>
      <c r="N90" s="23" t="s">
        <v>1377</v>
      </c>
      <c r="O90" s="20" t="s">
        <v>1640</v>
      </c>
      <c r="P90" s="37" t="str">
        <f t="shared" si="5"/>
        <v>06</v>
      </c>
      <c r="Q90" s="37" t="str">
        <f t="shared" si="6"/>
        <v>15</v>
      </c>
      <c r="R90" s="20" t="s">
        <v>242</v>
      </c>
      <c r="S90" s="20" t="s">
        <v>243</v>
      </c>
      <c r="T90" s="25" t="s">
        <v>18</v>
      </c>
      <c r="U90" s="26">
        <v>12389</v>
      </c>
      <c r="V90" s="34" t="s">
        <v>42</v>
      </c>
    </row>
    <row r="91" spans="1:22" s="18" customFormat="1" x14ac:dyDescent="0.3">
      <c r="A91" s="34">
        <f t="shared" si="7"/>
        <v>86</v>
      </c>
      <c r="B91" s="19" t="s">
        <v>1725</v>
      </c>
      <c r="C91" s="20" t="str">
        <f t="shared" si="4"/>
        <v>Căn hộ J-0701</v>
      </c>
      <c r="D91" s="20"/>
      <c r="E91" s="20"/>
      <c r="F91" s="21"/>
      <c r="G91" s="21">
        <v>77.3</v>
      </c>
      <c r="H91" s="21"/>
      <c r="I91" s="21"/>
      <c r="J91" s="21">
        <v>71</v>
      </c>
      <c r="K91" s="20"/>
      <c r="L91" s="20"/>
      <c r="M91" s="23" t="s">
        <v>35</v>
      </c>
      <c r="N91" s="23" t="s">
        <v>1377</v>
      </c>
      <c r="O91" s="20" t="s">
        <v>1640</v>
      </c>
      <c r="P91" s="37" t="str">
        <f t="shared" si="5"/>
        <v>07</v>
      </c>
      <c r="Q91" s="37" t="str">
        <f t="shared" si="6"/>
        <v>01</v>
      </c>
      <c r="R91" s="20" t="s">
        <v>243</v>
      </c>
      <c r="S91" s="20" t="s">
        <v>242</v>
      </c>
      <c r="T91" s="25" t="s">
        <v>18</v>
      </c>
      <c r="U91" s="26">
        <v>12389</v>
      </c>
      <c r="V91" s="34" t="s">
        <v>42</v>
      </c>
    </row>
    <row r="92" spans="1:22" s="18" customFormat="1" x14ac:dyDescent="0.3">
      <c r="A92" s="34">
        <f t="shared" si="7"/>
        <v>87</v>
      </c>
      <c r="B92" s="19" t="s">
        <v>1726</v>
      </c>
      <c r="C92" s="20" t="str">
        <f t="shared" si="4"/>
        <v>Căn hộ J-0702</v>
      </c>
      <c r="D92" s="20"/>
      <c r="E92" s="20"/>
      <c r="F92" s="21"/>
      <c r="G92" s="21">
        <v>74.5</v>
      </c>
      <c r="H92" s="21"/>
      <c r="I92" s="21"/>
      <c r="J92" s="21">
        <v>69.5</v>
      </c>
      <c r="K92" s="20"/>
      <c r="L92" s="20"/>
      <c r="M92" s="23" t="s">
        <v>35</v>
      </c>
      <c r="N92" s="23" t="s">
        <v>1377</v>
      </c>
      <c r="O92" s="20" t="s">
        <v>1640</v>
      </c>
      <c r="P92" s="37" t="str">
        <f t="shared" si="5"/>
        <v>07</v>
      </c>
      <c r="Q92" s="37" t="str">
        <f t="shared" si="6"/>
        <v>02</v>
      </c>
      <c r="R92" s="20" t="s">
        <v>243</v>
      </c>
      <c r="S92" s="20" t="s">
        <v>242</v>
      </c>
      <c r="T92" s="25" t="s">
        <v>18</v>
      </c>
      <c r="U92" s="26">
        <v>12389</v>
      </c>
      <c r="V92" s="34" t="s">
        <v>42</v>
      </c>
    </row>
    <row r="93" spans="1:22" s="18" customFormat="1" x14ac:dyDescent="0.3">
      <c r="A93" s="34">
        <f t="shared" si="7"/>
        <v>88</v>
      </c>
      <c r="B93" s="19" t="s">
        <v>1727</v>
      </c>
      <c r="C93" s="20" t="str">
        <f t="shared" si="4"/>
        <v>Căn hộ J-0703</v>
      </c>
      <c r="D93" s="20"/>
      <c r="E93" s="20"/>
      <c r="F93" s="21"/>
      <c r="G93" s="21">
        <v>55.2</v>
      </c>
      <c r="H93" s="21"/>
      <c r="I93" s="21"/>
      <c r="J93" s="21">
        <v>51.1</v>
      </c>
      <c r="K93" s="20"/>
      <c r="L93" s="20"/>
      <c r="M93" s="23" t="s">
        <v>35</v>
      </c>
      <c r="N93" s="23" t="s">
        <v>1377</v>
      </c>
      <c r="O93" s="20" t="s">
        <v>1640</v>
      </c>
      <c r="P93" s="37" t="str">
        <f t="shared" si="5"/>
        <v>07</v>
      </c>
      <c r="Q93" s="37" t="str">
        <f t="shared" si="6"/>
        <v>03</v>
      </c>
      <c r="R93" s="20" t="s">
        <v>243</v>
      </c>
      <c r="S93" s="20" t="s">
        <v>242</v>
      </c>
      <c r="T93" s="25" t="s">
        <v>18</v>
      </c>
      <c r="U93" s="26">
        <v>12389</v>
      </c>
      <c r="V93" s="34" t="s">
        <v>41</v>
      </c>
    </row>
    <row r="94" spans="1:22" s="18" customFormat="1" x14ac:dyDescent="0.3">
      <c r="A94" s="34">
        <f t="shared" si="7"/>
        <v>89</v>
      </c>
      <c r="B94" s="19" t="s">
        <v>1728</v>
      </c>
      <c r="C94" s="20" t="str">
        <f t="shared" si="4"/>
        <v>Căn hộ J-0704</v>
      </c>
      <c r="D94" s="20"/>
      <c r="E94" s="20"/>
      <c r="F94" s="21"/>
      <c r="G94" s="21">
        <v>74.5</v>
      </c>
      <c r="H94" s="21"/>
      <c r="I94" s="21"/>
      <c r="J94" s="21">
        <v>69.5</v>
      </c>
      <c r="K94" s="20"/>
      <c r="L94" s="20"/>
      <c r="M94" s="23" t="s">
        <v>35</v>
      </c>
      <c r="N94" s="23" t="s">
        <v>1377</v>
      </c>
      <c r="O94" s="20" t="s">
        <v>1640</v>
      </c>
      <c r="P94" s="37" t="str">
        <f t="shared" si="5"/>
        <v>07</v>
      </c>
      <c r="Q94" s="37" t="str">
        <f t="shared" si="6"/>
        <v>04</v>
      </c>
      <c r="R94" s="20" t="s">
        <v>243</v>
      </c>
      <c r="S94" s="20" t="s">
        <v>242</v>
      </c>
      <c r="T94" s="25" t="s">
        <v>18</v>
      </c>
      <c r="U94" s="26">
        <v>12389</v>
      </c>
      <c r="V94" s="34" t="s">
        <v>42</v>
      </c>
    </row>
    <row r="95" spans="1:22" s="18" customFormat="1" x14ac:dyDescent="0.3">
      <c r="A95" s="34">
        <f t="shared" si="7"/>
        <v>90</v>
      </c>
      <c r="B95" s="19" t="s">
        <v>1729</v>
      </c>
      <c r="C95" s="20" t="str">
        <f t="shared" si="4"/>
        <v>Căn hộ J-0705</v>
      </c>
      <c r="D95" s="20"/>
      <c r="E95" s="20"/>
      <c r="F95" s="21"/>
      <c r="G95" s="21">
        <v>74.5</v>
      </c>
      <c r="H95" s="21"/>
      <c r="I95" s="21"/>
      <c r="J95" s="21">
        <v>69.5</v>
      </c>
      <c r="K95" s="20"/>
      <c r="L95" s="20"/>
      <c r="M95" s="23" t="s">
        <v>35</v>
      </c>
      <c r="N95" s="23" t="s">
        <v>1377</v>
      </c>
      <c r="O95" s="20" t="s">
        <v>1640</v>
      </c>
      <c r="P95" s="37" t="str">
        <f t="shared" si="5"/>
        <v>07</v>
      </c>
      <c r="Q95" s="37" t="str">
        <f t="shared" si="6"/>
        <v>05</v>
      </c>
      <c r="R95" s="20" t="s">
        <v>243</v>
      </c>
      <c r="S95" s="20" t="s">
        <v>242</v>
      </c>
      <c r="T95" s="25" t="s">
        <v>18</v>
      </c>
      <c r="U95" s="26">
        <v>12389</v>
      </c>
      <c r="V95" s="34" t="s">
        <v>42</v>
      </c>
    </row>
    <row r="96" spans="1:22" s="18" customFormat="1" x14ac:dyDescent="0.3">
      <c r="A96" s="34">
        <f t="shared" si="7"/>
        <v>91</v>
      </c>
      <c r="B96" s="19" t="s">
        <v>1730</v>
      </c>
      <c r="C96" s="20" t="str">
        <f t="shared" si="4"/>
        <v>Căn hộ J-0706</v>
      </c>
      <c r="D96" s="20"/>
      <c r="E96" s="20"/>
      <c r="F96" s="21"/>
      <c r="G96" s="21">
        <v>74.5</v>
      </c>
      <c r="H96" s="21"/>
      <c r="I96" s="21"/>
      <c r="J96" s="21">
        <v>69.5</v>
      </c>
      <c r="K96" s="20"/>
      <c r="L96" s="20"/>
      <c r="M96" s="23" t="s">
        <v>35</v>
      </c>
      <c r="N96" s="23" t="s">
        <v>1377</v>
      </c>
      <c r="O96" s="20" t="s">
        <v>1640</v>
      </c>
      <c r="P96" s="37" t="str">
        <f t="shared" si="5"/>
        <v>07</v>
      </c>
      <c r="Q96" s="37" t="str">
        <f t="shared" si="6"/>
        <v>06</v>
      </c>
      <c r="R96" s="20" t="s">
        <v>243</v>
      </c>
      <c r="S96" s="20" t="s">
        <v>242</v>
      </c>
      <c r="T96" s="25" t="s">
        <v>18</v>
      </c>
      <c r="U96" s="26">
        <v>12389</v>
      </c>
      <c r="V96" s="34" t="s">
        <v>42</v>
      </c>
    </row>
    <row r="97" spans="1:23" s="18" customFormat="1" x14ac:dyDescent="0.3">
      <c r="A97" s="34">
        <f t="shared" si="7"/>
        <v>92</v>
      </c>
      <c r="B97" s="19" t="s">
        <v>1731</v>
      </c>
      <c r="C97" s="20" t="str">
        <f t="shared" si="4"/>
        <v>Căn hộ J-0707</v>
      </c>
      <c r="D97" s="20"/>
      <c r="E97" s="20"/>
      <c r="F97" s="21"/>
      <c r="G97" s="21">
        <v>55.9</v>
      </c>
      <c r="H97" s="30"/>
      <c r="I97" s="30"/>
      <c r="J97" s="21">
        <v>50.6</v>
      </c>
      <c r="K97" s="20"/>
      <c r="L97" s="20"/>
      <c r="M97" s="23" t="s">
        <v>35</v>
      </c>
      <c r="N97" s="23" t="s">
        <v>1377</v>
      </c>
      <c r="O97" s="20" t="s">
        <v>1640</v>
      </c>
      <c r="P97" s="37" t="str">
        <f t="shared" si="5"/>
        <v>07</v>
      </c>
      <c r="Q97" s="37" t="str">
        <f t="shared" si="6"/>
        <v>07</v>
      </c>
      <c r="R97" s="20" t="s">
        <v>243</v>
      </c>
      <c r="S97" s="20" t="s">
        <v>242</v>
      </c>
      <c r="T97" s="25" t="s">
        <v>18</v>
      </c>
      <c r="U97" s="26">
        <v>12389</v>
      </c>
      <c r="V97" s="34" t="s">
        <v>41</v>
      </c>
    </row>
    <row r="98" spans="1:23" s="18" customFormat="1" x14ac:dyDescent="0.3">
      <c r="A98" s="34">
        <f t="shared" si="7"/>
        <v>93</v>
      </c>
      <c r="B98" s="19" t="s">
        <v>1732</v>
      </c>
      <c r="C98" s="20" t="str">
        <f t="shared" si="4"/>
        <v>Căn hộ J-0708</v>
      </c>
      <c r="D98" s="39"/>
      <c r="E98" s="39"/>
      <c r="F98" s="40"/>
      <c r="G98" s="21">
        <v>77.3</v>
      </c>
      <c r="H98" s="21"/>
      <c r="I98" s="21"/>
      <c r="J98" s="21">
        <v>71.5</v>
      </c>
      <c r="K98" s="39"/>
      <c r="L98" s="39"/>
      <c r="M98" s="23" t="s">
        <v>35</v>
      </c>
      <c r="N98" s="23" t="s">
        <v>1377</v>
      </c>
      <c r="O98" s="20" t="s">
        <v>1640</v>
      </c>
      <c r="P98" s="37" t="str">
        <f t="shared" si="5"/>
        <v>07</v>
      </c>
      <c r="Q98" s="37" t="str">
        <f t="shared" si="6"/>
        <v>08</v>
      </c>
      <c r="R98" s="20" t="s">
        <v>242</v>
      </c>
      <c r="S98" s="20" t="s">
        <v>243</v>
      </c>
      <c r="T98" s="25" t="s">
        <v>18</v>
      </c>
      <c r="U98" s="26">
        <v>12389</v>
      </c>
      <c r="V98" s="34" t="s">
        <v>42</v>
      </c>
    </row>
    <row r="99" spans="1:23" s="18" customFormat="1" x14ac:dyDescent="0.3">
      <c r="A99" s="34">
        <f t="shared" si="7"/>
        <v>94</v>
      </c>
      <c r="B99" s="19" t="s">
        <v>1733</v>
      </c>
      <c r="C99" s="20" t="str">
        <f t="shared" si="4"/>
        <v>Căn hộ J-0709</v>
      </c>
      <c r="D99" s="20"/>
      <c r="E99" s="20"/>
      <c r="F99" s="21"/>
      <c r="G99" s="21">
        <v>74.5</v>
      </c>
      <c r="H99" s="21"/>
      <c r="I99" s="21"/>
      <c r="J99" s="21">
        <v>70</v>
      </c>
      <c r="K99" s="20"/>
      <c r="L99" s="20"/>
      <c r="M99" s="23" t="s">
        <v>35</v>
      </c>
      <c r="N99" s="23" t="s">
        <v>1377</v>
      </c>
      <c r="O99" s="20" t="s">
        <v>1640</v>
      </c>
      <c r="P99" s="37" t="str">
        <f t="shared" si="5"/>
        <v>07</v>
      </c>
      <c r="Q99" s="37" t="str">
        <f t="shared" si="6"/>
        <v>09</v>
      </c>
      <c r="R99" s="20" t="s">
        <v>242</v>
      </c>
      <c r="S99" s="20" t="s">
        <v>243</v>
      </c>
      <c r="T99" s="25" t="s">
        <v>18</v>
      </c>
      <c r="U99" s="26">
        <v>12389</v>
      </c>
      <c r="V99" s="34" t="s">
        <v>42</v>
      </c>
      <c r="W99" s="20"/>
    </row>
    <row r="100" spans="1:23" x14ac:dyDescent="0.3">
      <c r="A100" s="34">
        <f t="shared" si="7"/>
        <v>95</v>
      </c>
      <c r="B100" s="19" t="s">
        <v>1734</v>
      </c>
      <c r="C100" s="20" t="str">
        <f t="shared" si="4"/>
        <v>Căn hộ J-0710</v>
      </c>
      <c r="D100" s="41"/>
      <c r="E100" s="41"/>
      <c r="F100" s="42"/>
      <c r="G100" s="21">
        <v>74.5</v>
      </c>
      <c r="H100" s="21"/>
      <c r="I100" s="21"/>
      <c r="J100" s="21">
        <v>70</v>
      </c>
      <c r="K100" s="41"/>
      <c r="L100" s="41"/>
      <c r="M100" s="23" t="s">
        <v>35</v>
      </c>
      <c r="N100" s="23" t="s">
        <v>1377</v>
      </c>
      <c r="O100" s="20" t="s">
        <v>1640</v>
      </c>
      <c r="P100" s="37" t="str">
        <f t="shared" si="5"/>
        <v>07</v>
      </c>
      <c r="Q100" s="37" t="str">
        <f t="shared" si="6"/>
        <v>10</v>
      </c>
      <c r="R100" s="20" t="s">
        <v>242</v>
      </c>
      <c r="S100" s="20" t="s">
        <v>243</v>
      </c>
      <c r="T100" s="25" t="s">
        <v>18</v>
      </c>
      <c r="U100" s="26">
        <v>12389</v>
      </c>
      <c r="V100" s="34" t="s">
        <v>42</v>
      </c>
      <c r="W100" s="41"/>
    </row>
    <row r="101" spans="1:23" x14ac:dyDescent="0.3">
      <c r="A101" s="34">
        <f t="shared" si="7"/>
        <v>96</v>
      </c>
      <c r="B101" s="19" t="s">
        <v>1735</v>
      </c>
      <c r="C101" s="20" t="str">
        <f t="shared" si="4"/>
        <v>Căn hộ J-0711</v>
      </c>
      <c r="D101" s="41"/>
      <c r="E101" s="41"/>
      <c r="F101" s="42"/>
      <c r="G101" s="21">
        <v>74.5</v>
      </c>
      <c r="H101" s="21"/>
      <c r="I101" s="21"/>
      <c r="J101" s="21">
        <v>70</v>
      </c>
      <c r="K101" s="41"/>
      <c r="L101" s="41"/>
      <c r="M101" s="23" t="s">
        <v>35</v>
      </c>
      <c r="N101" s="23" t="s">
        <v>1377</v>
      </c>
      <c r="O101" s="20" t="s">
        <v>1640</v>
      </c>
      <c r="P101" s="37" t="str">
        <f t="shared" si="5"/>
        <v>07</v>
      </c>
      <c r="Q101" s="37" t="str">
        <f t="shared" si="6"/>
        <v>11</v>
      </c>
      <c r="R101" s="20" t="s">
        <v>242</v>
      </c>
      <c r="S101" s="20" t="s">
        <v>243</v>
      </c>
      <c r="T101" s="25" t="s">
        <v>18</v>
      </c>
      <c r="U101" s="26">
        <v>12389</v>
      </c>
      <c r="V101" s="34" t="s">
        <v>42</v>
      </c>
      <c r="W101" s="41"/>
    </row>
    <row r="102" spans="1:23" x14ac:dyDescent="0.3">
      <c r="A102" s="34">
        <f t="shared" si="7"/>
        <v>97</v>
      </c>
      <c r="B102" s="19" t="s">
        <v>1736</v>
      </c>
      <c r="C102" s="20" t="str">
        <f t="shared" si="4"/>
        <v>Căn hộ J-0712</v>
      </c>
      <c r="D102" s="41"/>
      <c r="E102" s="41"/>
      <c r="F102" s="42"/>
      <c r="G102" s="21">
        <v>74.5</v>
      </c>
      <c r="H102" s="21"/>
      <c r="I102" s="21"/>
      <c r="J102" s="21">
        <v>70</v>
      </c>
      <c r="K102" s="41"/>
      <c r="L102" s="41"/>
      <c r="M102" s="23" t="s">
        <v>35</v>
      </c>
      <c r="N102" s="23" t="s">
        <v>1377</v>
      </c>
      <c r="O102" s="20" t="s">
        <v>1640</v>
      </c>
      <c r="P102" s="37" t="str">
        <f t="shared" si="5"/>
        <v>07</v>
      </c>
      <c r="Q102" s="37" t="str">
        <f t="shared" si="6"/>
        <v>12</v>
      </c>
      <c r="R102" s="20" t="s">
        <v>242</v>
      </c>
      <c r="S102" s="20" t="s">
        <v>243</v>
      </c>
      <c r="T102" s="25" t="s">
        <v>18</v>
      </c>
      <c r="U102" s="26">
        <v>12389</v>
      </c>
      <c r="V102" s="34" t="s">
        <v>42</v>
      </c>
      <c r="W102" s="41"/>
    </row>
    <row r="103" spans="1:23" x14ac:dyDescent="0.3">
      <c r="A103" s="34">
        <f t="shared" si="7"/>
        <v>98</v>
      </c>
      <c r="B103" s="19" t="s">
        <v>1737</v>
      </c>
      <c r="C103" s="20" t="str">
        <f t="shared" si="4"/>
        <v>Căn hộ J-0713</v>
      </c>
      <c r="D103" s="41"/>
      <c r="E103" s="41"/>
      <c r="F103" s="42"/>
      <c r="G103" s="21">
        <v>74.5</v>
      </c>
      <c r="H103" s="21"/>
      <c r="I103" s="21"/>
      <c r="J103" s="21">
        <v>70</v>
      </c>
      <c r="K103" s="41"/>
      <c r="L103" s="41"/>
      <c r="M103" s="23" t="s">
        <v>35</v>
      </c>
      <c r="N103" s="23" t="s">
        <v>1377</v>
      </c>
      <c r="O103" s="20" t="s">
        <v>1640</v>
      </c>
      <c r="P103" s="37" t="str">
        <f t="shared" si="5"/>
        <v>07</v>
      </c>
      <c r="Q103" s="37" t="str">
        <f t="shared" si="6"/>
        <v>13</v>
      </c>
      <c r="R103" s="20" t="s">
        <v>242</v>
      </c>
      <c r="S103" s="20" t="s">
        <v>243</v>
      </c>
      <c r="T103" s="25" t="s">
        <v>18</v>
      </c>
      <c r="U103" s="26">
        <v>12389</v>
      </c>
      <c r="V103" s="34" t="s">
        <v>42</v>
      </c>
      <c r="W103" s="41"/>
    </row>
    <row r="104" spans="1:23" x14ac:dyDescent="0.3">
      <c r="A104" s="34">
        <f t="shared" si="7"/>
        <v>99</v>
      </c>
      <c r="B104" s="19" t="s">
        <v>1738</v>
      </c>
      <c r="C104" s="20" t="str">
        <f t="shared" si="4"/>
        <v>Căn hộ J-0714</v>
      </c>
      <c r="D104" s="41"/>
      <c r="E104" s="41"/>
      <c r="F104" s="42"/>
      <c r="G104" s="21">
        <v>74.5</v>
      </c>
      <c r="H104" s="21"/>
      <c r="I104" s="21"/>
      <c r="J104" s="21">
        <v>70</v>
      </c>
      <c r="K104" s="41"/>
      <c r="L104" s="41"/>
      <c r="M104" s="23" t="s">
        <v>35</v>
      </c>
      <c r="N104" s="23" t="s">
        <v>1377</v>
      </c>
      <c r="O104" s="20" t="s">
        <v>1640</v>
      </c>
      <c r="P104" s="37" t="str">
        <f t="shared" si="5"/>
        <v>07</v>
      </c>
      <c r="Q104" s="37" t="str">
        <f t="shared" si="6"/>
        <v>14</v>
      </c>
      <c r="R104" s="20" t="s">
        <v>242</v>
      </c>
      <c r="S104" s="20" t="s">
        <v>243</v>
      </c>
      <c r="T104" s="25" t="s">
        <v>18</v>
      </c>
      <c r="U104" s="26">
        <v>12389</v>
      </c>
      <c r="V104" s="34" t="s">
        <v>42</v>
      </c>
      <c r="W104" s="41"/>
    </row>
    <row r="105" spans="1:23" x14ac:dyDescent="0.3">
      <c r="A105" s="34">
        <f t="shared" si="7"/>
        <v>100</v>
      </c>
      <c r="B105" s="19" t="s">
        <v>1739</v>
      </c>
      <c r="C105" s="20" t="str">
        <f t="shared" si="4"/>
        <v>Căn hộ J-0715</v>
      </c>
      <c r="D105" s="41"/>
      <c r="E105" s="41"/>
      <c r="F105" s="42"/>
      <c r="G105" s="21">
        <v>77.3</v>
      </c>
      <c r="H105" s="21"/>
      <c r="I105" s="21"/>
      <c r="J105" s="21">
        <v>71.5</v>
      </c>
      <c r="K105" s="41"/>
      <c r="L105" s="41"/>
      <c r="M105" s="23" t="s">
        <v>35</v>
      </c>
      <c r="N105" s="23" t="s">
        <v>1377</v>
      </c>
      <c r="O105" s="20" t="s">
        <v>1640</v>
      </c>
      <c r="P105" s="37" t="str">
        <f t="shared" si="5"/>
        <v>07</v>
      </c>
      <c r="Q105" s="37" t="str">
        <f t="shared" si="6"/>
        <v>15</v>
      </c>
      <c r="R105" s="20" t="s">
        <v>242</v>
      </c>
      <c r="S105" s="20" t="s">
        <v>243</v>
      </c>
      <c r="T105" s="25" t="s">
        <v>18</v>
      </c>
      <c r="U105" s="26">
        <v>12389</v>
      </c>
      <c r="V105" s="34" t="s">
        <v>42</v>
      </c>
      <c r="W105" s="41"/>
    </row>
    <row r="106" spans="1:23" x14ac:dyDescent="0.3">
      <c r="A106" s="34">
        <f t="shared" si="7"/>
        <v>101</v>
      </c>
      <c r="B106" s="19" t="s">
        <v>1740</v>
      </c>
      <c r="C106" s="20" t="str">
        <f t="shared" si="4"/>
        <v>Căn hộ J-0801</v>
      </c>
      <c r="D106" s="41"/>
      <c r="E106" s="41"/>
      <c r="F106" s="42"/>
      <c r="G106" s="21">
        <v>77.3</v>
      </c>
      <c r="H106" s="21"/>
      <c r="I106" s="21"/>
      <c r="J106" s="21">
        <v>71</v>
      </c>
      <c r="K106" s="41"/>
      <c r="L106" s="41"/>
      <c r="M106" s="23" t="s">
        <v>35</v>
      </c>
      <c r="N106" s="23" t="s">
        <v>1377</v>
      </c>
      <c r="O106" s="20" t="s">
        <v>1640</v>
      </c>
      <c r="P106" s="37" t="str">
        <f t="shared" si="5"/>
        <v>08</v>
      </c>
      <c r="Q106" s="37" t="str">
        <f t="shared" si="6"/>
        <v>01</v>
      </c>
      <c r="R106" s="20" t="s">
        <v>243</v>
      </c>
      <c r="S106" s="20" t="s">
        <v>242</v>
      </c>
      <c r="T106" s="25" t="s">
        <v>18</v>
      </c>
      <c r="U106" s="26">
        <v>12389</v>
      </c>
      <c r="V106" s="34" t="s">
        <v>42</v>
      </c>
      <c r="W106" s="41"/>
    </row>
    <row r="107" spans="1:23" x14ac:dyDescent="0.3">
      <c r="A107" s="34">
        <f t="shared" si="7"/>
        <v>102</v>
      </c>
      <c r="B107" s="19" t="s">
        <v>1741</v>
      </c>
      <c r="C107" s="20" t="str">
        <f t="shared" si="4"/>
        <v>Căn hộ J-0802</v>
      </c>
      <c r="D107" s="41"/>
      <c r="E107" s="41"/>
      <c r="F107" s="42"/>
      <c r="G107" s="21">
        <v>74.5</v>
      </c>
      <c r="H107" s="21"/>
      <c r="I107" s="21"/>
      <c r="J107" s="21">
        <v>69.5</v>
      </c>
      <c r="K107" s="41"/>
      <c r="L107" s="41"/>
      <c r="M107" s="23" t="s">
        <v>35</v>
      </c>
      <c r="N107" s="23" t="s">
        <v>1377</v>
      </c>
      <c r="O107" s="20" t="s">
        <v>1640</v>
      </c>
      <c r="P107" s="37" t="str">
        <f t="shared" si="5"/>
        <v>08</v>
      </c>
      <c r="Q107" s="37" t="str">
        <f t="shared" si="6"/>
        <v>02</v>
      </c>
      <c r="R107" s="20" t="s">
        <v>243</v>
      </c>
      <c r="S107" s="20" t="s">
        <v>242</v>
      </c>
      <c r="T107" s="25" t="s">
        <v>18</v>
      </c>
      <c r="U107" s="26">
        <v>12389</v>
      </c>
      <c r="V107" s="34" t="s">
        <v>42</v>
      </c>
      <c r="W107" s="41"/>
    </row>
    <row r="108" spans="1:23" x14ac:dyDescent="0.3">
      <c r="A108" s="34">
        <f t="shared" si="7"/>
        <v>103</v>
      </c>
      <c r="B108" s="19" t="s">
        <v>1742</v>
      </c>
      <c r="C108" s="20" t="str">
        <f t="shared" si="4"/>
        <v>Căn hộ J-0803</v>
      </c>
      <c r="D108" s="41"/>
      <c r="E108" s="41"/>
      <c r="F108" s="42"/>
      <c r="G108" s="21">
        <v>55.2</v>
      </c>
      <c r="H108" s="21"/>
      <c r="I108" s="21"/>
      <c r="J108" s="21">
        <v>51.1</v>
      </c>
      <c r="K108" s="41"/>
      <c r="L108" s="41"/>
      <c r="M108" s="23" t="s">
        <v>35</v>
      </c>
      <c r="N108" s="23" t="s">
        <v>1377</v>
      </c>
      <c r="O108" s="20" t="s">
        <v>1640</v>
      </c>
      <c r="P108" s="37" t="str">
        <f t="shared" si="5"/>
        <v>08</v>
      </c>
      <c r="Q108" s="37" t="str">
        <f t="shared" si="6"/>
        <v>03</v>
      </c>
      <c r="R108" s="20" t="s">
        <v>243</v>
      </c>
      <c r="S108" s="20" t="s">
        <v>242</v>
      </c>
      <c r="T108" s="25" t="s">
        <v>18</v>
      </c>
      <c r="U108" s="26">
        <v>12389</v>
      </c>
      <c r="V108" s="34" t="s">
        <v>41</v>
      </c>
      <c r="W108" s="41"/>
    </row>
    <row r="109" spans="1:23" x14ac:dyDescent="0.3">
      <c r="A109" s="34">
        <f t="shared" si="7"/>
        <v>104</v>
      </c>
      <c r="B109" s="19" t="s">
        <v>1743</v>
      </c>
      <c r="C109" s="20" t="str">
        <f t="shared" si="4"/>
        <v>Căn hộ J-0804</v>
      </c>
      <c r="D109" s="41"/>
      <c r="E109" s="41"/>
      <c r="F109" s="42"/>
      <c r="G109" s="21">
        <v>74.5</v>
      </c>
      <c r="H109" s="21"/>
      <c r="I109" s="21"/>
      <c r="J109" s="21">
        <v>69.5</v>
      </c>
      <c r="K109" s="41"/>
      <c r="L109" s="41"/>
      <c r="M109" s="23" t="s">
        <v>35</v>
      </c>
      <c r="N109" s="23" t="s">
        <v>1377</v>
      </c>
      <c r="O109" s="20" t="s">
        <v>1640</v>
      </c>
      <c r="P109" s="37" t="str">
        <f t="shared" si="5"/>
        <v>08</v>
      </c>
      <c r="Q109" s="37" t="str">
        <f t="shared" si="6"/>
        <v>04</v>
      </c>
      <c r="R109" s="20" t="s">
        <v>243</v>
      </c>
      <c r="S109" s="20" t="s">
        <v>242</v>
      </c>
      <c r="T109" s="25" t="s">
        <v>18</v>
      </c>
      <c r="U109" s="26">
        <v>12389</v>
      </c>
      <c r="V109" s="34" t="s">
        <v>42</v>
      </c>
      <c r="W109" s="41"/>
    </row>
    <row r="110" spans="1:23" x14ac:dyDescent="0.3">
      <c r="A110" s="34">
        <f t="shared" si="7"/>
        <v>105</v>
      </c>
      <c r="B110" s="19" t="s">
        <v>1744</v>
      </c>
      <c r="C110" s="20" t="str">
        <f t="shared" si="4"/>
        <v>Căn hộ J-0805</v>
      </c>
      <c r="D110" s="41"/>
      <c r="E110" s="41"/>
      <c r="F110" s="42"/>
      <c r="G110" s="21">
        <v>74.5</v>
      </c>
      <c r="H110" s="21"/>
      <c r="I110" s="21"/>
      <c r="J110" s="21">
        <v>69.5</v>
      </c>
      <c r="K110" s="41"/>
      <c r="L110" s="41"/>
      <c r="M110" s="23" t="s">
        <v>35</v>
      </c>
      <c r="N110" s="23" t="s">
        <v>1377</v>
      </c>
      <c r="O110" s="20" t="s">
        <v>1640</v>
      </c>
      <c r="P110" s="37" t="str">
        <f t="shared" si="5"/>
        <v>08</v>
      </c>
      <c r="Q110" s="37" t="str">
        <f t="shared" si="6"/>
        <v>05</v>
      </c>
      <c r="R110" s="20" t="s">
        <v>243</v>
      </c>
      <c r="S110" s="20" t="s">
        <v>242</v>
      </c>
      <c r="T110" s="25" t="s">
        <v>18</v>
      </c>
      <c r="U110" s="26">
        <v>12389</v>
      </c>
      <c r="V110" s="34" t="s">
        <v>42</v>
      </c>
      <c r="W110" s="41"/>
    </row>
    <row r="111" spans="1:23" x14ac:dyDescent="0.3">
      <c r="A111" s="34">
        <f t="shared" si="7"/>
        <v>106</v>
      </c>
      <c r="B111" s="19" t="s">
        <v>1745</v>
      </c>
      <c r="C111" s="20" t="str">
        <f t="shared" si="4"/>
        <v>Căn hộ J-0806</v>
      </c>
      <c r="D111" s="41"/>
      <c r="E111" s="41"/>
      <c r="F111" s="42"/>
      <c r="G111" s="21">
        <v>74.5</v>
      </c>
      <c r="H111" s="21"/>
      <c r="I111" s="21"/>
      <c r="J111" s="21">
        <v>69.5</v>
      </c>
      <c r="K111" s="41"/>
      <c r="L111" s="41"/>
      <c r="M111" s="23" t="s">
        <v>35</v>
      </c>
      <c r="N111" s="23" t="s">
        <v>1377</v>
      </c>
      <c r="O111" s="20" t="s">
        <v>1640</v>
      </c>
      <c r="P111" s="37" t="str">
        <f t="shared" si="5"/>
        <v>08</v>
      </c>
      <c r="Q111" s="37" t="str">
        <f t="shared" si="6"/>
        <v>06</v>
      </c>
      <c r="R111" s="20" t="s">
        <v>243</v>
      </c>
      <c r="S111" s="20" t="s">
        <v>242</v>
      </c>
      <c r="T111" s="25" t="s">
        <v>18</v>
      </c>
      <c r="U111" s="26">
        <v>12389</v>
      </c>
      <c r="V111" s="34" t="s">
        <v>42</v>
      </c>
      <c r="W111" s="41"/>
    </row>
    <row r="112" spans="1:23" x14ac:dyDescent="0.3">
      <c r="A112" s="34">
        <f t="shared" si="7"/>
        <v>107</v>
      </c>
      <c r="B112" s="19" t="s">
        <v>1746</v>
      </c>
      <c r="C112" s="20" t="str">
        <f t="shared" si="4"/>
        <v>Căn hộ J-0807</v>
      </c>
      <c r="D112" s="41"/>
      <c r="E112" s="41"/>
      <c r="F112" s="42"/>
      <c r="G112" s="21">
        <v>55.9</v>
      </c>
      <c r="H112" s="30"/>
      <c r="I112" s="30"/>
      <c r="J112" s="21">
        <v>50.6</v>
      </c>
      <c r="K112" s="41"/>
      <c r="L112" s="41"/>
      <c r="M112" s="23" t="s">
        <v>35</v>
      </c>
      <c r="N112" s="23" t="s">
        <v>1377</v>
      </c>
      <c r="O112" s="20" t="s">
        <v>1640</v>
      </c>
      <c r="P112" s="37" t="str">
        <f t="shared" si="5"/>
        <v>08</v>
      </c>
      <c r="Q112" s="37" t="str">
        <f t="shared" si="6"/>
        <v>07</v>
      </c>
      <c r="R112" s="20" t="s">
        <v>243</v>
      </c>
      <c r="S112" s="20" t="s">
        <v>242</v>
      </c>
      <c r="T112" s="25" t="s">
        <v>18</v>
      </c>
      <c r="U112" s="26">
        <v>12389</v>
      </c>
      <c r="V112" s="34" t="s">
        <v>41</v>
      </c>
      <c r="W112" s="41"/>
    </row>
    <row r="113" spans="1:23" x14ac:dyDescent="0.3">
      <c r="A113" s="34">
        <f t="shared" si="7"/>
        <v>108</v>
      </c>
      <c r="B113" s="19" t="s">
        <v>1747</v>
      </c>
      <c r="C113" s="20" t="str">
        <f t="shared" si="4"/>
        <v>Căn hộ J-0808</v>
      </c>
      <c r="D113" s="41"/>
      <c r="E113" s="41"/>
      <c r="F113" s="42"/>
      <c r="G113" s="21">
        <v>77.3</v>
      </c>
      <c r="H113" s="21"/>
      <c r="I113" s="21"/>
      <c r="J113" s="21">
        <v>71.5</v>
      </c>
      <c r="K113" s="41"/>
      <c r="L113" s="41"/>
      <c r="M113" s="23" t="s">
        <v>35</v>
      </c>
      <c r="N113" s="23" t="s">
        <v>1377</v>
      </c>
      <c r="O113" s="20" t="s">
        <v>1640</v>
      </c>
      <c r="P113" s="37" t="str">
        <f t="shared" si="5"/>
        <v>08</v>
      </c>
      <c r="Q113" s="37" t="str">
        <f t="shared" si="6"/>
        <v>08</v>
      </c>
      <c r="R113" s="20" t="s">
        <v>242</v>
      </c>
      <c r="S113" s="20" t="s">
        <v>243</v>
      </c>
      <c r="T113" s="25" t="s">
        <v>18</v>
      </c>
      <c r="U113" s="26">
        <v>12389</v>
      </c>
      <c r="V113" s="34" t="s">
        <v>42</v>
      </c>
      <c r="W113" s="41"/>
    </row>
    <row r="114" spans="1:23" x14ac:dyDescent="0.3">
      <c r="A114" s="34">
        <f t="shared" si="7"/>
        <v>109</v>
      </c>
      <c r="B114" s="19" t="s">
        <v>1748</v>
      </c>
      <c r="C114" s="20" t="str">
        <f t="shared" si="4"/>
        <v>Căn hộ J-0809</v>
      </c>
      <c r="D114" s="41"/>
      <c r="E114" s="41"/>
      <c r="F114" s="42"/>
      <c r="G114" s="21">
        <v>74.5</v>
      </c>
      <c r="H114" s="21"/>
      <c r="I114" s="21"/>
      <c r="J114" s="21">
        <v>70</v>
      </c>
      <c r="K114" s="41"/>
      <c r="L114" s="41"/>
      <c r="M114" s="23" t="s">
        <v>35</v>
      </c>
      <c r="N114" s="23" t="s">
        <v>1377</v>
      </c>
      <c r="O114" s="20" t="s">
        <v>1640</v>
      </c>
      <c r="P114" s="37" t="str">
        <f t="shared" si="5"/>
        <v>08</v>
      </c>
      <c r="Q114" s="37" t="str">
        <f t="shared" si="6"/>
        <v>09</v>
      </c>
      <c r="R114" s="20" t="s">
        <v>242</v>
      </c>
      <c r="S114" s="20" t="s">
        <v>243</v>
      </c>
      <c r="T114" s="25" t="s">
        <v>18</v>
      </c>
      <c r="U114" s="26">
        <v>12389</v>
      </c>
      <c r="V114" s="34" t="s">
        <v>42</v>
      </c>
      <c r="W114" s="41"/>
    </row>
    <row r="115" spans="1:23" x14ac:dyDescent="0.3">
      <c r="A115" s="34">
        <f t="shared" si="7"/>
        <v>110</v>
      </c>
      <c r="B115" s="19" t="s">
        <v>1749</v>
      </c>
      <c r="C115" s="20" t="str">
        <f t="shared" si="4"/>
        <v>Căn hộ J-0810</v>
      </c>
      <c r="D115" s="41"/>
      <c r="E115" s="41"/>
      <c r="F115" s="42"/>
      <c r="G115" s="21">
        <v>74.5</v>
      </c>
      <c r="H115" s="21"/>
      <c r="I115" s="21"/>
      <c r="J115" s="21">
        <v>70</v>
      </c>
      <c r="K115" s="41"/>
      <c r="L115" s="41"/>
      <c r="M115" s="23" t="s">
        <v>35</v>
      </c>
      <c r="N115" s="23" t="s">
        <v>1377</v>
      </c>
      <c r="O115" s="20" t="s">
        <v>1640</v>
      </c>
      <c r="P115" s="37" t="str">
        <f t="shared" si="5"/>
        <v>08</v>
      </c>
      <c r="Q115" s="37" t="str">
        <f t="shared" si="6"/>
        <v>10</v>
      </c>
      <c r="R115" s="20" t="s">
        <v>242</v>
      </c>
      <c r="S115" s="20" t="s">
        <v>243</v>
      </c>
      <c r="T115" s="25" t="s">
        <v>18</v>
      </c>
      <c r="U115" s="26">
        <v>12389</v>
      </c>
      <c r="V115" s="34" t="s">
        <v>42</v>
      </c>
      <c r="W115" s="41"/>
    </row>
    <row r="116" spans="1:23" x14ac:dyDescent="0.3">
      <c r="A116" s="34">
        <f t="shared" si="7"/>
        <v>111</v>
      </c>
      <c r="B116" s="19" t="s">
        <v>1750</v>
      </c>
      <c r="C116" s="20" t="str">
        <f t="shared" si="4"/>
        <v>Căn hộ J-0811</v>
      </c>
      <c r="D116" s="41"/>
      <c r="E116" s="41"/>
      <c r="F116" s="42"/>
      <c r="G116" s="21">
        <v>74.5</v>
      </c>
      <c r="H116" s="21"/>
      <c r="I116" s="21"/>
      <c r="J116" s="21">
        <v>70</v>
      </c>
      <c r="K116" s="41"/>
      <c r="L116" s="41"/>
      <c r="M116" s="23" t="s">
        <v>35</v>
      </c>
      <c r="N116" s="23" t="s">
        <v>1377</v>
      </c>
      <c r="O116" s="20" t="s">
        <v>1640</v>
      </c>
      <c r="P116" s="37" t="str">
        <f t="shared" si="5"/>
        <v>08</v>
      </c>
      <c r="Q116" s="37" t="str">
        <f t="shared" si="6"/>
        <v>11</v>
      </c>
      <c r="R116" s="20" t="s">
        <v>242</v>
      </c>
      <c r="S116" s="20" t="s">
        <v>243</v>
      </c>
      <c r="T116" s="25" t="s">
        <v>18</v>
      </c>
      <c r="U116" s="26">
        <v>12389</v>
      </c>
      <c r="V116" s="34" t="s">
        <v>42</v>
      </c>
      <c r="W116" s="41"/>
    </row>
    <row r="117" spans="1:23" x14ac:dyDescent="0.3">
      <c r="A117" s="34">
        <f t="shared" si="7"/>
        <v>112</v>
      </c>
      <c r="B117" s="19" t="s">
        <v>1751</v>
      </c>
      <c r="C117" s="20" t="str">
        <f t="shared" si="4"/>
        <v>Căn hộ J-0812</v>
      </c>
      <c r="D117" s="41"/>
      <c r="E117" s="41"/>
      <c r="F117" s="42"/>
      <c r="G117" s="21">
        <v>74.5</v>
      </c>
      <c r="H117" s="21"/>
      <c r="I117" s="21"/>
      <c r="J117" s="21">
        <v>70</v>
      </c>
      <c r="K117" s="41"/>
      <c r="L117" s="41"/>
      <c r="M117" s="23" t="s">
        <v>35</v>
      </c>
      <c r="N117" s="23" t="s">
        <v>1377</v>
      </c>
      <c r="O117" s="20" t="s">
        <v>1640</v>
      </c>
      <c r="P117" s="37" t="str">
        <f t="shared" si="5"/>
        <v>08</v>
      </c>
      <c r="Q117" s="37" t="str">
        <f t="shared" si="6"/>
        <v>12</v>
      </c>
      <c r="R117" s="20" t="s">
        <v>242</v>
      </c>
      <c r="S117" s="20" t="s">
        <v>243</v>
      </c>
      <c r="T117" s="25" t="s">
        <v>18</v>
      </c>
      <c r="U117" s="26">
        <v>12389</v>
      </c>
      <c r="V117" s="34" t="s">
        <v>42</v>
      </c>
      <c r="W117" s="41"/>
    </row>
    <row r="118" spans="1:23" x14ac:dyDescent="0.3">
      <c r="A118" s="34">
        <f t="shared" si="7"/>
        <v>113</v>
      </c>
      <c r="B118" s="19" t="s">
        <v>1752</v>
      </c>
      <c r="C118" s="20" t="str">
        <f t="shared" si="4"/>
        <v>Căn hộ J-0813</v>
      </c>
      <c r="D118" s="41"/>
      <c r="E118" s="41"/>
      <c r="F118" s="42"/>
      <c r="G118" s="21">
        <v>74.5</v>
      </c>
      <c r="H118" s="21"/>
      <c r="I118" s="21"/>
      <c r="J118" s="21">
        <v>70</v>
      </c>
      <c r="K118" s="41"/>
      <c r="L118" s="41"/>
      <c r="M118" s="23" t="s">
        <v>35</v>
      </c>
      <c r="N118" s="23" t="s">
        <v>1377</v>
      </c>
      <c r="O118" s="20" t="s">
        <v>1640</v>
      </c>
      <c r="P118" s="37" t="str">
        <f t="shared" si="5"/>
        <v>08</v>
      </c>
      <c r="Q118" s="37" t="str">
        <f t="shared" si="6"/>
        <v>13</v>
      </c>
      <c r="R118" s="20" t="s">
        <v>242</v>
      </c>
      <c r="S118" s="20" t="s">
        <v>243</v>
      </c>
      <c r="T118" s="25" t="s">
        <v>18</v>
      </c>
      <c r="U118" s="26">
        <v>12389</v>
      </c>
      <c r="V118" s="34" t="s">
        <v>42</v>
      </c>
      <c r="W118" s="41"/>
    </row>
    <row r="119" spans="1:23" x14ac:dyDescent="0.3">
      <c r="A119" s="34">
        <f t="shared" si="7"/>
        <v>114</v>
      </c>
      <c r="B119" s="19" t="s">
        <v>1753</v>
      </c>
      <c r="C119" s="20" t="str">
        <f t="shared" si="4"/>
        <v>Căn hộ J-0814</v>
      </c>
      <c r="D119" s="41"/>
      <c r="E119" s="41"/>
      <c r="F119" s="42"/>
      <c r="G119" s="21">
        <v>74.5</v>
      </c>
      <c r="H119" s="21"/>
      <c r="I119" s="21"/>
      <c r="J119" s="21">
        <v>70</v>
      </c>
      <c r="K119" s="41"/>
      <c r="L119" s="41"/>
      <c r="M119" s="23" t="s">
        <v>35</v>
      </c>
      <c r="N119" s="23" t="s">
        <v>1377</v>
      </c>
      <c r="O119" s="20" t="s">
        <v>1640</v>
      </c>
      <c r="P119" s="37" t="str">
        <f t="shared" si="5"/>
        <v>08</v>
      </c>
      <c r="Q119" s="37" t="str">
        <f t="shared" si="6"/>
        <v>14</v>
      </c>
      <c r="R119" s="20" t="s">
        <v>242</v>
      </c>
      <c r="S119" s="20" t="s">
        <v>243</v>
      </c>
      <c r="T119" s="25" t="s">
        <v>18</v>
      </c>
      <c r="U119" s="26">
        <v>12389</v>
      </c>
      <c r="V119" s="34" t="s">
        <v>42</v>
      </c>
      <c r="W119" s="41"/>
    </row>
    <row r="120" spans="1:23" x14ac:dyDescent="0.3">
      <c r="A120" s="34">
        <f t="shared" si="7"/>
        <v>115</v>
      </c>
      <c r="B120" s="19" t="s">
        <v>1754</v>
      </c>
      <c r="C120" s="20" t="str">
        <f t="shared" si="4"/>
        <v>Căn hộ J-0815</v>
      </c>
      <c r="D120" s="41"/>
      <c r="E120" s="41"/>
      <c r="F120" s="42"/>
      <c r="G120" s="21">
        <v>77.3</v>
      </c>
      <c r="H120" s="21"/>
      <c r="I120" s="21"/>
      <c r="J120" s="21">
        <v>71.5</v>
      </c>
      <c r="K120" s="41"/>
      <c r="L120" s="41"/>
      <c r="M120" s="23" t="s">
        <v>35</v>
      </c>
      <c r="N120" s="23" t="s">
        <v>1377</v>
      </c>
      <c r="O120" s="20" t="s">
        <v>1640</v>
      </c>
      <c r="P120" s="37" t="str">
        <f t="shared" si="5"/>
        <v>08</v>
      </c>
      <c r="Q120" s="37" t="str">
        <f t="shared" si="6"/>
        <v>15</v>
      </c>
      <c r="R120" s="20" t="s">
        <v>242</v>
      </c>
      <c r="S120" s="20" t="s">
        <v>243</v>
      </c>
      <c r="T120" s="25" t="s">
        <v>18</v>
      </c>
      <c r="U120" s="26">
        <v>12389</v>
      </c>
      <c r="V120" s="34" t="s">
        <v>42</v>
      </c>
      <c r="W120" s="41"/>
    </row>
    <row r="121" spans="1:23" x14ac:dyDescent="0.3">
      <c r="A121" s="34">
        <f t="shared" si="7"/>
        <v>116</v>
      </c>
      <c r="B121" s="19" t="s">
        <v>1755</v>
      </c>
      <c r="C121" s="20" t="str">
        <f t="shared" si="4"/>
        <v>Căn hộ J-0901</v>
      </c>
      <c r="D121" s="41"/>
      <c r="E121" s="41"/>
      <c r="F121" s="42"/>
      <c r="G121" s="21">
        <v>77.3</v>
      </c>
      <c r="H121" s="21"/>
      <c r="I121" s="21"/>
      <c r="J121" s="21">
        <v>71</v>
      </c>
      <c r="K121" s="41"/>
      <c r="L121" s="41"/>
      <c r="M121" s="23" t="s">
        <v>35</v>
      </c>
      <c r="N121" s="23" t="s">
        <v>1377</v>
      </c>
      <c r="O121" s="20" t="s">
        <v>1640</v>
      </c>
      <c r="P121" s="37" t="str">
        <f t="shared" si="5"/>
        <v>09</v>
      </c>
      <c r="Q121" s="37" t="str">
        <f t="shared" si="6"/>
        <v>01</v>
      </c>
      <c r="R121" s="20" t="s">
        <v>243</v>
      </c>
      <c r="S121" s="20" t="s">
        <v>242</v>
      </c>
      <c r="T121" s="25" t="s">
        <v>18</v>
      </c>
      <c r="U121" s="26">
        <v>12389</v>
      </c>
      <c r="V121" s="34" t="s">
        <v>42</v>
      </c>
      <c r="W121" s="41"/>
    </row>
    <row r="122" spans="1:23" x14ac:dyDescent="0.3">
      <c r="A122" s="34">
        <f t="shared" si="7"/>
        <v>117</v>
      </c>
      <c r="B122" s="19" t="s">
        <v>1756</v>
      </c>
      <c r="C122" s="20" t="str">
        <f t="shared" si="4"/>
        <v>Căn hộ J-0902</v>
      </c>
      <c r="D122" s="41"/>
      <c r="E122" s="41"/>
      <c r="F122" s="42"/>
      <c r="G122" s="21">
        <v>74.5</v>
      </c>
      <c r="H122" s="21"/>
      <c r="I122" s="21"/>
      <c r="J122" s="21">
        <v>69.5</v>
      </c>
      <c r="K122" s="41"/>
      <c r="L122" s="41"/>
      <c r="M122" s="23" t="s">
        <v>35</v>
      </c>
      <c r="N122" s="23" t="s">
        <v>1377</v>
      </c>
      <c r="O122" s="20" t="s">
        <v>1640</v>
      </c>
      <c r="P122" s="37" t="str">
        <f t="shared" si="5"/>
        <v>09</v>
      </c>
      <c r="Q122" s="37" t="str">
        <f t="shared" si="6"/>
        <v>02</v>
      </c>
      <c r="R122" s="20" t="s">
        <v>243</v>
      </c>
      <c r="S122" s="20" t="s">
        <v>242</v>
      </c>
      <c r="T122" s="25" t="s">
        <v>18</v>
      </c>
      <c r="U122" s="26">
        <v>12389</v>
      </c>
      <c r="V122" s="34" t="s">
        <v>42</v>
      </c>
      <c r="W122" s="41"/>
    </row>
    <row r="123" spans="1:23" x14ac:dyDescent="0.3">
      <c r="A123" s="34">
        <f t="shared" si="7"/>
        <v>118</v>
      </c>
      <c r="B123" s="19" t="s">
        <v>1757</v>
      </c>
      <c r="C123" s="20" t="str">
        <f t="shared" si="4"/>
        <v>Căn hộ J-0903</v>
      </c>
      <c r="D123" s="41"/>
      <c r="E123" s="41"/>
      <c r="F123" s="42"/>
      <c r="G123" s="21">
        <v>55.2</v>
      </c>
      <c r="H123" s="21"/>
      <c r="I123" s="21"/>
      <c r="J123" s="21">
        <v>51.1</v>
      </c>
      <c r="K123" s="41"/>
      <c r="L123" s="41"/>
      <c r="M123" s="23" t="s">
        <v>35</v>
      </c>
      <c r="N123" s="23" t="s">
        <v>1377</v>
      </c>
      <c r="O123" s="20" t="s">
        <v>1640</v>
      </c>
      <c r="P123" s="37" t="str">
        <f t="shared" si="5"/>
        <v>09</v>
      </c>
      <c r="Q123" s="37" t="str">
        <f t="shared" si="6"/>
        <v>03</v>
      </c>
      <c r="R123" s="20" t="s">
        <v>243</v>
      </c>
      <c r="S123" s="20" t="s">
        <v>242</v>
      </c>
      <c r="T123" s="25" t="s">
        <v>18</v>
      </c>
      <c r="U123" s="26">
        <v>12389</v>
      </c>
      <c r="V123" s="34" t="s">
        <v>41</v>
      </c>
      <c r="W123" s="41"/>
    </row>
    <row r="124" spans="1:23" x14ac:dyDescent="0.3">
      <c r="A124" s="34">
        <f t="shared" si="7"/>
        <v>119</v>
      </c>
      <c r="B124" s="19" t="s">
        <v>1758</v>
      </c>
      <c r="C124" s="20" t="str">
        <f t="shared" si="4"/>
        <v>Căn hộ J-0904</v>
      </c>
      <c r="D124" s="41"/>
      <c r="E124" s="41"/>
      <c r="F124" s="42"/>
      <c r="G124" s="21">
        <v>74.5</v>
      </c>
      <c r="H124" s="21"/>
      <c r="I124" s="21"/>
      <c r="J124" s="21">
        <v>69.5</v>
      </c>
      <c r="K124" s="41"/>
      <c r="L124" s="41"/>
      <c r="M124" s="23" t="s">
        <v>35</v>
      </c>
      <c r="N124" s="23" t="s">
        <v>1377</v>
      </c>
      <c r="O124" s="20" t="s">
        <v>1640</v>
      </c>
      <c r="P124" s="37" t="str">
        <f t="shared" si="5"/>
        <v>09</v>
      </c>
      <c r="Q124" s="37" t="str">
        <f t="shared" si="6"/>
        <v>04</v>
      </c>
      <c r="R124" s="20" t="s">
        <v>243</v>
      </c>
      <c r="S124" s="20" t="s">
        <v>242</v>
      </c>
      <c r="T124" s="25" t="s">
        <v>18</v>
      </c>
      <c r="U124" s="26">
        <v>12389</v>
      </c>
      <c r="V124" s="34" t="s">
        <v>42</v>
      </c>
      <c r="W124" s="41"/>
    </row>
    <row r="125" spans="1:23" x14ac:dyDescent="0.3">
      <c r="A125" s="34">
        <f t="shared" si="7"/>
        <v>120</v>
      </c>
      <c r="B125" s="19" t="s">
        <v>1759</v>
      </c>
      <c r="C125" s="20" t="str">
        <f t="shared" si="4"/>
        <v>Căn hộ J-0905</v>
      </c>
      <c r="D125" s="41"/>
      <c r="E125" s="41"/>
      <c r="F125" s="42"/>
      <c r="G125" s="21">
        <v>74.5</v>
      </c>
      <c r="H125" s="21"/>
      <c r="I125" s="21"/>
      <c r="J125" s="21">
        <v>69.5</v>
      </c>
      <c r="K125" s="41"/>
      <c r="L125" s="41"/>
      <c r="M125" s="23" t="s">
        <v>35</v>
      </c>
      <c r="N125" s="23" t="s">
        <v>1377</v>
      </c>
      <c r="O125" s="20" t="s">
        <v>1640</v>
      </c>
      <c r="P125" s="37" t="str">
        <f t="shared" si="5"/>
        <v>09</v>
      </c>
      <c r="Q125" s="37" t="str">
        <f t="shared" si="6"/>
        <v>05</v>
      </c>
      <c r="R125" s="20" t="s">
        <v>243</v>
      </c>
      <c r="S125" s="20" t="s">
        <v>242</v>
      </c>
      <c r="T125" s="25" t="s">
        <v>18</v>
      </c>
      <c r="U125" s="26">
        <v>12389</v>
      </c>
      <c r="V125" s="34" t="s">
        <v>42</v>
      </c>
      <c r="W125" s="41"/>
    </row>
    <row r="126" spans="1:23" x14ac:dyDescent="0.3">
      <c r="A126" s="34">
        <f t="shared" si="7"/>
        <v>121</v>
      </c>
      <c r="B126" s="19" t="s">
        <v>1760</v>
      </c>
      <c r="C126" s="20" t="str">
        <f t="shared" si="4"/>
        <v>Căn hộ J-0906</v>
      </c>
      <c r="D126" s="41"/>
      <c r="E126" s="41"/>
      <c r="F126" s="42"/>
      <c r="G126" s="21">
        <v>74.5</v>
      </c>
      <c r="H126" s="21"/>
      <c r="I126" s="21"/>
      <c r="J126" s="21">
        <v>69.5</v>
      </c>
      <c r="K126" s="41"/>
      <c r="L126" s="41"/>
      <c r="M126" s="23" t="s">
        <v>35</v>
      </c>
      <c r="N126" s="23" t="s">
        <v>1377</v>
      </c>
      <c r="O126" s="20" t="s">
        <v>1640</v>
      </c>
      <c r="P126" s="37" t="str">
        <f t="shared" si="5"/>
        <v>09</v>
      </c>
      <c r="Q126" s="37" t="str">
        <f t="shared" si="6"/>
        <v>06</v>
      </c>
      <c r="R126" s="20" t="s">
        <v>243</v>
      </c>
      <c r="S126" s="20" t="s">
        <v>242</v>
      </c>
      <c r="T126" s="25" t="s">
        <v>18</v>
      </c>
      <c r="U126" s="26">
        <v>12389</v>
      </c>
      <c r="V126" s="34" t="s">
        <v>42</v>
      </c>
      <c r="W126" s="41"/>
    </row>
    <row r="127" spans="1:23" x14ac:dyDescent="0.3">
      <c r="A127" s="34">
        <f t="shared" si="7"/>
        <v>122</v>
      </c>
      <c r="B127" s="19" t="s">
        <v>1761</v>
      </c>
      <c r="C127" s="20" t="str">
        <f t="shared" si="4"/>
        <v>Căn hộ J-0907</v>
      </c>
      <c r="D127" s="41"/>
      <c r="E127" s="41"/>
      <c r="F127" s="42"/>
      <c r="G127" s="21">
        <v>55.9</v>
      </c>
      <c r="H127" s="30"/>
      <c r="I127" s="30"/>
      <c r="J127" s="21">
        <v>50.6</v>
      </c>
      <c r="K127" s="41"/>
      <c r="L127" s="41"/>
      <c r="M127" s="23" t="s">
        <v>35</v>
      </c>
      <c r="N127" s="23" t="s">
        <v>1377</v>
      </c>
      <c r="O127" s="20" t="s">
        <v>1640</v>
      </c>
      <c r="P127" s="37" t="str">
        <f t="shared" si="5"/>
        <v>09</v>
      </c>
      <c r="Q127" s="37" t="str">
        <f t="shared" si="6"/>
        <v>07</v>
      </c>
      <c r="R127" s="20" t="s">
        <v>243</v>
      </c>
      <c r="S127" s="20" t="s">
        <v>242</v>
      </c>
      <c r="T127" s="25" t="s">
        <v>18</v>
      </c>
      <c r="U127" s="26">
        <v>12389</v>
      </c>
      <c r="V127" s="34" t="s">
        <v>41</v>
      </c>
      <c r="W127" s="41"/>
    </row>
    <row r="128" spans="1:23" x14ac:dyDescent="0.3">
      <c r="A128" s="34">
        <f t="shared" si="7"/>
        <v>123</v>
      </c>
      <c r="B128" s="19" t="s">
        <v>1762</v>
      </c>
      <c r="C128" s="20" t="str">
        <f t="shared" si="4"/>
        <v>Căn hộ J-0908</v>
      </c>
      <c r="D128" s="41"/>
      <c r="E128" s="41"/>
      <c r="F128" s="42"/>
      <c r="G128" s="21">
        <v>77.3</v>
      </c>
      <c r="H128" s="21"/>
      <c r="I128" s="21"/>
      <c r="J128" s="21">
        <v>71.5</v>
      </c>
      <c r="K128" s="41"/>
      <c r="L128" s="41"/>
      <c r="M128" s="23" t="s">
        <v>35</v>
      </c>
      <c r="N128" s="23" t="s">
        <v>1377</v>
      </c>
      <c r="O128" s="20" t="s">
        <v>1640</v>
      </c>
      <c r="P128" s="37" t="str">
        <f t="shared" si="5"/>
        <v>09</v>
      </c>
      <c r="Q128" s="37" t="str">
        <f t="shared" si="6"/>
        <v>08</v>
      </c>
      <c r="R128" s="20" t="s">
        <v>242</v>
      </c>
      <c r="S128" s="20" t="s">
        <v>243</v>
      </c>
      <c r="T128" s="25" t="s">
        <v>18</v>
      </c>
      <c r="U128" s="26">
        <v>12389</v>
      </c>
      <c r="V128" s="34" t="s">
        <v>42</v>
      </c>
      <c r="W128" s="41"/>
    </row>
    <row r="129" spans="1:23" x14ac:dyDescent="0.3">
      <c r="A129" s="34">
        <f t="shared" si="7"/>
        <v>124</v>
      </c>
      <c r="B129" s="19" t="s">
        <v>1763</v>
      </c>
      <c r="C129" s="20" t="str">
        <f t="shared" si="4"/>
        <v>Căn hộ J-0909</v>
      </c>
      <c r="D129" s="41"/>
      <c r="E129" s="41"/>
      <c r="F129" s="42"/>
      <c r="G129" s="21">
        <v>74.5</v>
      </c>
      <c r="H129" s="21"/>
      <c r="I129" s="21"/>
      <c r="J129" s="21">
        <v>70</v>
      </c>
      <c r="K129" s="41"/>
      <c r="L129" s="41"/>
      <c r="M129" s="23" t="s">
        <v>35</v>
      </c>
      <c r="N129" s="23" t="s">
        <v>1377</v>
      </c>
      <c r="O129" s="20" t="s">
        <v>1640</v>
      </c>
      <c r="P129" s="37" t="str">
        <f t="shared" si="5"/>
        <v>09</v>
      </c>
      <c r="Q129" s="37" t="str">
        <f t="shared" si="6"/>
        <v>09</v>
      </c>
      <c r="R129" s="20" t="s">
        <v>242</v>
      </c>
      <c r="S129" s="20" t="s">
        <v>243</v>
      </c>
      <c r="T129" s="25" t="s">
        <v>18</v>
      </c>
      <c r="U129" s="26">
        <v>12389</v>
      </c>
      <c r="V129" s="34" t="s">
        <v>42</v>
      </c>
      <c r="W129" s="41"/>
    </row>
    <row r="130" spans="1:23" x14ac:dyDescent="0.3">
      <c r="A130" s="34">
        <f t="shared" si="7"/>
        <v>125</v>
      </c>
      <c r="B130" s="19" t="s">
        <v>1764</v>
      </c>
      <c r="C130" s="20" t="str">
        <f t="shared" si="4"/>
        <v>Căn hộ J-0910</v>
      </c>
      <c r="D130" s="41"/>
      <c r="E130" s="41"/>
      <c r="F130" s="42"/>
      <c r="G130" s="21">
        <v>74.5</v>
      </c>
      <c r="H130" s="21"/>
      <c r="I130" s="21"/>
      <c r="J130" s="21">
        <v>70</v>
      </c>
      <c r="K130" s="41"/>
      <c r="L130" s="41"/>
      <c r="M130" s="23" t="s">
        <v>35</v>
      </c>
      <c r="N130" s="23" t="s">
        <v>1377</v>
      </c>
      <c r="O130" s="20" t="s">
        <v>1640</v>
      </c>
      <c r="P130" s="37" t="str">
        <f t="shared" si="5"/>
        <v>09</v>
      </c>
      <c r="Q130" s="37" t="str">
        <f t="shared" si="6"/>
        <v>10</v>
      </c>
      <c r="R130" s="20" t="s">
        <v>242</v>
      </c>
      <c r="S130" s="20" t="s">
        <v>243</v>
      </c>
      <c r="T130" s="25" t="s">
        <v>18</v>
      </c>
      <c r="U130" s="26">
        <v>12389</v>
      </c>
      <c r="V130" s="34" t="s">
        <v>42</v>
      </c>
      <c r="W130" s="41"/>
    </row>
    <row r="131" spans="1:23" x14ac:dyDescent="0.3">
      <c r="A131" s="34">
        <f t="shared" si="7"/>
        <v>126</v>
      </c>
      <c r="B131" s="19" t="s">
        <v>1765</v>
      </c>
      <c r="C131" s="20" t="str">
        <f t="shared" si="4"/>
        <v>Căn hộ J-0911</v>
      </c>
      <c r="D131" s="41"/>
      <c r="E131" s="41"/>
      <c r="F131" s="42"/>
      <c r="G131" s="21">
        <v>74.5</v>
      </c>
      <c r="H131" s="21"/>
      <c r="I131" s="21"/>
      <c r="J131" s="21">
        <v>70</v>
      </c>
      <c r="K131" s="41"/>
      <c r="L131" s="41"/>
      <c r="M131" s="23" t="s">
        <v>35</v>
      </c>
      <c r="N131" s="23" t="s">
        <v>1377</v>
      </c>
      <c r="O131" s="20" t="s">
        <v>1640</v>
      </c>
      <c r="P131" s="37" t="str">
        <f t="shared" si="5"/>
        <v>09</v>
      </c>
      <c r="Q131" s="37" t="str">
        <f t="shared" si="6"/>
        <v>11</v>
      </c>
      <c r="R131" s="20" t="s">
        <v>242</v>
      </c>
      <c r="S131" s="20" t="s">
        <v>243</v>
      </c>
      <c r="T131" s="25" t="s">
        <v>18</v>
      </c>
      <c r="U131" s="26">
        <v>12389</v>
      </c>
      <c r="V131" s="34" t="s">
        <v>42</v>
      </c>
      <c r="W131" s="41"/>
    </row>
    <row r="132" spans="1:23" x14ac:dyDescent="0.3">
      <c r="A132" s="34">
        <f t="shared" si="7"/>
        <v>127</v>
      </c>
      <c r="B132" s="19" t="s">
        <v>1766</v>
      </c>
      <c r="C132" s="20" t="str">
        <f t="shared" si="4"/>
        <v>Căn hộ J-0912</v>
      </c>
      <c r="D132" s="41"/>
      <c r="E132" s="41"/>
      <c r="F132" s="42"/>
      <c r="G132" s="21">
        <v>74.5</v>
      </c>
      <c r="H132" s="21"/>
      <c r="I132" s="21"/>
      <c r="J132" s="21">
        <v>70</v>
      </c>
      <c r="K132" s="41"/>
      <c r="L132" s="41"/>
      <c r="M132" s="23" t="s">
        <v>35</v>
      </c>
      <c r="N132" s="23" t="s">
        <v>1377</v>
      </c>
      <c r="O132" s="20" t="s">
        <v>1640</v>
      </c>
      <c r="P132" s="37" t="str">
        <f t="shared" si="5"/>
        <v>09</v>
      </c>
      <c r="Q132" s="37" t="str">
        <f t="shared" si="6"/>
        <v>12</v>
      </c>
      <c r="R132" s="20" t="s">
        <v>242</v>
      </c>
      <c r="S132" s="20" t="s">
        <v>243</v>
      </c>
      <c r="T132" s="25" t="s">
        <v>18</v>
      </c>
      <c r="U132" s="26">
        <v>12389</v>
      </c>
      <c r="V132" s="34" t="s">
        <v>42</v>
      </c>
      <c r="W132" s="41"/>
    </row>
    <row r="133" spans="1:23" x14ac:dyDescent="0.3">
      <c r="A133" s="34">
        <f t="shared" si="7"/>
        <v>128</v>
      </c>
      <c r="B133" s="19" t="s">
        <v>1767</v>
      </c>
      <c r="C133" s="20" t="str">
        <f t="shared" si="4"/>
        <v>Căn hộ J-0913</v>
      </c>
      <c r="D133" s="41"/>
      <c r="E133" s="41"/>
      <c r="F133" s="42"/>
      <c r="G133" s="21">
        <v>74.5</v>
      </c>
      <c r="H133" s="21"/>
      <c r="I133" s="21"/>
      <c r="J133" s="21">
        <v>70</v>
      </c>
      <c r="K133" s="41"/>
      <c r="L133" s="41"/>
      <c r="M133" s="23" t="s">
        <v>35</v>
      </c>
      <c r="N133" s="23" t="s">
        <v>1377</v>
      </c>
      <c r="O133" s="20" t="s">
        <v>1640</v>
      </c>
      <c r="P133" s="37" t="str">
        <f t="shared" si="5"/>
        <v>09</v>
      </c>
      <c r="Q133" s="37" t="str">
        <f t="shared" si="6"/>
        <v>13</v>
      </c>
      <c r="R133" s="20" t="s">
        <v>242</v>
      </c>
      <c r="S133" s="20" t="s">
        <v>243</v>
      </c>
      <c r="T133" s="25" t="s">
        <v>18</v>
      </c>
      <c r="U133" s="26">
        <v>12389</v>
      </c>
      <c r="V133" s="34" t="s">
        <v>42</v>
      </c>
      <c r="W133" s="41"/>
    </row>
    <row r="134" spans="1:23" x14ac:dyDescent="0.3">
      <c r="A134" s="34">
        <f t="shared" si="7"/>
        <v>129</v>
      </c>
      <c r="B134" s="19" t="s">
        <v>1768</v>
      </c>
      <c r="C134" s="20" t="str">
        <f t="shared" si="4"/>
        <v>Căn hộ J-0914</v>
      </c>
      <c r="D134" s="41"/>
      <c r="E134" s="41"/>
      <c r="F134" s="42"/>
      <c r="G134" s="21">
        <v>74.5</v>
      </c>
      <c r="H134" s="21"/>
      <c r="I134" s="21"/>
      <c r="J134" s="21">
        <v>70</v>
      </c>
      <c r="K134" s="41"/>
      <c r="L134" s="41"/>
      <c r="M134" s="23" t="s">
        <v>35</v>
      </c>
      <c r="N134" s="23" t="s">
        <v>1377</v>
      </c>
      <c r="O134" s="20" t="s">
        <v>1640</v>
      </c>
      <c r="P134" s="37" t="str">
        <f t="shared" si="5"/>
        <v>09</v>
      </c>
      <c r="Q134" s="37" t="str">
        <f t="shared" si="6"/>
        <v>14</v>
      </c>
      <c r="R134" s="20" t="s">
        <v>242</v>
      </c>
      <c r="S134" s="20" t="s">
        <v>243</v>
      </c>
      <c r="T134" s="25" t="s">
        <v>18</v>
      </c>
      <c r="U134" s="26">
        <v>12389</v>
      </c>
      <c r="V134" s="34" t="s">
        <v>42</v>
      </c>
      <c r="W134" s="41"/>
    </row>
    <row r="135" spans="1:23" x14ac:dyDescent="0.3">
      <c r="A135" s="34">
        <f t="shared" si="7"/>
        <v>130</v>
      </c>
      <c r="B135" s="19" t="s">
        <v>1769</v>
      </c>
      <c r="C135" s="20" t="str">
        <f t="shared" ref="C135" si="8">+"Căn hộ "&amp;RIGHT(B135,6)</f>
        <v>Căn hộ J-0915</v>
      </c>
      <c r="D135" s="41"/>
      <c r="E135" s="41"/>
      <c r="F135" s="42"/>
      <c r="G135" s="21">
        <v>77.3</v>
      </c>
      <c r="H135" s="21"/>
      <c r="I135" s="21"/>
      <c r="J135" s="21">
        <v>71.5</v>
      </c>
      <c r="K135" s="41"/>
      <c r="L135" s="41"/>
      <c r="M135" s="23" t="s">
        <v>35</v>
      </c>
      <c r="N135" s="23" t="s">
        <v>1377</v>
      </c>
      <c r="O135" s="20" t="s">
        <v>1640</v>
      </c>
      <c r="P135" s="37" t="str">
        <f t="shared" ref="P135" si="9">+MID(B135,7,2)</f>
        <v>09</v>
      </c>
      <c r="Q135" s="37" t="str">
        <f t="shared" ref="Q135" si="10">+RIGHT(B135,2)</f>
        <v>15</v>
      </c>
      <c r="R135" s="20" t="s">
        <v>242</v>
      </c>
      <c r="S135" s="20" t="s">
        <v>243</v>
      </c>
      <c r="T135" s="25" t="s">
        <v>18</v>
      </c>
      <c r="U135" s="26">
        <v>12389</v>
      </c>
      <c r="V135" s="34" t="s">
        <v>42</v>
      </c>
      <c r="W135" s="41"/>
    </row>
    <row r="136" spans="1:23" x14ac:dyDescent="0.3">
      <c r="A136" s="41"/>
      <c r="B136" s="46" t="s">
        <v>1782</v>
      </c>
      <c r="C136" s="46"/>
      <c r="D136" s="46"/>
      <c r="E136" s="46"/>
      <c r="F136" s="47"/>
      <c r="G136" s="50">
        <f>SUM(G6:G135)</f>
        <v>9354.0999999999985</v>
      </c>
      <c r="H136" s="47"/>
      <c r="I136" s="47"/>
      <c r="J136" s="50">
        <f>SUM(J6:J135)</f>
        <v>8710.5000000000036</v>
      </c>
      <c r="W136" s="41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40" workbookViewId="0">
      <selection activeCell="D19" sqref="D19"/>
    </sheetView>
  </sheetViews>
  <sheetFormatPr defaultRowHeight="15" x14ac:dyDescent="0.25"/>
  <cols>
    <col min="1" max="1" width="7.7109375" customWidth="1"/>
    <col min="2" max="2" width="14.85546875" customWidth="1"/>
    <col min="3" max="3" width="13.28515625" customWidth="1"/>
    <col min="4" max="4" width="12.85546875" customWidth="1"/>
    <col min="5" max="5" width="20.5703125" customWidth="1"/>
    <col min="7" max="7" width="17.140625" customWidth="1"/>
    <col min="8" max="8" width="26.85546875" style="8" customWidth="1"/>
    <col min="9" max="9" width="16.28515625" customWidth="1"/>
    <col min="10" max="10" width="11" customWidth="1"/>
  </cols>
  <sheetData>
    <row r="1" spans="1:12" x14ac:dyDescent="0.25">
      <c r="A1" s="1" t="s">
        <v>19</v>
      </c>
      <c r="B1" s="1" t="s">
        <v>0</v>
      </c>
      <c r="C1" s="3" t="s">
        <v>20</v>
      </c>
      <c r="D1" s="3" t="s">
        <v>21</v>
      </c>
      <c r="E1" s="3" t="s">
        <v>29</v>
      </c>
      <c r="F1" s="3" t="s">
        <v>22</v>
      </c>
      <c r="G1" s="3" t="s">
        <v>23</v>
      </c>
      <c r="H1" s="6" t="s">
        <v>24</v>
      </c>
      <c r="I1" s="3" t="s">
        <v>25</v>
      </c>
      <c r="J1" s="3" t="s">
        <v>26</v>
      </c>
      <c r="K1" s="3" t="s">
        <v>27</v>
      </c>
      <c r="L1" s="3" t="s">
        <v>28</v>
      </c>
    </row>
    <row r="2" spans="1:12" x14ac:dyDescent="0.25">
      <c r="A2" s="2" t="s">
        <v>233</v>
      </c>
      <c r="B2" s="2" t="s">
        <v>45</v>
      </c>
      <c r="C2" s="4">
        <v>15674351</v>
      </c>
      <c r="D2" s="2" t="s">
        <v>236</v>
      </c>
      <c r="E2" s="9">
        <v>59.8</v>
      </c>
      <c r="F2" s="5">
        <v>0.05</v>
      </c>
      <c r="G2" s="2"/>
      <c r="H2" s="7">
        <f>ROUND(E2*C2*0.02,-3)</f>
        <v>18747000</v>
      </c>
      <c r="I2" s="2"/>
      <c r="J2" s="2"/>
      <c r="K2" s="2"/>
      <c r="L2" s="2"/>
    </row>
    <row r="3" spans="1:12" x14ac:dyDescent="0.25">
      <c r="A3" s="2" t="s">
        <v>233</v>
      </c>
      <c r="B3" s="2" t="s">
        <v>47</v>
      </c>
      <c r="C3" s="4">
        <v>15367011</v>
      </c>
      <c r="D3" s="2" t="s">
        <v>238</v>
      </c>
      <c r="E3" s="9">
        <v>59.7</v>
      </c>
      <c r="F3" s="5">
        <v>0.05</v>
      </c>
      <c r="G3" s="2"/>
      <c r="H3" s="7">
        <f t="shared" ref="H3:H66" si="0">ROUND(E3*C3*0.02,-3)</f>
        <v>18348000</v>
      </c>
      <c r="I3" s="2"/>
      <c r="J3" s="2"/>
      <c r="K3" s="2"/>
      <c r="L3" s="2"/>
    </row>
    <row r="4" spans="1:12" x14ac:dyDescent="0.25">
      <c r="A4" s="2" t="s">
        <v>233</v>
      </c>
      <c r="B4" s="2" t="s">
        <v>49</v>
      </c>
      <c r="C4" s="4">
        <v>15674351</v>
      </c>
      <c r="D4" s="2" t="s">
        <v>236</v>
      </c>
      <c r="E4" s="9">
        <v>59.8</v>
      </c>
      <c r="F4" s="5">
        <v>0.05</v>
      </c>
      <c r="G4" s="2"/>
      <c r="H4" s="7">
        <f t="shared" si="0"/>
        <v>18747000</v>
      </c>
      <c r="I4" s="2"/>
      <c r="J4" s="2"/>
      <c r="K4" s="2"/>
      <c r="L4" s="2"/>
    </row>
    <row r="5" spans="1:12" x14ac:dyDescent="0.25">
      <c r="A5" s="2" t="s">
        <v>233</v>
      </c>
      <c r="B5" s="2" t="s">
        <v>51</v>
      </c>
      <c r="C5" s="4">
        <v>15674351</v>
      </c>
      <c r="D5" s="2" t="s">
        <v>236</v>
      </c>
      <c r="E5" s="9">
        <v>60.4</v>
      </c>
      <c r="F5" s="5">
        <v>0.05</v>
      </c>
      <c r="G5" s="2"/>
      <c r="H5" s="7">
        <f t="shared" si="0"/>
        <v>18935000</v>
      </c>
      <c r="I5" s="2"/>
      <c r="J5" s="2"/>
      <c r="K5" s="2"/>
      <c r="L5" s="2"/>
    </row>
    <row r="6" spans="1:12" x14ac:dyDescent="0.25">
      <c r="A6" s="2" t="s">
        <v>233</v>
      </c>
      <c r="B6" s="2" t="s">
        <v>53</v>
      </c>
      <c r="C6" s="4">
        <v>15367011</v>
      </c>
      <c r="D6" s="2" t="s">
        <v>238</v>
      </c>
      <c r="E6" s="9">
        <v>60.4</v>
      </c>
      <c r="F6" s="5">
        <v>0.05</v>
      </c>
      <c r="G6" s="2"/>
      <c r="H6" s="7">
        <f t="shared" si="0"/>
        <v>18563000</v>
      </c>
      <c r="I6" s="2"/>
      <c r="J6" s="2"/>
      <c r="K6" s="2"/>
      <c r="L6" s="2"/>
    </row>
    <row r="7" spans="1:12" x14ac:dyDescent="0.25">
      <c r="A7" s="2" t="s">
        <v>233</v>
      </c>
      <c r="B7" s="2" t="s">
        <v>55</v>
      </c>
      <c r="C7" s="4">
        <v>15674351</v>
      </c>
      <c r="D7" s="2" t="s">
        <v>236</v>
      </c>
      <c r="E7" s="9">
        <v>60.4</v>
      </c>
      <c r="F7" s="5">
        <v>0.05</v>
      </c>
      <c r="G7" s="2"/>
      <c r="H7" s="7">
        <f t="shared" si="0"/>
        <v>18935000</v>
      </c>
      <c r="I7" s="2"/>
      <c r="J7" s="2"/>
      <c r="K7" s="2"/>
      <c r="L7" s="2"/>
    </row>
    <row r="8" spans="1:12" x14ac:dyDescent="0.25">
      <c r="A8" s="2" t="s">
        <v>233</v>
      </c>
      <c r="B8" s="2" t="s">
        <v>57</v>
      </c>
      <c r="C8" s="4">
        <v>15674351</v>
      </c>
      <c r="D8" s="2" t="s">
        <v>236</v>
      </c>
      <c r="E8" s="9">
        <v>68.3</v>
      </c>
      <c r="F8" s="5">
        <v>0.05</v>
      </c>
      <c r="G8" s="2"/>
      <c r="H8" s="7">
        <f t="shared" si="0"/>
        <v>21411000</v>
      </c>
      <c r="I8" s="2"/>
      <c r="J8" s="2"/>
      <c r="K8" s="2"/>
      <c r="L8" s="2"/>
    </row>
    <row r="9" spans="1:12" x14ac:dyDescent="0.25">
      <c r="A9" s="2" t="s">
        <v>233</v>
      </c>
      <c r="B9" s="2" t="s">
        <v>59</v>
      </c>
      <c r="C9" s="4">
        <v>15367011</v>
      </c>
      <c r="D9" s="2" t="s">
        <v>238</v>
      </c>
      <c r="E9" s="9">
        <v>67</v>
      </c>
      <c r="F9" s="5">
        <v>0.05</v>
      </c>
      <c r="G9" s="2"/>
      <c r="H9" s="7">
        <f t="shared" si="0"/>
        <v>20592000</v>
      </c>
      <c r="I9" s="2"/>
      <c r="J9" s="2"/>
      <c r="K9" s="2"/>
      <c r="L9" s="2"/>
    </row>
    <row r="10" spans="1:12" x14ac:dyDescent="0.25">
      <c r="A10" s="2" t="s">
        <v>233</v>
      </c>
      <c r="B10" s="2" t="s">
        <v>61</v>
      </c>
      <c r="C10" s="4">
        <v>15059670</v>
      </c>
      <c r="D10" s="2" t="s">
        <v>237</v>
      </c>
      <c r="E10" s="9">
        <v>49.2</v>
      </c>
      <c r="F10" s="5">
        <v>0.05</v>
      </c>
      <c r="G10" s="2"/>
      <c r="H10" s="7">
        <f t="shared" si="0"/>
        <v>14819000</v>
      </c>
      <c r="I10" s="2"/>
      <c r="J10" s="2"/>
      <c r="K10" s="2"/>
      <c r="L10" s="2"/>
    </row>
    <row r="11" spans="1:12" x14ac:dyDescent="0.25">
      <c r="A11" s="2" t="s">
        <v>233</v>
      </c>
      <c r="B11" s="2" t="s">
        <v>63</v>
      </c>
      <c r="C11" s="4">
        <v>15059670</v>
      </c>
      <c r="D11" s="2" t="s">
        <v>237</v>
      </c>
      <c r="E11" s="9">
        <v>67</v>
      </c>
      <c r="F11" s="5">
        <v>0.05</v>
      </c>
      <c r="G11" s="2"/>
      <c r="H11" s="7">
        <f t="shared" si="0"/>
        <v>20180000</v>
      </c>
      <c r="I11" s="2"/>
      <c r="J11" s="2"/>
      <c r="K11" s="2"/>
      <c r="L11" s="2"/>
    </row>
    <row r="12" spans="1:12" x14ac:dyDescent="0.25">
      <c r="A12" s="2" t="s">
        <v>233</v>
      </c>
      <c r="B12" s="2" t="s">
        <v>65</v>
      </c>
      <c r="C12" s="4">
        <v>15674351</v>
      </c>
      <c r="D12" s="2" t="s">
        <v>236</v>
      </c>
      <c r="E12" s="9">
        <v>68.3</v>
      </c>
      <c r="F12" s="5">
        <v>0.05</v>
      </c>
      <c r="G12" s="2"/>
      <c r="H12" s="7">
        <f t="shared" si="0"/>
        <v>21411000</v>
      </c>
      <c r="I12" s="2"/>
      <c r="J12" s="2"/>
      <c r="K12" s="2"/>
      <c r="L12" s="2"/>
    </row>
    <row r="13" spans="1:12" x14ac:dyDescent="0.25">
      <c r="A13" s="2" t="s">
        <v>233</v>
      </c>
      <c r="B13" s="2" t="s">
        <v>67</v>
      </c>
      <c r="C13" s="4">
        <v>15674351</v>
      </c>
      <c r="D13" s="2" t="s">
        <v>236</v>
      </c>
      <c r="E13" s="9">
        <v>68.8</v>
      </c>
      <c r="F13" s="5">
        <v>0.05</v>
      </c>
      <c r="G13" s="2"/>
      <c r="H13" s="7">
        <f t="shared" si="0"/>
        <v>21568000</v>
      </c>
      <c r="I13" s="2"/>
      <c r="J13" s="2"/>
      <c r="K13" s="2"/>
      <c r="L13" s="2"/>
    </row>
    <row r="14" spans="1:12" x14ac:dyDescent="0.25">
      <c r="A14" s="2" t="s">
        <v>233</v>
      </c>
      <c r="B14" s="2" t="s">
        <v>69</v>
      </c>
      <c r="C14" s="4">
        <v>15367011</v>
      </c>
      <c r="D14" s="2" t="s">
        <v>238</v>
      </c>
      <c r="E14" s="9">
        <v>67.5</v>
      </c>
      <c r="F14" s="5">
        <v>0.05</v>
      </c>
      <c r="G14" s="2"/>
      <c r="H14" s="7">
        <f t="shared" si="0"/>
        <v>20745000</v>
      </c>
      <c r="I14" s="2"/>
      <c r="J14" s="2"/>
      <c r="K14" s="2"/>
      <c r="L14" s="2"/>
    </row>
    <row r="15" spans="1:12" x14ac:dyDescent="0.25">
      <c r="A15" s="2" t="s">
        <v>233</v>
      </c>
      <c r="B15" s="2" t="s">
        <v>71</v>
      </c>
      <c r="C15" s="4">
        <v>15367011</v>
      </c>
      <c r="D15" s="2" t="s">
        <v>238</v>
      </c>
      <c r="E15" s="9">
        <v>67.5</v>
      </c>
      <c r="F15" s="5">
        <v>0.05</v>
      </c>
      <c r="G15" s="2"/>
      <c r="H15" s="7">
        <f t="shared" si="0"/>
        <v>20745000</v>
      </c>
      <c r="I15" s="2"/>
      <c r="J15" s="2"/>
      <c r="K15" s="2"/>
      <c r="L15" s="2"/>
    </row>
    <row r="16" spans="1:12" x14ac:dyDescent="0.25">
      <c r="A16" s="2" t="s">
        <v>233</v>
      </c>
      <c r="B16" s="2" t="s">
        <v>73</v>
      </c>
      <c r="C16" s="4">
        <v>15059670</v>
      </c>
      <c r="D16" s="2" t="s">
        <v>237</v>
      </c>
      <c r="E16" s="9">
        <v>67.5</v>
      </c>
      <c r="F16" s="5">
        <v>0.05</v>
      </c>
      <c r="G16" s="2"/>
      <c r="H16" s="7">
        <f t="shared" si="0"/>
        <v>20331000</v>
      </c>
      <c r="I16" s="2"/>
      <c r="J16" s="2"/>
      <c r="K16" s="2"/>
      <c r="L16" s="2"/>
    </row>
    <row r="17" spans="1:12" x14ac:dyDescent="0.25">
      <c r="A17" s="2" t="s">
        <v>233</v>
      </c>
      <c r="B17" s="2" t="s">
        <v>75</v>
      </c>
      <c r="C17" s="4">
        <v>15367011</v>
      </c>
      <c r="D17" s="2" t="s">
        <v>238</v>
      </c>
      <c r="E17" s="9">
        <v>67.5</v>
      </c>
      <c r="F17" s="5">
        <v>0.05</v>
      </c>
      <c r="G17" s="2"/>
      <c r="H17" s="7">
        <f t="shared" si="0"/>
        <v>20745000</v>
      </c>
      <c r="I17" s="2"/>
      <c r="J17" s="2"/>
      <c r="K17" s="2"/>
      <c r="L17" s="2"/>
    </row>
    <row r="18" spans="1:12" x14ac:dyDescent="0.25">
      <c r="A18" s="2" t="s">
        <v>233</v>
      </c>
      <c r="B18" s="2" t="s">
        <v>77</v>
      </c>
      <c r="C18" s="4">
        <v>15674351</v>
      </c>
      <c r="D18" s="2" t="s">
        <v>236</v>
      </c>
      <c r="E18" s="9">
        <v>68.8</v>
      </c>
      <c r="F18" s="5">
        <v>0.05</v>
      </c>
      <c r="G18" s="2"/>
      <c r="H18" s="7">
        <f t="shared" si="0"/>
        <v>21568000</v>
      </c>
      <c r="I18" s="2"/>
      <c r="J18" s="2"/>
      <c r="K18" s="2"/>
      <c r="L18" s="2"/>
    </row>
    <row r="19" spans="1:12" x14ac:dyDescent="0.25">
      <c r="A19" s="2" t="s">
        <v>233</v>
      </c>
      <c r="B19" s="2" t="s">
        <v>79</v>
      </c>
      <c r="C19" s="4">
        <v>15674351</v>
      </c>
      <c r="D19" s="2" t="s">
        <v>236</v>
      </c>
      <c r="E19" s="9">
        <v>68.3</v>
      </c>
      <c r="F19" s="5">
        <v>0.05</v>
      </c>
      <c r="G19" s="2"/>
      <c r="H19" s="7">
        <f t="shared" si="0"/>
        <v>21411000</v>
      </c>
      <c r="I19" s="2"/>
      <c r="J19" s="2"/>
      <c r="K19" s="2"/>
      <c r="L19" s="2"/>
    </row>
    <row r="20" spans="1:12" x14ac:dyDescent="0.25">
      <c r="A20" s="2" t="s">
        <v>233</v>
      </c>
      <c r="B20" s="2" t="s">
        <v>81</v>
      </c>
      <c r="C20" s="4">
        <v>15367011</v>
      </c>
      <c r="D20" s="2" t="s">
        <v>238</v>
      </c>
      <c r="E20" s="9">
        <v>67</v>
      </c>
      <c r="F20" s="5">
        <v>0.05</v>
      </c>
      <c r="G20" s="2"/>
      <c r="H20" s="7">
        <f t="shared" si="0"/>
        <v>20592000</v>
      </c>
      <c r="I20" s="2"/>
      <c r="J20" s="2"/>
      <c r="K20" s="2"/>
      <c r="L20" s="2"/>
    </row>
    <row r="21" spans="1:12" x14ac:dyDescent="0.25">
      <c r="A21" s="2" t="s">
        <v>233</v>
      </c>
      <c r="B21" s="2" t="s">
        <v>83</v>
      </c>
      <c r="C21" s="4">
        <v>15059670</v>
      </c>
      <c r="D21" s="2" t="s">
        <v>237</v>
      </c>
      <c r="E21" s="9">
        <v>49.2</v>
      </c>
      <c r="F21" s="5">
        <v>0.05</v>
      </c>
      <c r="G21" s="2"/>
      <c r="H21" s="7">
        <f t="shared" si="0"/>
        <v>14819000</v>
      </c>
      <c r="I21" s="2"/>
      <c r="J21" s="2"/>
      <c r="K21" s="2"/>
      <c r="L21" s="2"/>
    </row>
    <row r="22" spans="1:12" x14ac:dyDescent="0.25">
      <c r="A22" s="2" t="s">
        <v>233</v>
      </c>
      <c r="B22" s="2" t="s">
        <v>85</v>
      </c>
      <c r="C22" s="4">
        <v>15059670</v>
      </c>
      <c r="D22" s="2" t="s">
        <v>237</v>
      </c>
      <c r="E22" s="9">
        <v>67</v>
      </c>
      <c r="F22" s="5">
        <v>0.05</v>
      </c>
      <c r="G22" s="2"/>
      <c r="H22" s="7">
        <f t="shared" si="0"/>
        <v>20180000</v>
      </c>
      <c r="I22" s="2"/>
      <c r="J22" s="2"/>
      <c r="K22" s="2"/>
      <c r="L22" s="2"/>
    </row>
    <row r="23" spans="1:12" x14ac:dyDescent="0.25">
      <c r="A23" s="2" t="s">
        <v>233</v>
      </c>
      <c r="B23" s="2" t="s">
        <v>87</v>
      </c>
      <c r="C23" s="4">
        <v>15674351</v>
      </c>
      <c r="D23" s="2" t="s">
        <v>236</v>
      </c>
      <c r="E23" s="9">
        <v>68.3</v>
      </c>
      <c r="F23" s="5">
        <v>0.05</v>
      </c>
      <c r="G23" s="2"/>
      <c r="H23" s="7">
        <f t="shared" si="0"/>
        <v>21411000</v>
      </c>
      <c r="I23" s="2"/>
      <c r="J23" s="2"/>
      <c r="K23" s="2"/>
      <c r="L23" s="2"/>
    </row>
    <row r="24" spans="1:12" x14ac:dyDescent="0.25">
      <c r="A24" s="2" t="s">
        <v>233</v>
      </c>
      <c r="B24" s="2" t="s">
        <v>89</v>
      </c>
      <c r="C24" s="4">
        <v>15674351</v>
      </c>
      <c r="D24" s="2" t="s">
        <v>236</v>
      </c>
      <c r="E24" s="9">
        <v>68.8</v>
      </c>
      <c r="F24" s="5">
        <v>0.05</v>
      </c>
      <c r="G24" s="2"/>
      <c r="H24" s="7">
        <f t="shared" si="0"/>
        <v>21568000</v>
      </c>
      <c r="I24" s="2"/>
      <c r="J24" s="2"/>
      <c r="K24" s="2"/>
      <c r="L24" s="2"/>
    </row>
    <row r="25" spans="1:12" x14ac:dyDescent="0.25">
      <c r="A25" s="2" t="s">
        <v>233</v>
      </c>
      <c r="B25" s="2" t="s">
        <v>91</v>
      </c>
      <c r="C25" s="4">
        <v>15367011</v>
      </c>
      <c r="D25" s="2" t="s">
        <v>238</v>
      </c>
      <c r="E25" s="9">
        <v>67.5</v>
      </c>
      <c r="F25" s="5">
        <v>0.05</v>
      </c>
      <c r="G25" s="2"/>
      <c r="H25" s="7">
        <f t="shared" si="0"/>
        <v>20745000</v>
      </c>
      <c r="I25" s="2"/>
      <c r="J25" s="2"/>
      <c r="K25" s="2"/>
      <c r="L25" s="2"/>
    </row>
    <row r="26" spans="1:12" x14ac:dyDescent="0.25">
      <c r="A26" s="2" t="s">
        <v>233</v>
      </c>
      <c r="B26" s="2" t="s">
        <v>93</v>
      </c>
      <c r="C26" s="4">
        <v>15367011</v>
      </c>
      <c r="D26" s="2" t="s">
        <v>238</v>
      </c>
      <c r="E26" s="9">
        <v>67.5</v>
      </c>
      <c r="F26" s="5">
        <v>0.05</v>
      </c>
      <c r="G26" s="2"/>
      <c r="H26" s="7">
        <f t="shared" si="0"/>
        <v>20745000</v>
      </c>
      <c r="I26" s="2"/>
      <c r="J26" s="2"/>
      <c r="K26" s="2"/>
      <c r="L26" s="2"/>
    </row>
    <row r="27" spans="1:12" x14ac:dyDescent="0.25">
      <c r="A27" s="2" t="s">
        <v>233</v>
      </c>
      <c r="B27" s="2" t="s">
        <v>95</v>
      </c>
      <c r="C27" s="4">
        <v>15059670</v>
      </c>
      <c r="D27" s="2" t="s">
        <v>237</v>
      </c>
      <c r="E27" s="9">
        <v>67.5</v>
      </c>
      <c r="F27" s="5">
        <v>0.05</v>
      </c>
      <c r="G27" s="2"/>
      <c r="H27" s="7">
        <f t="shared" si="0"/>
        <v>20331000</v>
      </c>
      <c r="I27" s="2"/>
      <c r="J27" s="2"/>
      <c r="K27" s="2"/>
      <c r="L27" s="2"/>
    </row>
    <row r="28" spans="1:12" x14ac:dyDescent="0.25">
      <c r="A28" s="2" t="s">
        <v>233</v>
      </c>
      <c r="B28" s="2" t="s">
        <v>97</v>
      </c>
      <c r="C28" s="4">
        <v>15367011</v>
      </c>
      <c r="D28" s="2" t="s">
        <v>238</v>
      </c>
      <c r="E28" s="9">
        <v>67.5</v>
      </c>
      <c r="F28" s="5">
        <v>0.05</v>
      </c>
      <c r="G28" s="2"/>
      <c r="H28" s="7">
        <f t="shared" si="0"/>
        <v>20745000</v>
      </c>
      <c r="I28" s="2"/>
      <c r="J28" s="2"/>
      <c r="K28" s="2"/>
      <c r="L28" s="2"/>
    </row>
    <row r="29" spans="1:12" x14ac:dyDescent="0.25">
      <c r="A29" s="2" t="s">
        <v>233</v>
      </c>
      <c r="B29" s="2" t="s">
        <v>99</v>
      </c>
      <c r="C29" s="4">
        <v>15674351</v>
      </c>
      <c r="D29" s="2" t="s">
        <v>236</v>
      </c>
      <c r="E29" s="9">
        <v>68.8</v>
      </c>
      <c r="F29" s="5">
        <v>0.05</v>
      </c>
      <c r="G29" s="2"/>
      <c r="H29" s="7">
        <f t="shared" si="0"/>
        <v>21568000</v>
      </c>
      <c r="I29" s="2"/>
      <c r="J29" s="2"/>
      <c r="K29" s="2"/>
      <c r="L29" s="2"/>
    </row>
    <row r="30" spans="1:12" x14ac:dyDescent="0.25">
      <c r="A30" s="2" t="s">
        <v>233</v>
      </c>
      <c r="B30" s="2" t="s">
        <v>101</v>
      </c>
      <c r="C30" s="4">
        <v>15674351</v>
      </c>
      <c r="D30" s="2" t="s">
        <v>236</v>
      </c>
      <c r="E30" s="9">
        <v>68.3</v>
      </c>
      <c r="F30" s="5">
        <v>0.05</v>
      </c>
      <c r="G30" s="2"/>
      <c r="H30" s="7">
        <f t="shared" si="0"/>
        <v>21411000</v>
      </c>
      <c r="I30" s="2"/>
      <c r="J30" s="2"/>
      <c r="K30" s="2"/>
      <c r="L30" s="2"/>
    </row>
    <row r="31" spans="1:12" x14ac:dyDescent="0.25">
      <c r="A31" s="2" t="s">
        <v>233</v>
      </c>
      <c r="B31" s="2" t="s">
        <v>103</v>
      </c>
      <c r="C31" s="4">
        <v>15367011</v>
      </c>
      <c r="D31" s="2" t="s">
        <v>238</v>
      </c>
      <c r="E31" s="9">
        <v>67</v>
      </c>
      <c r="F31" s="5">
        <v>0.05</v>
      </c>
      <c r="G31" s="2"/>
      <c r="H31" s="7">
        <f t="shared" si="0"/>
        <v>20592000</v>
      </c>
      <c r="I31" s="2"/>
      <c r="J31" s="2"/>
      <c r="K31" s="2"/>
      <c r="L31" s="2"/>
    </row>
    <row r="32" spans="1:12" x14ac:dyDescent="0.25">
      <c r="A32" s="2" t="s">
        <v>233</v>
      </c>
      <c r="B32" s="2" t="s">
        <v>105</v>
      </c>
      <c r="C32" s="4">
        <v>15059670</v>
      </c>
      <c r="D32" s="2" t="s">
        <v>237</v>
      </c>
      <c r="E32" s="9">
        <v>49.2</v>
      </c>
      <c r="F32" s="5">
        <v>0.05</v>
      </c>
      <c r="G32" s="2"/>
      <c r="H32" s="7">
        <f t="shared" si="0"/>
        <v>14819000</v>
      </c>
      <c r="I32" s="2"/>
      <c r="J32" s="2"/>
      <c r="K32" s="2"/>
      <c r="L32" s="2"/>
    </row>
    <row r="33" spans="1:12" x14ac:dyDescent="0.25">
      <c r="A33" s="2" t="s">
        <v>233</v>
      </c>
      <c r="B33" s="2" t="s">
        <v>107</v>
      </c>
      <c r="C33" s="4">
        <v>15059670</v>
      </c>
      <c r="D33" s="2" t="s">
        <v>237</v>
      </c>
      <c r="E33" s="9">
        <v>67</v>
      </c>
      <c r="F33" s="5">
        <v>0.05</v>
      </c>
      <c r="G33" s="2"/>
      <c r="H33" s="7">
        <f t="shared" si="0"/>
        <v>20180000</v>
      </c>
      <c r="I33" s="2"/>
      <c r="J33" s="2"/>
      <c r="K33" s="2"/>
      <c r="L33" s="2"/>
    </row>
    <row r="34" spans="1:12" x14ac:dyDescent="0.25">
      <c r="A34" s="2" t="s">
        <v>233</v>
      </c>
      <c r="B34" s="2" t="s">
        <v>109</v>
      </c>
      <c r="C34" s="4">
        <v>15674351</v>
      </c>
      <c r="D34" s="2" t="s">
        <v>236</v>
      </c>
      <c r="E34" s="9">
        <v>68.3</v>
      </c>
      <c r="F34" s="5">
        <v>0.05</v>
      </c>
      <c r="G34" s="2"/>
      <c r="H34" s="7">
        <f t="shared" si="0"/>
        <v>21411000</v>
      </c>
      <c r="I34" s="2"/>
      <c r="J34" s="2"/>
      <c r="K34" s="2"/>
      <c r="L34" s="2"/>
    </row>
    <row r="35" spans="1:12" x14ac:dyDescent="0.25">
      <c r="A35" s="2" t="s">
        <v>233</v>
      </c>
      <c r="B35" s="2" t="s">
        <v>111</v>
      </c>
      <c r="C35" s="4">
        <v>15674351</v>
      </c>
      <c r="D35" s="2" t="s">
        <v>236</v>
      </c>
      <c r="E35" s="9">
        <v>68.8</v>
      </c>
      <c r="F35" s="5">
        <v>0.05</v>
      </c>
      <c r="G35" s="2"/>
      <c r="H35" s="7">
        <f t="shared" si="0"/>
        <v>21568000</v>
      </c>
      <c r="I35" s="2"/>
      <c r="J35" s="2"/>
      <c r="K35" s="2"/>
      <c r="L35" s="2"/>
    </row>
    <row r="36" spans="1:12" x14ac:dyDescent="0.25">
      <c r="A36" s="2" t="s">
        <v>233</v>
      </c>
      <c r="B36" s="2" t="s">
        <v>113</v>
      </c>
      <c r="C36" s="4">
        <v>15367011</v>
      </c>
      <c r="D36" s="2" t="s">
        <v>238</v>
      </c>
      <c r="E36" s="9">
        <v>67.5</v>
      </c>
      <c r="F36" s="5">
        <v>0.05</v>
      </c>
      <c r="G36" s="2"/>
      <c r="H36" s="7">
        <f t="shared" si="0"/>
        <v>20745000</v>
      </c>
      <c r="I36" s="2"/>
      <c r="J36" s="2"/>
      <c r="K36" s="2"/>
      <c r="L36" s="2"/>
    </row>
    <row r="37" spans="1:12" x14ac:dyDescent="0.25">
      <c r="A37" s="2" t="s">
        <v>233</v>
      </c>
      <c r="B37" s="2" t="s">
        <v>115</v>
      </c>
      <c r="C37" s="4">
        <v>15367011</v>
      </c>
      <c r="D37" s="2" t="s">
        <v>238</v>
      </c>
      <c r="E37" s="9">
        <v>67.5</v>
      </c>
      <c r="F37" s="5">
        <v>0.05</v>
      </c>
      <c r="G37" s="2"/>
      <c r="H37" s="7">
        <f t="shared" si="0"/>
        <v>20745000</v>
      </c>
      <c r="I37" s="2"/>
      <c r="J37" s="2"/>
      <c r="K37" s="2"/>
      <c r="L37" s="2"/>
    </row>
    <row r="38" spans="1:12" x14ac:dyDescent="0.25">
      <c r="A38" s="2" t="s">
        <v>233</v>
      </c>
      <c r="B38" s="2" t="s">
        <v>117</v>
      </c>
      <c r="C38" s="4">
        <v>15059670</v>
      </c>
      <c r="D38" s="2" t="s">
        <v>237</v>
      </c>
      <c r="E38" s="9">
        <v>67.5</v>
      </c>
      <c r="F38" s="5">
        <v>0.05</v>
      </c>
      <c r="G38" s="2"/>
      <c r="H38" s="7">
        <f t="shared" si="0"/>
        <v>20331000</v>
      </c>
      <c r="I38" s="2"/>
      <c r="J38" s="2"/>
      <c r="K38" s="2"/>
      <c r="L38" s="2"/>
    </row>
    <row r="39" spans="1:12" x14ac:dyDescent="0.25">
      <c r="A39" s="2" t="s">
        <v>233</v>
      </c>
      <c r="B39" s="2" t="s">
        <v>119</v>
      </c>
      <c r="C39" s="4">
        <v>15367011</v>
      </c>
      <c r="D39" s="2" t="s">
        <v>238</v>
      </c>
      <c r="E39" s="9">
        <v>67.5</v>
      </c>
      <c r="F39" s="5">
        <v>0.05</v>
      </c>
      <c r="G39" s="2"/>
      <c r="H39" s="7">
        <f t="shared" si="0"/>
        <v>20745000</v>
      </c>
      <c r="I39" s="2"/>
      <c r="J39" s="2"/>
      <c r="K39" s="2"/>
      <c r="L39" s="2"/>
    </row>
    <row r="40" spans="1:12" x14ac:dyDescent="0.25">
      <c r="A40" s="2" t="s">
        <v>233</v>
      </c>
      <c r="B40" s="2" t="s">
        <v>121</v>
      </c>
      <c r="C40" s="4">
        <v>15674351</v>
      </c>
      <c r="D40" s="2" t="s">
        <v>236</v>
      </c>
      <c r="E40" s="9">
        <v>68.8</v>
      </c>
      <c r="F40" s="5">
        <v>0.05</v>
      </c>
      <c r="G40" s="2"/>
      <c r="H40" s="7">
        <f t="shared" si="0"/>
        <v>21568000</v>
      </c>
      <c r="I40" s="2"/>
      <c r="J40" s="2"/>
      <c r="K40" s="2"/>
      <c r="L40" s="2"/>
    </row>
    <row r="41" spans="1:12" x14ac:dyDescent="0.25">
      <c r="A41" s="2" t="s">
        <v>233</v>
      </c>
      <c r="B41" s="2" t="s">
        <v>123</v>
      </c>
      <c r="C41" s="4">
        <v>15674351</v>
      </c>
      <c r="D41" s="2" t="s">
        <v>236</v>
      </c>
      <c r="E41" s="9">
        <v>68.3</v>
      </c>
      <c r="F41" s="5">
        <v>0.05</v>
      </c>
      <c r="G41" s="2"/>
      <c r="H41" s="7">
        <f t="shared" si="0"/>
        <v>21411000</v>
      </c>
      <c r="I41" s="2"/>
      <c r="J41" s="2"/>
      <c r="K41" s="2"/>
      <c r="L41" s="2"/>
    </row>
    <row r="42" spans="1:12" x14ac:dyDescent="0.25">
      <c r="A42" s="2" t="s">
        <v>233</v>
      </c>
      <c r="B42" s="2" t="s">
        <v>125</v>
      </c>
      <c r="C42" s="4">
        <v>15367011</v>
      </c>
      <c r="D42" s="2" t="s">
        <v>238</v>
      </c>
      <c r="E42" s="9">
        <v>67</v>
      </c>
      <c r="F42" s="5">
        <v>0.05</v>
      </c>
      <c r="G42" s="2"/>
      <c r="H42" s="7">
        <f t="shared" si="0"/>
        <v>20592000</v>
      </c>
      <c r="I42" s="2"/>
      <c r="J42" s="2"/>
      <c r="K42" s="2"/>
      <c r="L42" s="2"/>
    </row>
    <row r="43" spans="1:12" x14ac:dyDescent="0.25">
      <c r="A43" s="2" t="s">
        <v>233</v>
      </c>
      <c r="B43" s="2" t="s">
        <v>127</v>
      </c>
      <c r="C43" s="4">
        <v>15059670</v>
      </c>
      <c r="D43" s="2" t="s">
        <v>237</v>
      </c>
      <c r="E43" s="9">
        <v>49.2</v>
      </c>
      <c r="F43" s="5">
        <v>0.05</v>
      </c>
      <c r="G43" s="2"/>
      <c r="H43" s="7">
        <f t="shared" si="0"/>
        <v>14819000</v>
      </c>
      <c r="I43" s="2"/>
      <c r="J43" s="2"/>
      <c r="K43" s="2"/>
      <c r="L43" s="2"/>
    </row>
    <row r="44" spans="1:12" x14ac:dyDescent="0.25">
      <c r="A44" s="2" t="s">
        <v>233</v>
      </c>
      <c r="B44" s="2" t="s">
        <v>129</v>
      </c>
      <c r="C44" s="4">
        <v>15059670</v>
      </c>
      <c r="D44" s="2" t="s">
        <v>237</v>
      </c>
      <c r="E44" s="9">
        <v>67</v>
      </c>
      <c r="F44" s="5">
        <v>0.05</v>
      </c>
      <c r="G44" s="2"/>
      <c r="H44" s="7">
        <f t="shared" si="0"/>
        <v>20180000</v>
      </c>
      <c r="I44" s="2"/>
      <c r="J44" s="2"/>
      <c r="K44" s="2"/>
      <c r="L44" s="2"/>
    </row>
    <row r="45" spans="1:12" x14ac:dyDescent="0.25">
      <c r="A45" s="2" t="s">
        <v>233</v>
      </c>
      <c r="B45" s="2" t="s">
        <v>131</v>
      </c>
      <c r="C45" s="4">
        <v>15674351</v>
      </c>
      <c r="D45" s="2" t="s">
        <v>236</v>
      </c>
      <c r="E45" s="9">
        <v>68.3</v>
      </c>
      <c r="F45" s="5">
        <v>0.05</v>
      </c>
      <c r="G45" s="2"/>
      <c r="H45" s="7">
        <f t="shared" si="0"/>
        <v>21411000</v>
      </c>
      <c r="I45" s="2"/>
      <c r="J45" s="2"/>
      <c r="K45" s="2"/>
      <c r="L45" s="2"/>
    </row>
    <row r="46" spans="1:12" x14ac:dyDescent="0.25">
      <c r="A46" s="2" t="s">
        <v>233</v>
      </c>
      <c r="B46" s="2" t="s">
        <v>133</v>
      </c>
      <c r="C46" s="4">
        <v>15674351</v>
      </c>
      <c r="D46" s="2" t="s">
        <v>236</v>
      </c>
      <c r="E46" s="9">
        <v>68.8</v>
      </c>
      <c r="F46" s="5">
        <v>0.05</v>
      </c>
      <c r="G46" s="2"/>
      <c r="H46" s="7">
        <f t="shared" si="0"/>
        <v>21568000</v>
      </c>
      <c r="I46" s="2"/>
      <c r="J46" s="2"/>
      <c r="K46" s="2"/>
      <c r="L46" s="2"/>
    </row>
    <row r="47" spans="1:12" x14ac:dyDescent="0.25">
      <c r="A47" s="2" t="s">
        <v>233</v>
      </c>
      <c r="B47" s="2" t="s">
        <v>135</v>
      </c>
      <c r="C47" s="4">
        <v>15367011</v>
      </c>
      <c r="D47" s="2" t="s">
        <v>238</v>
      </c>
      <c r="E47" s="9">
        <v>67.5</v>
      </c>
      <c r="F47" s="5">
        <v>0.05</v>
      </c>
      <c r="G47" s="2"/>
      <c r="H47" s="7">
        <f t="shared" si="0"/>
        <v>20745000</v>
      </c>
      <c r="I47" s="2"/>
      <c r="J47" s="2"/>
      <c r="K47" s="2"/>
      <c r="L47" s="2"/>
    </row>
    <row r="48" spans="1:12" x14ac:dyDescent="0.25">
      <c r="A48" s="2" t="s">
        <v>233</v>
      </c>
      <c r="B48" s="2" t="s">
        <v>137</v>
      </c>
      <c r="C48" s="4">
        <v>15367011</v>
      </c>
      <c r="D48" s="2" t="s">
        <v>238</v>
      </c>
      <c r="E48" s="9">
        <v>67.5</v>
      </c>
      <c r="F48" s="5">
        <v>0.05</v>
      </c>
      <c r="G48" s="2"/>
      <c r="H48" s="7">
        <f t="shared" si="0"/>
        <v>20745000</v>
      </c>
      <c r="I48" s="2"/>
      <c r="J48" s="2"/>
      <c r="K48" s="2"/>
      <c r="L48" s="2"/>
    </row>
    <row r="49" spans="1:12" x14ac:dyDescent="0.25">
      <c r="A49" s="2" t="s">
        <v>233</v>
      </c>
      <c r="B49" s="2" t="s">
        <v>139</v>
      </c>
      <c r="C49" s="4">
        <v>15059670</v>
      </c>
      <c r="D49" s="2" t="s">
        <v>237</v>
      </c>
      <c r="E49" s="9">
        <v>67.5</v>
      </c>
      <c r="F49" s="5">
        <v>0.05</v>
      </c>
      <c r="G49" s="2"/>
      <c r="H49" s="7">
        <f t="shared" si="0"/>
        <v>20331000</v>
      </c>
      <c r="I49" s="2"/>
      <c r="J49" s="2"/>
      <c r="K49" s="2"/>
      <c r="L49" s="2"/>
    </row>
    <row r="50" spans="1:12" x14ac:dyDescent="0.25">
      <c r="A50" s="2" t="s">
        <v>233</v>
      </c>
      <c r="B50" s="2" t="s">
        <v>141</v>
      </c>
      <c r="C50" s="4">
        <v>15367011</v>
      </c>
      <c r="D50" s="2" t="s">
        <v>238</v>
      </c>
      <c r="E50" s="9">
        <v>67.5</v>
      </c>
      <c r="F50" s="5">
        <v>0.05</v>
      </c>
      <c r="G50" s="2"/>
      <c r="H50" s="7">
        <f t="shared" si="0"/>
        <v>20745000</v>
      </c>
      <c r="I50" s="2"/>
      <c r="J50" s="2"/>
      <c r="K50" s="2"/>
      <c r="L50" s="2"/>
    </row>
    <row r="51" spans="1:12" x14ac:dyDescent="0.25">
      <c r="A51" s="2" t="s">
        <v>233</v>
      </c>
      <c r="B51" s="2" t="s">
        <v>143</v>
      </c>
      <c r="C51" s="4">
        <v>15674351</v>
      </c>
      <c r="D51" s="2" t="s">
        <v>236</v>
      </c>
      <c r="E51" s="9">
        <v>68.8</v>
      </c>
      <c r="F51" s="5">
        <v>0.05</v>
      </c>
      <c r="G51" s="2"/>
      <c r="H51" s="7">
        <f t="shared" si="0"/>
        <v>21568000</v>
      </c>
      <c r="I51" s="2"/>
      <c r="J51" s="2"/>
      <c r="K51" s="2"/>
      <c r="L51" s="2"/>
    </row>
    <row r="52" spans="1:12" x14ac:dyDescent="0.25">
      <c r="A52" s="2" t="s">
        <v>233</v>
      </c>
      <c r="B52" s="2" t="s">
        <v>145</v>
      </c>
      <c r="C52" s="4">
        <v>15674351</v>
      </c>
      <c r="D52" s="2" t="s">
        <v>236</v>
      </c>
      <c r="E52" s="9">
        <v>68.3</v>
      </c>
      <c r="F52" s="5">
        <v>0.05</v>
      </c>
      <c r="G52" s="2"/>
      <c r="H52" s="7">
        <f t="shared" si="0"/>
        <v>21411000</v>
      </c>
      <c r="I52" s="2"/>
      <c r="J52" s="2"/>
      <c r="K52" s="2"/>
      <c r="L52" s="2"/>
    </row>
    <row r="53" spans="1:12" x14ac:dyDescent="0.25">
      <c r="A53" s="2" t="s">
        <v>233</v>
      </c>
      <c r="B53" s="2" t="s">
        <v>147</v>
      </c>
      <c r="C53" s="4">
        <v>15367011</v>
      </c>
      <c r="D53" s="2" t="s">
        <v>238</v>
      </c>
      <c r="E53" s="9">
        <v>67</v>
      </c>
      <c r="F53" s="5">
        <v>0.05</v>
      </c>
      <c r="G53" s="2"/>
      <c r="H53" s="7">
        <f t="shared" si="0"/>
        <v>20592000</v>
      </c>
      <c r="I53" s="2"/>
      <c r="J53" s="2"/>
      <c r="K53" s="2"/>
      <c r="L53" s="2"/>
    </row>
    <row r="54" spans="1:12" x14ac:dyDescent="0.25">
      <c r="A54" s="2" t="s">
        <v>233</v>
      </c>
      <c r="B54" s="2" t="s">
        <v>149</v>
      </c>
      <c r="C54" s="4">
        <v>15059670</v>
      </c>
      <c r="D54" s="2" t="s">
        <v>237</v>
      </c>
      <c r="E54" s="9">
        <v>49.2</v>
      </c>
      <c r="F54" s="5">
        <v>0.05</v>
      </c>
      <c r="G54" s="2"/>
      <c r="H54" s="7">
        <f t="shared" si="0"/>
        <v>14819000</v>
      </c>
      <c r="I54" s="2"/>
      <c r="J54" s="2"/>
      <c r="K54" s="2"/>
      <c r="L54" s="2"/>
    </row>
    <row r="55" spans="1:12" x14ac:dyDescent="0.25">
      <c r="A55" s="2" t="s">
        <v>233</v>
      </c>
      <c r="B55" s="2" t="s">
        <v>151</v>
      </c>
      <c r="C55" s="4">
        <v>15059670</v>
      </c>
      <c r="D55" s="2" t="s">
        <v>237</v>
      </c>
      <c r="E55" s="9">
        <v>67</v>
      </c>
      <c r="F55" s="5">
        <v>0.05</v>
      </c>
      <c r="G55" s="2"/>
      <c r="H55" s="7">
        <f t="shared" si="0"/>
        <v>20180000</v>
      </c>
      <c r="I55" s="2"/>
      <c r="J55" s="2"/>
      <c r="K55" s="2"/>
      <c r="L55" s="2"/>
    </row>
    <row r="56" spans="1:12" x14ac:dyDescent="0.25">
      <c r="A56" s="2" t="s">
        <v>233</v>
      </c>
      <c r="B56" s="2" t="s">
        <v>153</v>
      </c>
      <c r="C56" s="4">
        <v>15674351</v>
      </c>
      <c r="D56" s="2" t="s">
        <v>236</v>
      </c>
      <c r="E56" s="9">
        <v>68.3</v>
      </c>
      <c r="F56" s="5">
        <v>0.05</v>
      </c>
      <c r="G56" s="2"/>
      <c r="H56" s="7">
        <f t="shared" si="0"/>
        <v>21411000</v>
      </c>
      <c r="I56" s="2"/>
      <c r="J56" s="2"/>
      <c r="K56" s="2"/>
      <c r="L56" s="2"/>
    </row>
    <row r="57" spans="1:12" x14ac:dyDescent="0.25">
      <c r="A57" s="2" t="s">
        <v>233</v>
      </c>
      <c r="B57" s="2" t="s">
        <v>155</v>
      </c>
      <c r="C57" s="4">
        <v>15674351</v>
      </c>
      <c r="D57" s="2" t="s">
        <v>236</v>
      </c>
      <c r="E57" s="9">
        <v>68.8</v>
      </c>
      <c r="F57" s="5">
        <v>0.05</v>
      </c>
      <c r="G57" s="2"/>
      <c r="H57" s="7">
        <f t="shared" si="0"/>
        <v>21568000</v>
      </c>
      <c r="I57" s="2"/>
      <c r="J57" s="2"/>
      <c r="K57" s="2"/>
      <c r="L57" s="2"/>
    </row>
    <row r="58" spans="1:12" x14ac:dyDescent="0.25">
      <c r="A58" s="2" t="s">
        <v>233</v>
      </c>
      <c r="B58" s="2" t="s">
        <v>157</v>
      </c>
      <c r="C58" s="4">
        <v>15367011</v>
      </c>
      <c r="D58" s="2" t="s">
        <v>238</v>
      </c>
      <c r="E58" s="9">
        <v>67.5</v>
      </c>
      <c r="F58" s="5">
        <v>0.05</v>
      </c>
      <c r="G58" s="2"/>
      <c r="H58" s="7">
        <f t="shared" si="0"/>
        <v>20745000</v>
      </c>
      <c r="I58" s="2"/>
      <c r="J58" s="2"/>
      <c r="K58" s="2"/>
      <c r="L58" s="2"/>
    </row>
    <row r="59" spans="1:12" x14ac:dyDescent="0.25">
      <c r="A59" s="2" t="s">
        <v>233</v>
      </c>
      <c r="B59" s="2" t="s">
        <v>159</v>
      </c>
      <c r="C59" s="4">
        <v>15367011</v>
      </c>
      <c r="D59" s="2" t="s">
        <v>238</v>
      </c>
      <c r="E59" s="9">
        <v>67.5</v>
      </c>
      <c r="F59" s="5">
        <v>0.05</v>
      </c>
      <c r="G59" s="2"/>
      <c r="H59" s="7">
        <f t="shared" si="0"/>
        <v>20745000</v>
      </c>
      <c r="I59" s="2"/>
      <c r="J59" s="2"/>
      <c r="K59" s="2"/>
      <c r="L59" s="2"/>
    </row>
    <row r="60" spans="1:12" x14ac:dyDescent="0.25">
      <c r="A60" s="2" t="s">
        <v>233</v>
      </c>
      <c r="B60" s="2" t="s">
        <v>161</v>
      </c>
      <c r="C60" s="4">
        <v>15059670</v>
      </c>
      <c r="D60" s="2" t="s">
        <v>237</v>
      </c>
      <c r="E60" s="9">
        <v>67.5</v>
      </c>
      <c r="F60" s="5">
        <v>0.05</v>
      </c>
      <c r="G60" s="2"/>
      <c r="H60" s="7">
        <f t="shared" si="0"/>
        <v>20331000</v>
      </c>
      <c r="I60" s="2"/>
      <c r="J60" s="2"/>
      <c r="K60" s="2"/>
      <c r="L60" s="2"/>
    </row>
    <row r="61" spans="1:12" x14ac:dyDescent="0.25">
      <c r="A61" s="2" t="s">
        <v>233</v>
      </c>
      <c r="B61" s="2" t="s">
        <v>163</v>
      </c>
      <c r="C61" s="4">
        <v>15367011</v>
      </c>
      <c r="D61" s="2" t="s">
        <v>238</v>
      </c>
      <c r="E61" s="9">
        <v>67.5</v>
      </c>
      <c r="F61" s="5">
        <v>0.05</v>
      </c>
      <c r="G61" s="2"/>
      <c r="H61" s="7">
        <f t="shared" si="0"/>
        <v>20745000</v>
      </c>
      <c r="I61" s="2"/>
      <c r="J61" s="2"/>
      <c r="K61" s="2"/>
      <c r="L61" s="2"/>
    </row>
    <row r="62" spans="1:12" x14ac:dyDescent="0.25">
      <c r="A62" s="2" t="s">
        <v>233</v>
      </c>
      <c r="B62" s="2" t="s">
        <v>165</v>
      </c>
      <c r="C62" s="4">
        <v>15674351</v>
      </c>
      <c r="D62" s="2" t="s">
        <v>236</v>
      </c>
      <c r="E62" s="9">
        <v>68.8</v>
      </c>
      <c r="F62" s="5">
        <v>0.05</v>
      </c>
      <c r="G62" s="2"/>
      <c r="H62" s="7">
        <f t="shared" si="0"/>
        <v>21568000</v>
      </c>
      <c r="I62" s="2"/>
      <c r="J62" s="2"/>
      <c r="K62" s="2"/>
      <c r="L62" s="2"/>
    </row>
    <row r="63" spans="1:12" x14ac:dyDescent="0.25">
      <c r="A63" s="2" t="s">
        <v>233</v>
      </c>
      <c r="B63" s="2" t="s">
        <v>167</v>
      </c>
      <c r="C63" s="4">
        <v>15674351</v>
      </c>
      <c r="D63" s="2" t="s">
        <v>236</v>
      </c>
      <c r="E63" s="9">
        <v>68.3</v>
      </c>
      <c r="F63" s="5">
        <v>0.05</v>
      </c>
      <c r="G63" s="2"/>
      <c r="H63" s="7">
        <f t="shared" si="0"/>
        <v>21411000</v>
      </c>
      <c r="I63" s="2"/>
      <c r="J63" s="2"/>
      <c r="K63" s="2"/>
      <c r="L63" s="2"/>
    </row>
    <row r="64" spans="1:12" x14ac:dyDescent="0.25">
      <c r="A64" s="2" t="s">
        <v>233</v>
      </c>
      <c r="B64" s="2" t="s">
        <v>169</v>
      </c>
      <c r="C64" s="4">
        <v>15367011</v>
      </c>
      <c r="D64" s="2" t="s">
        <v>238</v>
      </c>
      <c r="E64" s="9">
        <v>67</v>
      </c>
      <c r="F64" s="5">
        <v>0.05</v>
      </c>
      <c r="G64" s="2"/>
      <c r="H64" s="7">
        <f t="shared" si="0"/>
        <v>20592000</v>
      </c>
      <c r="I64" s="2"/>
      <c r="J64" s="2"/>
      <c r="K64" s="2"/>
      <c r="L64" s="2"/>
    </row>
    <row r="65" spans="1:12" x14ac:dyDescent="0.25">
      <c r="A65" s="2" t="s">
        <v>233</v>
      </c>
      <c r="B65" s="2" t="s">
        <v>171</v>
      </c>
      <c r="C65" s="4">
        <v>15059670</v>
      </c>
      <c r="D65" s="2" t="s">
        <v>237</v>
      </c>
      <c r="E65" s="9">
        <v>49.2</v>
      </c>
      <c r="F65" s="5">
        <v>0.05</v>
      </c>
      <c r="G65" s="2"/>
      <c r="H65" s="7">
        <f t="shared" si="0"/>
        <v>14819000</v>
      </c>
      <c r="I65" s="2"/>
      <c r="J65" s="2"/>
      <c r="K65" s="2"/>
      <c r="L65" s="2"/>
    </row>
    <row r="66" spans="1:12" x14ac:dyDescent="0.25">
      <c r="A66" s="2" t="s">
        <v>233</v>
      </c>
      <c r="B66" s="2" t="s">
        <v>173</v>
      </c>
      <c r="C66" s="4">
        <v>15059670</v>
      </c>
      <c r="D66" s="2" t="s">
        <v>237</v>
      </c>
      <c r="E66" s="9">
        <v>67</v>
      </c>
      <c r="F66" s="5">
        <v>0.05</v>
      </c>
      <c r="G66" s="2"/>
      <c r="H66" s="7">
        <f t="shared" si="0"/>
        <v>20180000</v>
      </c>
      <c r="I66" s="2"/>
      <c r="J66" s="2"/>
      <c r="K66" s="2"/>
      <c r="L66" s="2"/>
    </row>
    <row r="67" spans="1:12" x14ac:dyDescent="0.25">
      <c r="A67" s="2" t="s">
        <v>233</v>
      </c>
      <c r="B67" s="2" t="s">
        <v>175</v>
      </c>
      <c r="C67" s="4">
        <v>15674351</v>
      </c>
      <c r="D67" s="2" t="s">
        <v>236</v>
      </c>
      <c r="E67" s="9">
        <v>68.3</v>
      </c>
      <c r="F67" s="5">
        <v>0.05</v>
      </c>
      <c r="G67" s="2"/>
      <c r="H67" s="7">
        <f t="shared" ref="H67:H95" si="1">ROUND(E67*C67*0.02,-3)</f>
        <v>21411000</v>
      </c>
      <c r="I67" s="2"/>
      <c r="J67" s="2"/>
      <c r="K67" s="2"/>
      <c r="L67" s="2"/>
    </row>
    <row r="68" spans="1:12" x14ac:dyDescent="0.25">
      <c r="A68" s="2" t="s">
        <v>233</v>
      </c>
      <c r="B68" s="2" t="s">
        <v>177</v>
      </c>
      <c r="C68" s="4">
        <v>15674351</v>
      </c>
      <c r="D68" s="2" t="s">
        <v>236</v>
      </c>
      <c r="E68" s="9">
        <v>68.8</v>
      </c>
      <c r="F68" s="5">
        <v>0.05</v>
      </c>
      <c r="G68" s="2"/>
      <c r="H68" s="7">
        <f t="shared" si="1"/>
        <v>21568000</v>
      </c>
      <c r="I68" s="2"/>
      <c r="J68" s="2"/>
      <c r="K68" s="2"/>
      <c r="L68" s="2"/>
    </row>
    <row r="69" spans="1:12" x14ac:dyDescent="0.25">
      <c r="A69" s="2" t="s">
        <v>233</v>
      </c>
      <c r="B69" s="2" t="s">
        <v>179</v>
      </c>
      <c r="C69" s="4">
        <v>15367011</v>
      </c>
      <c r="D69" s="2" t="s">
        <v>238</v>
      </c>
      <c r="E69" s="9">
        <v>67.5</v>
      </c>
      <c r="F69" s="5">
        <v>0.05</v>
      </c>
      <c r="G69" s="2"/>
      <c r="H69" s="7">
        <f t="shared" si="1"/>
        <v>20745000</v>
      </c>
      <c r="I69" s="2"/>
      <c r="J69" s="2"/>
      <c r="K69" s="2"/>
      <c r="L69" s="2"/>
    </row>
    <row r="70" spans="1:12" x14ac:dyDescent="0.25">
      <c r="A70" s="2" t="s">
        <v>233</v>
      </c>
      <c r="B70" s="2" t="s">
        <v>181</v>
      </c>
      <c r="C70" s="4">
        <v>15367011</v>
      </c>
      <c r="D70" s="2" t="s">
        <v>238</v>
      </c>
      <c r="E70" s="9">
        <v>67.5</v>
      </c>
      <c r="F70" s="5">
        <v>0.05</v>
      </c>
      <c r="G70" s="2"/>
      <c r="H70" s="7">
        <f t="shared" si="1"/>
        <v>20745000</v>
      </c>
      <c r="I70" s="2"/>
      <c r="J70" s="2"/>
      <c r="K70" s="2"/>
      <c r="L70" s="2"/>
    </row>
    <row r="71" spans="1:12" x14ac:dyDescent="0.25">
      <c r="A71" s="2" t="s">
        <v>233</v>
      </c>
      <c r="B71" s="2" t="s">
        <v>183</v>
      </c>
      <c r="C71" s="4">
        <v>15059670</v>
      </c>
      <c r="D71" s="2" t="s">
        <v>237</v>
      </c>
      <c r="E71" s="9">
        <v>67.5</v>
      </c>
      <c r="F71" s="5">
        <v>0.05</v>
      </c>
      <c r="G71" s="2"/>
      <c r="H71" s="7">
        <f t="shared" si="1"/>
        <v>20331000</v>
      </c>
      <c r="I71" s="2"/>
      <c r="J71" s="2"/>
      <c r="K71" s="2"/>
      <c r="L71" s="2"/>
    </row>
    <row r="72" spans="1:12" x14ac:dyDescent="0.25">
      <c r="A72" s="2" t="s">
        <v>233</v>
      </c>
      <c r="B72" s="2" t="s">
        <v>185</v>
      </c>
      <c r="C72" s="4">
        <v>15367011</v>
      </c>
      <c r="D72" s="2" t="s">
        <v>238</v>
      </c>
      <c r="E72" s="9">
        <v>67.5</v>
      </c>
      <c r="F72" s="5">
        <v>0.05</v>
      </c>
      <c r="G72" s="2"/>
      <c r="H72" s="7">
        <f t="shared" si="1"/>
        <v>20745000</v>
      </c>
      <c r="I72" s="2"/>
      <c r="J72" s="2"/>
      <c r="K72" s="2"/>
      <c r="L72" s="2"/>
    </row>
    <row r="73" spans="1:12" x14ac:dyDescent="0.25">
      <c r="A73" s="2" t="s">
        <v>233</v>
      </c>
      <c r="B73" s="2" t="s">
        <v>187</v>
      </c>
      <c r="C73" s="4">
        <v>15674351</v>
      </c>
      <c r="D73" s="2" t="s">
        <v>236</v>
      </c>
      <c r="E73" s="9">
        <v>68.8</v>
      </c>
      <c r="F73" s="5">
        <v>0.05</v>
      </c>
      <c r="G73" s="2"/>
      <c r="H73" s="7">
        <f t="shared" si="1"/>
        <v>21568000</v>
      </c>
      <c r="I73" s="2"/>
      <c r="J73" s="2"/>
      <c r="K73" s="2"/>
      <c r="L73" s="2"/>
    </row>
    <row r="74" spans="1:12" x14ac:dyDescent="0.25">
      <c r="A74" s="2" t="s">
        <v>233</v>
      </c>
      <c r="B74" s="2" t="s">
        <v>189</v>
      </c>
      <c r="C74" s="4">
        <v>15674351</v>
      </c>
      <c r="D74" s="2" t="s">
        <v>236</v>
      </c>
      <c r="E74" s="9">
        <v>68.3</v>
      </c>
      <c r="F74" s="5">
        <v>0.05</v>
      </c>
      <c r="G74" s="2"/>
      <c r="H74" s="7">
        <f t="shared" si="1"/>
        <v>21411000</v>
      </c>
      <c r="I74" s="2"/>
      <c r="J74" s="2"/>
      <c r="K74" s="2"/>
      <c r="L74" s="2"/>
    </row>
    <row r="75" spans="1:12" x14ac:dyDescent="0.25">
      <c r="A75" s="2" t="s">
        <v>233</v>
      </c>
      <c r="B75" s="2" t="s">
        <v>191</v>
      </c>
      <c r="C75" s="4">
        <v>15367011</v>
      </c>
      <c r="D75" s="2" t="s">
        <v>238</v>
      </c>
      <c r="E75" s="9">
        <v>67</v>
      </c>
      <c r="F75" s="5">
        <v>0.05</v>
      </c>
      <c r="G75" s="2"/>
      <c r="H75" s="7">
        <f t="shared" si="1"/>
        <v>20592000</v>
      </c>
      <c r="I75" s="2"/>
      <c r="J75" s="2"/>
      <c r="K75" s="2"/>
      <c r="L75" s="2"/>
    </row>
    <row r="76" spans="1:12" x14ac:dyDescent="0.25">
      <c r="A76" s="2" t="s">
        <v>233</v>
      </c>
      <c r="B76" s="2" t="s">
        <v>193</v>
      </c>
      <c r="C76" s="4">
        <v>15059670</v>
      </c>
      <c r="D76" s="2" t="s">
        <v>237</v>
      </c>
      <c r="E76" s="9">
        <v>49.2</v>
      </c>
      <c r="F76" s="5">
        <v>0.05</v>
      </c>
      <c r="G76" s="2"/>
      <c r="H76" s="7">
        <f t="shared" si="1"/>
        <v>14819000</v>
      </c>
      <c r="I76" s="2"/>
      <c r="J76" s="2"/>
      <c r="K76" s="2"/>
      <c r="L76" s="2"/>
    </row>
    <row r="77" spans="1:12" x14ac:dyDescent="0.25">
      <c r="A77" s="2" t="s">
        <v>233</v>
      </c>
      <c r="B77" s="2" t="s">
        <v>195</v>
      </c>
      <c r="C77" s="4">
        <v>15059670</v>
      </c>
      <c r="D77" s="2" t="s">
        <v>237</v>
      </c>
      <c r="E77" s="9">
        <v>67</v>
      </c>
      <c r="F77" s="5">
        <v>0.05</v>
      </c>
      <c r="G77" s="2"/>
      <c r="H77" s="7">
        <f t="shared" si="1"/>
        <v>20180000</v>
      </c>
      <c r="I77" s="2"/>
      <c r="J77" s="2"/>
      <c r="K77" s="2"/>
      <c r="L77" s="2"/>
    </row>
    <row r="78" spans="1:12" x14ac:dyDescent="0.25">
      <c r="A78" s="2" t="s">
        <v>233</v>
      </c>
      <c r="B78" s="2" t="s">
        <v>197</v>
      </c>
      <c r="C78" s="4">
        <v>15674351</v>
      </c>
      <c r="D78" s="2" t="s">
        <v>236</v>
      </c>
      <c r="E78" s="9">
        <v>68.3</v>
      </c>
      <c r="F78" s="5">
        <v>0.05</v>
      </c>
      <c r="G78" s="2"/>
      <c r="H78" s="7">
        <f t="shared" si="1"/>
        <v>21411000</v>
      </c>
      <c r="I78" s="2"/>
      <c r="J78" s="2"/>
      <c r="K78" s="2"/>
      <c r="L78" s="2"/>
    </row>
    <row r="79" spans="1:12" x14ac:dyDescent="0.25">
      <c r="A79" s="2" t="s">
        <v>233</v>
      </c>
      <c r="B79" s="2" t="s">
        <v>199</v>
      </c>
      <c r="C79" s="4">
        <v>15674351</v>
      </c>
      <c r="D79" s="2" t="s">
        <v>236</v>
      </c>
      <c r="E79" s="9">
        <v>68.8</v>
      </c>
      <c r="F79" s="5">
        <v>0.05</v>
      </c>
      <c r="G79" s="2"/>
      <c r="H79" s="7">
        <f t="shared" si="1"/>
        <v>21568000</v>
      </c>
      <c r="I79" s="2"/>
      <c r="J79" s="2"/>
      <c r="K79" s="2"/>
      <c r="L79" s="2"/>
    </row>
    <row r="80" spans="1:12" x14ac:dyDescent="0.25">
      <c r="A80" s="2" t="s">
        <v>233</v>
      </c>
      <c r="B80" s="2" t="s">
        <v>201</v>
      </c>
      <c r="C80" s="4">
        <v>15367011</v>
      </c>
      <c r="D80" s="2" t="s">
        <v>238</v>
      </c>
      <c r="E80" s="9">
        <v>67.5</v>
      </c>
      <c r="F80" s="5">
        <v>0.05</v>
      </c>
      <c r="G80" s="2"/>
      <c r="H80" s="7">
        <f t="shared" si="1"/>
        <v>20745000</v>
      </c>
      <c r="I80" s="2"/>
      <c r="J80" s="2"/>
      <c r="K80" s="2"/>
      <c r="L80" s="2"/>
    </row>
    <row r="81" spans="1:12" x14ac:dyDescent="0.25">
      <c r="A81" s="2" t="s">
        <v>233</v>
      </c>
      <c r="B81" s="2" t="s">
        <v>203</v>
      </c>
      <c r="C81" s="4">
        <v>15367011</v>
      </c>
      <c r="D81" s="2" t="s">
        <v>238</v>
      </c>
      <c r="E81" s="9">
        <v>67.5</v>
      </c>
      <c r="F81" s="5">
        <v>0.05</v>
      </c>
      <c r="G81" s="2"/>
      <c r="H81" s="7">
        <f t="shared" si="1"/>
        <v>20745000</v>
      </c>
      <c r="I81" s="2"/>
      <c r="J81" s="2"/>
      <c r="K81" s="2"/>
      <c r="L81" s="2"/>
    </row>
    <row r="82" spans="1:12" x14ac:dyDescent="0.25">
      <c r="A82" s="2" t="s">
        <v>233</v>
      </c>
      <c r="B82" s="2" t="s">
        <v>205</v>
      </c>
      <c r="C82" s="4">
        <v>15059670</v>
      </c>
      <c r="D82" s="2" t="s">
        <v>237</v>
      </c>
      <c r="E82" s="9">
        <v>67.5</v>
      </c>
      <c r="F82" s="5">
        <v>0.05</v>
      </c>
      <c r="G82" s="2"/>
      <c r="H82" s="7">
        <f t="shared" si="1"/>
        <v>20331000</v>
      </c>
      <c r="I82" s="2"/>
      <c r="J82" s="2"/>
      <c r="K82" s="2"/>
      <c r="L82" s="2"/>
    </row>
    <row r="83" spans="1:12" x14ac:dyDescent="0.25">
      <c r="A83" s="2" t="s">
        <v>233</v>
      </c>
      <c r="B83" s="2" t="s">
        <v>207</v>
      </c>
      <c r="C83" s="4">
        <v>15367011</v>
      </c>
      <c r="D83" s="2" t="s">
        <v>238</v>
      </c>
      <c r="E83" s="9">
        <v>67.5</v>
      </c>
      <c r="F83" s="5">
        <v>0.05</v>
      </c>
      <c r="G83" s="2"/>
      <c r="H83" s="7">
        <f t="shared" si="1"/>
        <v>20745000</v>
      </c>
      <c r="I83" s="2"/>
      <c r="J83" s="2"/>
      <c r="K83" s="2"/>
      <c r="L83" s="2"/>
    </row>
    <row r="84" spans="1:12" x14ac:dyDescent="0.25">
      <c r="A84" s="2" t="s">
        <v>233</v>
      </c>
      <c r="B84" s="2" t="s">
        <v>209</v>
      </c>
      <c r="C84" s="4">
        <v>15674351</v>
      </c>
      <c r="D84" s="2" t="s">
        <v>236</v>
      </c>
      <c r="E84" s="9">
        <v>68.8</v>
      </c>
      <c r="F84" s="5">
        <v>0.05</v>
      </c>
      <c r="G84" s="2"/>
      <c r="H84" s="7">
        <f t="shared" si="1"/>
        <v>21568000</v>
      </c>
      <c r="I84" s="2"/>
      <c r="J84" s="2"/>
      <c r="K84" s="2"/>
      <c r="L84" s="2"/>
    </row>
    <row r="85" spans="1:12" x14ac:dyDescent="0.25">
      <c r="A85" s="2" t="s">
        <v>233</v>
      </c>
      <c r="B85" s="2" t="s">
        <v>211</v>
      </c>
      <c r="C85" s="4">
        <v>15674351</v>
      </c>
      <c r="D85" s="2" t="s">
        <v>236</v>
      </c>
      <c r="E85" s="9">
        <v>68.3</v>
      </c>
      <c r="F85" s="5">
        <v>0.05</v>
      </c>
      <c r="G85" s="2"/>
      <c r="H85" s="7">
        <f t="shared" si="1"/>
        <v>21411000</v>
      </c>
      <c r="I85" s="2"/>
      <c r="J85" s="2"/>
      <c r="K85" s="2"/>
      <c r="L85" s="2"/>
    </row>
    <row r="86" spans="1:12" x14ac:dyDescent="0.25">
      <c r="A86" s="2" t="s">
        <v>233</v>
      </c>
      <c r="B86" s="2" t="s">
        <v>213</v>
      </c>
      <c r="C86" s="4">
        <v>15367011</v>
      </c>
      <c r="D86" s="2" t="s">
        <v>238</v>
      </c>
      <c r="E86" s="9">
        <v>67</v>
      </c>
      <c r="F86" s="5">
        <v>0.05</v>
      </c>
      <c r="G86" s="2"/>
      <c r="H86" s="7">
        <f t="shared" si="1"/>
        <v>20592000</v>
      </c>
      <c r="I86" s="2"/>
      <c r="J86" s="2"/>
      <c r="K86" s="2"/>
      <c r="L86" s="2"/>
    </row>
    <row r="87" spans="1:12" x14ac:dyDescent="0.25">
      <c r="A87" s="2" t="s">
        <v>233</v>
      </c>
      <c r="B87" s="2" t="s">
        <v>215</v>
      </c>
      <c r="C87" s="4">
        <v>15059670</v>
      </c>
      <c r="D87" s="2" t="s">
        <v>237</v>
      </c>
      <c r="E87" s="9">
        <v>49.2</v>
      </c>
      <c r="F87" s="5">
        <v>0.05</v>
      </c>
      <c r="G87" s="2"/>
      <c r="H87" s="7">
        <f t="shared" si="1"/>
        <v>14819000</v>
      </c>
      <c r="I87" s="2"/>
      <c r="J87" s="2"/>
      <c r="K87" s="2"/>
      <c r="L87" s="2"/>
    </row>
    <row r="88" spans="1:12" x14ac:dyDescent="0.25">
      <c r="A88" s="2" t="s">
        <v>233</v>
      </c>
      <c r="B88" s="2" t="s">
        <v>217</v>
      </c>
      <c r="C88" s="4">
        <v>15059670</v>
      </c>
      <c r="D88" s="2" t="s">
        <v>237</v>
      </c>
      <c r="E88" s="9">
        <v>67</v>
      </c>
      <c r="F88" s="5">
        <v>0.05</v>
      </c>
      <c r="G88" s="2"/>
      <c r="H88" s="7">
        <f t="shared" si="1"/>
        <v>20180000</v>
      </c>
      <c r="I88" s="2"/>
      <c r="J88" s="2"/>
      <c r="K88" s="2"/>
      <c r="L88" s="2"/>
    </row>
    <row r="89" spans="1:12" x14ac:dyDescent="0.25">
      <c r="A89" s="2" t="s">
        <v>233</v>
      </c>
      <c r="B89" s="2" t="s">
        <v>219</v>
      </c>
      <c r="C89" s="4">
        <v>15674351</v>
      </c>
      <c r="D89" s="2" t="s">
        <v>236</v>
      </c>
      <c r="E89" s="9">
        <v>68.3</v>
      </c>
      <c r="F89" s="5">
        <v>0.05</v>
      </c>
      <c r="G89" s="2"/>
      <c r="H89" s="7">
        <f t="shared" si="1"/>
        <v>21411000</v>
      </c>
      <c r="I89" s="2"/>
      <c r="J89" s="2"/>
      <c r="K89" s="2"/>
      <c r="L89" s="2"/>
    </row>
    <row r="90" spans="1:12" x14ac:dyDescent="0.25">
      <c r="A90" s="2" t="s">
        <v>233</v>
      </c>
      <c r="B90" s="2" t="s">
        <v>221</v>
      </c>
      <c r="C90" s="4">
        <v>15674351</v>
      </c>
      <c r="D90" s="2" t="s">
        <v>236</v>
      </c>
      <c r="E90" s="9">
        <v>68.8</v>
      </c>
      <c r="F90" s="5">
        <v>0.05</v>
      </c>
      <c r="G90" s="2"/>
      <c r="H90" s="7">
        <f t="shared" si="1"/>
        <v>21568000</v>
      </c>
      <c r="I90" s="2"/>
      <c r="J90" s="2"/>
      <c r="K90" s="2"/>
      <c r="L90" s="2"/>
    </row>
    <row r="91" spans="1:12" x14ac:dyDescent="0.25">
      <c r="A91" s="2" t="s">
        <v>233</v>
      </c>
      <c r="B91" s="2" t="s">
        <v>223</v>
      </c>
      <c r="C91" s="4">
        <v>15367011</v>
      </c>
      <c r="D91" s="2" t="s">
        <v>238</v>
      </c>
      <c r="E91" s="9">
        <v>67.5</v>
      </c>
      <c r="F91" s="5">
        <v>0.05</v>
      </c>
      <c r="G91" s="2"/>
      <c r="H91" s="7">
        <f t="shared" si="1"/>
        <v>20745000</v>
      </c>
      <c r="I91" s="2"/>
      <c r="J91" s="2"/>
      <c r="K91" s="2"/>
      <c r="L91" s="2"/>
    </row>
    <row r="92" spans="1:12" x14ac:dyDescent="0.25">
      <c r="A92" s="2" t="s">
        <v>233</v>
      </c>
      <c r="B92" s="2" t="s">
        <v>225</v>
      </c>
      <c r="C92" s="4">
        <v>15367011</v>
      </c>
      <c r="D92" s="2" t="s">
        <v>238</v>
      </c>
      <c r="E92" s="9">
        <v>67.5</v>
      </c>
      <c r="F92" s="5">
        <v>0.05</v>
      </c>
      <c r="G92" s="2"/>
      <c r="H92" s="7">
        <f t="shared" si="1"/>
        <v>20745000</v>
      </c>
      <c r="I92" s="2"/>
      <c r="J92" s="2"/>
      <c r="K92" s="2"/>
      <c r="L92" s="2"/>
    </row>
    <row r="93" spans="1:12" x14ac:dyDescent="0.25">
      <c r="A93" s="2" t="s">
        <v>233</v>
      </c>
      <c r="B93" s="2" t="s">
        <v>227</v>
      </c>
      <c r="C93" s="4">
        <v>15059670</v>
      </c>
      <c r="D93" s="2" t="s">
        <v>237</v>
      </c>
      <c r="E93" s="9">
        <v>67.5</v>
      </c>
      <c r="F93" s="5">
        <v>0.05</v>
      </c>
      <c r="G93" s="2"/>
      <c r="H93" s="7">
        <f t="shared" si="1"/>
        <v>20331000</v>
      </c>
      <c r="I93" s="2"/>
      <c r="J93" s="2"/>
      <c r="K93" s="2"/>
      <c r="L93" s="2"/>
    </row>
    <row r="94" spans="1:12" x14ac:dyDescent="0.25">
      <c r="A94" s="2" t="s">
        <v>233</v>
      </c>
      <c r="B94" s="2" t="s">
        <v>229</v>
      </c>
      <c r="C94" s="4">
        <v>15367011</v>
      </c>
      <c r="D94" s="2" t="s">
        <v>238</v>
      </c>
      <c r="E94" s="9">
        <v>67.5</v>
      </c>
      <c r="F94" s="5">
        <v>0.05</v>
      </c>
      <c r="G94" s="2"/>
      <c r="H94" s="7">
        <f t="shared" si="1"/>
        <v>20745000</v>
      </c>
      <c r="I94" s="2"/>
      <c r="J94" s="2"/>
      <c r="K94" s="2"/>
      <c r="L94" s="2"/>
    </row>
    <row r="95" spans="1:12" x14ac:dyDescent="0.25">
      <c r="A95" s="2" t="s">
        <v>233</v>
      </c>
      <c r="B95" s="2" t="s">
        <v>231</v>
      </c>
      <c r="C95" s="4">
        <v>15674351</v>
      </c>
      <c r="D95" s="2" t="s">
        <v>236</v>
      </c>
      <c r="E95" s="9">
        <v>68.8</v>
      </c>
      <c r="F95" s="5">
        <v>0.05</v>
      </c>
      <c r="G95" s="2"/>
      <c r="H95" s="7">
        <f t="shared" si="1"/>
        <v>21568000</v>
      </c>
      <c r="I95" s="2"/>
      <c r="J95" s="2"/>
      <c r="K95" s="2"/>
      <c r="L95" s="2"/>
    </row>
  </sheetData>
  <autoFilter ref="A1:L9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view="pageBreakPreview" zoomScaleNormal="100" zoomScaleSheetLayoutView="100" workbookViewId="0">
      <selection activeCell="Z5" sqref="Z5"/>
    </sheetView>
  </sheetViews>
  <sheetFormatPr defaultColWidth="9" defaultRowHeight="17.25" x14ac:dyDescent="0.3"/>
  <cols>
    <col min="1" max="1" width="8.28515625" style="10" customWidth="1"/>
    <col min="2" max="2" width="18.7109375" style="10" customWidth="1"/>
    <col min="3" max="3" width="18.57031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6.7109375" style="11" customWidth="1"/>
    <col min="8" max="8" width="22.7109375" style="11" hidden="1" customWidth="1"/>
    <col min="9" max="9" width="17.28515625" style="11" hidden="1" customWidth="1"/>
    <col min="10" max="10" width="17.42578125" style="11" customWidth="1"/>
    <col min="11" max="11" width="14.140625" style="10" hidden="1" customWidth="1"/>
    <col min="12" max="12" width="20.42578125" style="10" hidden="1" customWidth="1"/>
    <col min="13" max="13" width="24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12.5703125" style="10" hidden="1" customWidth="1"/>
    <col min="23" max="16384" width="9" style="10"/>
  </cols>
  <sheetData>
    <row r="1" spans="1:22" ht="18.75" x14ac:dyDescent="0.3">
      <c r="A1" s="51" t="s">
        <v>1785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1773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17" t="s">
        <v>12</v>
      </c>
      <c r="Q5" s="17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239</v>
      </c>
      <c r="C6" s="20" t="s">
        <v>240</v>
      </c>
      <c r="D6" s="20"/>
      <c r="E6" s="20"/>
      <c r="F6" s="21"/>
      <c r="G6" s="21">
        <v>67.7</v>
      </c>
      <c r="H6" s="21"/>
      <c r="I6" s="21"/>
      <c r="J6" s="21">
        <v>62.1</v>
      </c>
      <c r="K6" s="20"/>
      <c r="L6" s="23"/>
      <c r="M6" s="23" t="s">
        <v>35</v>
      </c>
      <c r="N6" s="23" t="s">
        <v>44</v>
      </c>
      <c r="O6" s="20" t="s">
        <v>241</v>
      </c>
      <c r="P6" s="24" t="s">
        <v>30</v>
      </c>
      <c r="Q6" s="24" t="s">
        <v>30</v>
      </c>
      <c r="R6" s="20" t="s">
        <v>242</v>
      </c>
      <c r="S6" s="20" t="s">
        <v>243</v>
      </c>
      <c r="T6" s="25" t="s">
        <v>18</v>
      </c>
      <c r="U6" s="26">
        <v>12389</v>
      </c>
      <c r="V6" s="15" t="s">
        <v>41</v>
      </c>
    </row>
    <row r="7" spans="1:22" s="18" customFormat="1" x14ac:dyDescent="0.3">
      <c r="A7" s="34">
        <f>A6+1</f>
        <v>2</v>
      </c>
      <c r="B7" s="19" t="s">
        <v>244</v>
      </c>
      <c r="C7" s="20" t="s">
        <v>245</v>
      </c>
      <c r="D7" s="20"/>
      <c r="E7" s="20"/>
      <c r="F7" s="21"/>
      <c r="G7" s="21">
        <v>67.599999999999994</v>
      </c>
      <c r="H7" s="21"/>
      <c r="I7" s="21"/>
      <c r="J7" s="21">
        <v>62.1</v>
      </c>
      <c r="K7" s="20"/>
      <c r="L7" s="20"/>
      <c r="M7" s="23" t="s">
        <v>35</v>
      </c>
      <c r="N7" s="23" t="s">
        <v>44</v>
      </c>
      <c r="O7" s="20" t="s">
        <v>241</v>
      </c>
      <c r="P7" s="24" t="s">
        <v>30</v>
      </c>
      <c r="Q7" s="24" t="s">
        <v>31</v>
      </c>
      <c r="R7" s="20" t="s">
        <v>242</v>
      </c>
      <c r="S7" s="20" t="s">
        <v>243</v>
      </c>
      <c r="T7" s="25" t="s">
        <v>18</v>
      </c>
      <c r="U7" s="26">
        <v>12389</v>
      </c>
      <c r="V7" s="15" t="s">
        <v>41</v>
      </c>
    </row>
    <row r="8" spans="1:22" s="18" customFormat="1" x14ac:dyDescent="0.3">
      <c r="A8" s="34">
        <f t="shared" ref="A8:A71" si="0">A7+1</f>
        <v>3</v>
      </c>
      <c r="B8" s="19" t="s">
        <v>246</v>
      </c>
      <c r="C8" s="20" t="s">
        <v>247</v>
      </c>
      <c r="D8" s="20"/>
      <c r="E8" s="20"/>
      <c r="F8" s="21"/>
      <c r="G8" s="21">
        <v>67.7</v>
      </c>
      <c r="H8" s="21"/>
      <c r="I8" s="21"/>
      <c r="J8" s="21">
        <v>62.1</v>
      </c>
      <c r="K8" s="20"/>
      <c r="L8" s="20"/>
      <c r="M8" s="23" t="s">
        <v>35</v>
      </c>
      <c r="N8" s="23" t="s">
        <v>44</v>
      </c>
      <c r="O8" s="20" t="s">
        <v>241</v>
      </c>
      <c r="P8" s="24" t="s">
        <v>30</v>
      </c>
      <c r="Q8" s="24" t="s">
        <v>32</v>
      </c>
      <c r="R8" s="20" t="s">
        <v>242</v>
      </c>
      <c r="S8" s="20" t="s">
        <v>243</v>
      </c>
      <c r="T8" s="25" t="s">
        <v>18</v>
      </c>
      <c r="U8" s="26">
        <v>12389</v>
      </c>
      <c r="V8" s="15" t="s">
        <v>41</v>
      </c>
    </row>
    <row r="9" spans="1:22" s="18" customFormat="1" x14ac:dyDescent="0.3">
      <c r="A9" s="34">
        <f t="shared" si="0"/>
        <v>4</v>
      </c>
      <c r="B9" s="19" t="s">
        <v>248</v>
      </c>
      <c r="C9" s="20" t="s">
        <v>249</v>
      </c>
      <c r="D9" s="20"/>
      <c r="E9" s="20"/>
      <c r="F9" s="21"/>
      <c r="G9" s="21">
        <v>67.599999999999994</v>
      </c>
      <c r="H9" s="21"/>
      <c r="I9" s="21"/>
      <c r="J9" s="21">
        <v>62.7</v>
      </c>
      <c r="K9" s="20"/>
      <c r="L9" s="20"/>
      <c r="M9" s="23" t="s">
        <v>35</v>
      </c>
      <c r="N9" s="23" t="s">
        <v>44</v>
      </c>
      <c r="O9" s="20" t="s">
        <v>241</v>
      </c>
      <c r="P9" s="24" t="s">
        <v>30</v>
      </c>
      <c r="Q9" s="24" t="s">
        <v>33</v>
      </c>
      <c r="R9" s="20" t="s">
        <v>243</v>
      </c>
      <c r="S9" s="20" t="s">
        <v>242</v>
      </c>
      <c r="T9" s="25" t="s">
        <v>18</v>
      </c>
      <c r="U9" s="26">
        <v>12389</v>
      </c>
      <c r="V9" s="15" t="s">
        <v>41</v>
      </c>
    </row>
    <row r="10" spans="1:22" s="18" customFormat="1" x14ac:dyDescent="0.3">
      <c r="A10" s="34">
        <f t="shared" si="0"/>
        <v>5</v>
      </c>
      <c r="B10" s="19" t="s">
        <v>250</v>
      </c>
      <c r="C10" s="20" t="s">
        <v>251</v>
      </c>
      <c r="D10" s="20"/>
      <c r="E10" s="20"/>
      <c r="F10" s="21"/>
      <c r="G10" s="21">
        <v>67.7</v>
      </c>
      <c r="H10" s="21"/>
      <c r="I10" s="21"/>
      <c r="J10" s="21">
        <v>62.7</v>
      </c>
      <c r="K10" s="20"/>
      <c r="L10" s="20"/>
      <c r="M10" s="23" t="s">
        <v>35</v>
      </c>
      <c r="N10" s="23" t="s">
        <v>44</v>
      </c>
      <c r="O10" s="20" t="s">
        <v>241</v>
      </c>
      <c r="P10" s="24" t="s">
        <v>30</v>
      </c>
      <c r="Q10" s="24" t="s">
        <v>34</v>
      </c>
      <c r="R10" s="20" t="s">
        <v>243</v>
      </c>
      <c r="S10" s="20" t="s">
        <v>242</v>
      </c>
      <c r="T10" s="25" t="s">
        <v>18</v>
      </c>
      <c r="U10" s="26">
        <v>12389</v>
      </c>
      <c r="V10" s="15" t="s">
        <v>41</v>
      </c>
    </row>
    <row r="11" spans="1:22" s="18" customFormat="1" x14ac:dyDescent="0.3">
      <c r="A11" s="34">
        <f t="shared" si="0"/>
        <v>6</v>
      </c>
      <c r="B11" s="19" t="s">
        <v>252</v>
      </c>
      <c r="C11" s="20" t="s">
        <v>253</v>
      </c>
      <c r="D11" s="20"/>
      <c r="E11" s="20"/>
      <c r="F11" s="21"/>
      <c r="G11" s="21">
        <v>67.7</v>
      </c>
      <c r="H11" s="21"/>
      <c r="I11" s="21"/>
      <c r="J11" s="21">
        <v>62.7</v>
      </c>
      <c r="K11" s="20"/>
      <c r="L11" s="20"/>
      <c r="M11" s="23" t="s">
        <v>35</v>
      </c>
      <c r="N11" s="23" t="s">
        <v>44</v>
      </c>
      <c r="O11" s="20" t="s">
        <v>241</v>
      </c>
      <c r="P11" s="24" t="s">
        <v>30</v>
      </c>
      <c r="Q11" s="24" t="s">
        <v>35</v>
      </c>
      <c r="R11" s="20" t="s">
        <v>243</v>
      </c>
      <c r="S11" s="20" t="s">
        <v>242</v>
      </c>
      <c r="T11" s="25" t="s">
        <v>18</v>
      </c>
      <c r="U11" s="26">
        <v>12389</v>
      </c>
      <c r="V11" s="15" t="s">
        <v>41</v>
      </c>
    </row>
    <row r="12" spans="1:22" s="18" customFormat="1" x14ac:dyDescent="0.3">
      <c r="A12" s="34">
        <f t="shared" si="0"/>
        <v>7</v>
      </c>
      <c r="B12" s="19" t="s">
        <v>254</v>
      </c>
      <c r="C12" s="20" t="s">
        <v>255</v>
      </c>
      <c r="D12" s="20"/>
      <c r="E12" s="20"/>
      <c r="F12" s="21"/>
      <c r="G12" s="21">
        <v>74.7</v>
      </c>
      <c r="H12" s="21"/>
      <c r="I12" s="21"/>
      <c r="J12" s="21">
        <v>68.5</v>
      </c>
      <c r="K12" s="20"/>
      <c r="L12" s="20"/>
      <c r="M12" s="23" t="s">
        <v>35</v>
      </c>
      <c r="N12" s="23" t="s">
        <v>44</v>
      </c>
      <c r="O12" s="20" t="s">
        <v>241</v>
      </c>
      <c r="P12" s="24" t="s">
        <v>31</v>
      </c>
      <c r="Q12" s="24" t="s">
        <v>30</v>
      </c>
      <c r="R12" s="20" t="s">
        <v>242</v>
      </c>
      <c r="S12" s="20" t="s">
        <v>243</v>
      </c>
      <c r="T12" s="25" t="s">
        <v>18</v>
      </c>
      <c r="U12" s="26">
        <v>12389</v>
      </c>
      <c r="V12" s="15" t="s">
        <v>42</v>
      </c>
    </row>
    <row r="13" spans="1:22" s="18" customFormat="1" x14ac:dyDescent="0.3">
      <c r="A13" s="34">
        <f t="shared" si="0"/>
        <v>8</v>
      </c>
      <c r="B13" s="19" t="s">
        <v>256</v>
      </c>
      <c r="C13" s="20" t="s">
        <v>257</v>
      </c>
      <c r="D13" s="20"/>
      <c r="E13" s="20"/>
      <c r="F13" s="21"/>
      <c r="G13" s="21">
        <v>74.400000000000006</v>
      </c>
      <c r="H13" s="21"/>
      <c r="I13" s="21"/>
      <c r="J13" s="21">
        <v>69.5</v>
      </c>
      <c r="K13" s="20"/>
      <c r="L13" s="20"/>
      <c r="M13" s="23" t="s">
        <v>35</v>
      </c>
      <c r="N13" s="23" t="s">
        <v>44</v>
      </c>
      <c r="O13" s="20" t="s">
        <v>241</v>
      </c>
      <c r="P13" s="24" t="s">
        <v>31</v>
      </c>
      <c r="Q13" s="24" t="s">
        <v>31</v>
      </c>
      <c r="R13" s="20" t="s">
        <v>242</v>
      </c>
      <c r="S13" s="20" t="s">
        <v>243</v>
      </c>
      <c r="T13" s="25" t="s">
        <v>18</v>
      </c>
      <c r="U13" s="26">
        <v>12389</v>
      </c>
      <c r="V13" s="15" t="s">
        <v>42</v>
      </c>
    </row>
    <row r="14" spans="1:22" s="18" customFormat="1" x14ac:dyDescent="0.3">
      <c r="A14" s="34">
        <f t="shared" si="0"/>
        <v>9</v>
      </c>
      <c r="B14" s="19" t="s">
        <v>258</v>
      </c>
      <c r="C14" s="20" t="s">
        <v>259</v>
      </c>
      <c r="D14" s="20"/>
      <c r="E14" s="20"/>
      <c r="F14" s="21"/>
      <c r="G14" s="21">
        <v>55.2</v>
      </c>
      <c r="H14" s="21"/>
      <c r="I14" s="21"/>
      <c r="J14" s="21">
        <v>51.1</v>
      </c>
      <c r="K14" s="20"/>
      <c r="L14" s="20"/>
      <c r="M14" s="23" t="s">
        <v>35</v>
      </c>
      <c r="N14" s="23" t="s">
        <v>44</v>
      </c>
      <c r="O14" s="20" t="s">
        <v>241</v>
      </c>
      <c r="P14" s="24" t="s">
        <v>31</v>
      </c>
      <c r="Q14" s="24" t="s">
        <v>32</v>
      </c>
      <c r="R14" s="20" t="s">
        <v>242</v>
      </c>
      <c r="S14" s="20" t="s">
        <v>243</v>
      </c>
      <c r="T14" s="25" t="s">
        <v>18</v>
      </c>
      <c r="U14" s="26">
        <v>12389</v>
      </c>
      <c r="V14" s="15" t="s">
        <v>41</v>
      </c>
    </row>
    <row r="15" spans="1:22" s="18" customFormat="1" x14ac:dyDescent="0.3">
      <c r="A15" s="34">
        <f t="shared" si="0"/>
        <v>10</v>
      </c>
      <c r="B15" s="19" t="s">
        <v>260</v>
      </c>
      <c r="C15" s="20" t="s">
        <v>261</v>
      </c>
      <c r="D15" s="20"/>
      <c r="E15" s="20"/>
      <c r="F15" s="21"/>
      <c r="G15" s="21">
        <v>74.400000000000006</v>
      </c>
      <c r="H15" s="21"/>
      <c r="I15" s="21"/>
      <c r="J15" s="21">
        <v>69.5</v>
      </c>
      <c r="K15" s="20"/>
      <c r="L15" s="20"/>
      <c r="M15" s="23" t="s">
        <v>35</v>
      </c>
      <c r="N15" s="23" t="s">
        <v>44</v>
      </c>
      <c r="O15" s="20" t="s">
        <v>241</v>
      </c>
      <c r="P15" s="24" t="s">
        <v>31</v>
      </c>
      <c r="Q15" s="24" t="s">
        <v>33</v>
      </c>
      <c r="R15" s="20" t="s">
        <v>242</v>
      </c>
      <c r="S15" s="20" t="s">
        <v>243</v>
      </c>
      <c r="T15" s="25" t="s">
        <v>18</v>
      </c>
      <c r="U15" s="26">
        <v>12389</v>
      </c>
      <c r="V15" s="15" t="s">
        <v>42</v>
      </c>
    </row>
    <row r="16" spans="1:22" s="18" customFormat="1" x14ac:dyDescent="0.3">
      <c r="A16" s="34">
        <f t="shared" si="0"/>
        <v>11</v>
      </c>
      <c r="B16" s="19" t="s">
        <v>262</v>
      </c>
      <c r="C16" s="20" t="s">
        <v>263</v>
      </c>
      <c r="D16" s="20"/>
      <c r="E16" s="20"/>
      <c r="F16" s="21"/>
      <c r="G16" s="21">
        <v>74.7</v>
      </c>
      <c r="H16" s="21"/>
      <c r="I16" s="21"/>
      <c r="J16" s="21">
        <v>68.400000000000006</v>
      </c>
      <c r="K16" s="20"/>
      <c r="L16" s="20"/>
      <c r="M16" s="23" t="s">
        <v>35</v>
      </c>
      <c r="N16" s="23" t="s">
        <v>44</v>
      </c>
      <c r="O16" s="20" t="s">
        <v>241</v>
      </c>
      <c r="P16" s="24" t="s">
        <v>31</v>
      </c>
      <c r="Q16" s="24" t="s">
        <v>34</v>
      </c>
      <c r="R16" s="20" t="s">
        <v>242</v>
      </c>
      <c r="S16" s="20" t="s">
        <v>243</v>
      </c>
      <c r="T16" s="25" t="s">
        <v>18</v>
      </c>
      <c r="U16" s="26">
        <v>12389</v>
      </c>
      <c r="V16" s="15" t="s">
        <v>42</v>
      </c>
    </row>
    <row r="17" spans="1:22" s="18" customFormat="1" x14ac:dyDescent="0.3">
      <c r="A17" s="34">
        <f t="shared" si="0"/>
        <v>12</v>
      </c>
      <c r="B17" s="19" t="s">
        <v>264</v>
      </c>
      <c r="C17" s="20" t="s">
        <v>265</v>
      </c>
      <c r="D17" s="20"/>
      <c r="E17" s="20"/>
      <c r="F17" s="21"/>
      <c r="G17" s="21">
        <v>74.7</v>
      </c>
      <c r="H17" s="21"/>
      <c r="I17" s="21"/>
      <c r="J17" s="21">
        <v>68.900000000000006</v>
      </c>
      <c r="K17" s="20"/>
      <c r="L17" s="20"/>
      <c r="M17" s="23" t="s">
        <v>35</v>
      </c>
      <c r="N17" s="23" t="s">
        <v>44</v>
      </c>
      <c r="O17" s="20" t="s">
        <v>241</v>
      </c>
      <c r="P17" s="24" t="s">
        <v>31</v>
      </c>
      <c r="Q17" s="24" t="s">
        <v>35</v>
      </c>
      <c r="R17" s="20" t="s">
        <v>243</v>
      </c>
      <c r="S17" s="20" t="s">
        <v>242</v>
      </c>
      <c r="T17" s="25" t="s">
        <v>18</v>
      </c>
      <c r="U17" s="26">
        <v>12389</v>
      </c>
      <c r="V17" s="15" t="s">
        <v>42</v>
      </c>
    </row>
    <row r="18" spans="1:22" s="18" customFormat="1" x14ac:dyDescent="0.3">
      <c r="A18" s="34">
        <f t="shared" si="0"/>
        <v>13</v>
      </c>
      <c r="B18" s="19" t="s">
        <v>266</v>
      </c>
      <c r="C18" s="20" t="s">
        <v>267</v>
      </c>
      <c r="D18" s="20"/>
      <c r="E18" s="20"/>
      <c r="F18" s="21"/>
      <c r="G18" s="21">
        <v>74.400000000000006</v>
      </c>
      <c r="H18" s="21"/>
      <c r="I18" s="21"/>
      <c r="J18" s="21">
        <v>70</v>
      </c>
      <c r="K18" s="20"/>
      <c r="L18" s="20"/>
      <c r="M18" s="23" t="s">
        <v>35</v>
      </c>
      <c r="N18" s="23" t="s">
        <v>44</v>
      </c>
      <c r="O18" s="20" t="s">
        <v>241</v>
      </c>
      <c r="P18" s="24" t="s">
        <v>31</v>
      </c>
      <c r="Q18" s="24" t="s">
        <v>17</v>
      </c>
      <c r="R18" s="20" t="s">
        <v>243</v>
      </c>
      <c r="S18" s="20" t="s">
        <v>242</v>
      </c>
      <c r="T18" s="25" t="s">
        <v>18</v>
      </c>
      <c r="U18" s="26">
        <v>12389</v>
      </c>
      <c r="V18" s="15" t="s">
        <v>42</v>
      </c>
    </row>
    <row r="19" spans="1:22" s="18" customFormat="1" x14ac:dyDescent="0.3">
      <c r="A19" s="34">
        <f t="shared" si="0"/>
        <v>14</v>
      </c>
      <c r="B19" s="19" t="s">
        <v>268</v>
      </c>
      <c r="C19" s="20" t="s">
        <v>269</v>
      </c>
      <c r="D19" s="20"/>
      <c r="E19" s="20"/>
      <c r="F19" s="21"/>
      <c r="G19" s="21">
        <v>74.5</v>
      </c>
      <c r="H19" s="21"/>
      <c r="I19" s="21"/>
      <c r="J19" s="21">
        <v>70</v>
      </c>
      <c r="K19" s="20"/>
      <c r="L19" s="20"/>
      <c r="M19" s="23" t="s">
        <v>35</v>
      </c>
      <c r="N19" s="23" t="s">
        <v>44</v>
      </c>
      <c r="O19" s="20" t="s">
        <v>241</v>
      </c>
      <c r="P19" s="24" t="s">
        <v>31</v>
      </c>
      <c r="Q19" s="24" t="s">
        <v>36</v>
      </c>
      <c r="R19" s="20" t="s">
        <v>243</v>
      </c>
      <c r="S19" s="20" t="s">
        <v>242</v>
      </c>
      <c r="T19" s="25" t="s">
        <v>18</v>
      </c>
      <c r="U19" s="26">
        <v>12389</v>
      </c>
      <c r="V19" s="15" t="s">
        <v>42</v>
      </c>
    </row>
    <row r="20" spans="1:22" s="18" customFormat="1" x14ac:dyDescent="0.3">
      <c r="A20" s="34">
        <f t="shared" si="0"/>
        <v>15</v>
      </c>
      <c r="B20" s="19" t="s">
        <v>270</v>
      </c>
      <c r="C20" s="20" t="s">
        <v>271</v>
      </c>
      <c r="D20" s="20"/>
      <c r="E20" s="20"/>
      <c r="F20" s="21"/>
      <c r="G20" s="21">
        <v>74.400000000000006</v>
      </c>
      <c r="H20" s="21"/>
      <c r="I20" s="21"/>
      <c r="J20" s="21">
        <v>69.900000000000006</v>
      </c>
      <c r="K20" s="20"/>
      <c r="L20" s="20"/>
      <c r="M20" s="23" t="s">
        <v>35</v>
      </c>
      <c r="N20" s="23" t="s">
        <v>44</v>
      </c>
      <c r="O20" s="20" t="s">
        <v>241</v>
      </c>
      <c r="P20" s="24" t="s">
        <v>31</v>
      </c>
      <c r="Q20" s="24" t="s">
        <v>37</v>
      </c>
      <c r="R20" s="20" t="s">
        <v>243</v>
      </c>
      <c r="S20" s="20" t="s">
        <v>242</v>
      </c>
      <c r="T20" s="25" t="s">
        <v>18</v>
      </c>
      <c r="U20" s="26">
        <v>12389</v>
      </c>
      <c r="V20" s="15" t="s">
        <v>42</v>
      </c>
    </row>
    <row r="21" spans="1:22" s="18" customFormat="1" x14ac:dyDescent="0.3">
      <c r="A21" s="34">
        <f t="shared" si="0"/>
        <v>16</v>
      </c>
      <c r="B21" s="19" t="s">
        <v>272</v>
      </c>
      <c r="C21" s="20" t="s">
        <v>273</v>
      </c>
      <c r="D21" s="20"/>
      <c r="E21" s="20"/>
      <c r="F21" s="21"/>
      <c r="G21" s="21">
        <v>74.400000000000006</v>
      </c>
      <c r="H21" s="21"/>
      <c r="I21" s="21"/>
      <c r="J21" s="21">
        <v>69.900000000000006</v>
      </c>
      <c r="K21" s="20"/>
      <c r="L21" s="20"/>
      <c r="M21" s="23" t="s">
        <v>35</v>
      </c>
      <c r="N21" s="23" t="s">
        <v>44</v>
      </c>
      <c r="O21" s="20" t="s">
        <v>241</v>
      </c>
      <c r="P21" s="24" t="s">
        <v>31</v>
      </c>
      <c r="Q21" s="24" t="s">
        <v>38</v>
      </c>
      <c r="R21" s="20" t="s">
        <v>243</v>
      </c>
      <c r="S21" s="20" t="s">
        <v>242</v>
      </c>
      <c r="T21" s="25" t="s">
        <v>18</v>
      </c>
      <c r="U21" s="26">
        <v>12389</v>
      </c>
      <c r="V21" s="15" t="s">
        <v>42</v>
      </c>
    </row>
    <row r="22" spans="1:22" s="27" customFormat="1" x14ac:dyDescent="0.3">
      <c r="A22" s="34">
        <f t="shared" si="0"/>
        <v>17</v>
      </c>
      <c r="B22" s="28" t="s">
        <v>274</v>
      </c>
      <c r="C22" s="29" t="s">
        <v>275</v>
      </c>
      <c r="D22" s="29"/>
      <c r="E22" s="29"/>
      <c r="F22" s="30"/>
      <c r="G22" s="30">
        <v>74.7</v>
      </c>
      <c r="H22" s="30"/>
      <c r="I22" s="30"/>
      <c r="J22" s="30">
        <v>68.900000000000006</v>
      </c>
      <c r="K22" s="29"/>
      <c r="L22" s="29"/>
      <c r="M22" s="23" t="s">
        <v>35</v>
      </c>
      <c r="N22" s="23" t="s">
        <v>44</v>
      </c>
      <c r="O22" s="29" t="s">
        <v>241</v>
      </c>
      <c r="P22" s="32" t="s">
        <v>31</v>
      </c>
      <c r="Q22" s="32" t="s">
        <v>39</v>
      </c>
      <c r="R22" s="29" t="s">
        <v>243</v>
      </c>
      <c r="S22" s="29" t="s">
        <v>242</v>
      </c>
      <c r="T22" s="33" t="s">
        <v>18</v>
      </c>
      <c r="U22" s="26">
        <v>12389</v>
      </c>
      <c r="V22" s="15" t="s">
        <v>42</v>
      </c>
    </row>
    <row r="23" spans="1:22" s="18" customFormat="1" x14ac:dyDescent="0.3">
      <c r="A23" s="34">
        <f t="shared" si="0"/>
        <v>18</v>
      </c>
      <c r="B23" s="19" t="s">
        <v>276</v>
      </c>
      <c r="C23" s="20" t="s">
        <v>277</v>
      </c>
      <c r="D23" s="20"/>
      <c r="E23" s="20"/>
      <c r="F23" s="21"/>
      <c r="G23" s="21">
        <v>74.7</v>
      </c>
      <c r="H23" s="21"/>
      <c r="I23" s="21"/>
      <c r="J23" s="21">
        <v>68.5</v>
      </c>
      <c r="K23" s="20"/>
      <c r="L23" s="20"/>
      <c r="M23" s="23" t="s">
        <v>35</v>
      </c>
      <c r="N23" s="23" t="s">
        <v>44</v>
      </c>
      <c r="O23" s="20" t="s">
        <v>241</v>
      </c>
      <c r="P23" s="24" t="s">
        <v>32</v>
      </c>
      <c r="Q23" s="24" t="s">
        <v>30</v>
      </c>
      <c r="R23" s="20" t="s">
        <v>242</v>
      </c>
      <c r="S23" s="20" t="s">
        <v>243</v>
      </c>
      <c r="T23" s="25" t="s">
        <v>18</v>
      </c>
      <c r="U23" s="26">
        <v>12389</v>
      </c>
      <c r="V23" s="15" t="s">
        <v>42</v>
      </c>
    </row>
    <row r="24" spans="1:22" s="18" customFormat="1" x14ac:dyDescent="0.3">
      <c r="A24" s="34">
        <f t="shared" si="0"/>
        <v>19</v>
      </c>
      <c r="B24" s="19" t="s">
        <v>278</v>
      </c>
      <c r="C24" s="20" t="s">
        <v>279</v>
      </c>
      <c r="D24" s="20"/>
      <c r="E24" s="20"/>
      <c r="F24" s="21"/>
      <c r="G24" s="21">
        <v>74.400000000000006</v>
      </c>
      <c r="H24" s="21"/>
      <c r="I24" s="21"/>
      <c r="J24" s="21">
        <v>69.5</v>
      </c>
      <c r="K24" s="20"/>
      <c r="L24" s="20"/>
      <c r="M24" s="23" t="s">
        <v>35</v>
      </c>
      <c r="N24" s="23" t="s">
        <v>44</v>
      </c>
      <c r="O24" s="20" t="s">
        <v>241</v>
      </c>
      <c r="P24" s="24" t="s">
        <v>32</v>
      </c>
      <c r="Q24" s="24" t="s">
        <v>31</v>
      </c>
      <c r="R24" s="20" t="s">
        <v>242</v>
      </c>
      <c r="S24" s="20" t="s">
        <v>243</v>
      </c>
      <c r="T24" s="25" t="s">
        <v>18</v>
      </c>
      <c r="U24" s="26">
        <v>12389</v>
      </c>
      <c r="V24" s="15" t="s">
        <v>42</v>
      </c>
    </row>
    <row r="25" spans="1:22" s="18" customFormat="1" x14ac:dyDescent="0.3">
      <c r="A25" s="34">
        <f t="shared" si="0"/>
        <v>20</v>
      </c>
      <c r="B25" s="19" t="s">
        <v>280</v>
      </c>
      <c r="C25" s="20" t="s">
        <v>281</v>
      </c>
      <c r="D25" s="20"/>
      <c r="E25" s="20"/>
      <c r="F25" s="21"/>
      <c r="G25" s="21">
        <v>55.2</v>
      </c>
      <c r="H25" s="21"/>
      <c r="I25" s="21"/>
      <c r="J25" s="21">
        <v>51.1</v>
      </c>
      <c r="K25" s="20"/>
      <c r="L25" s="20"/>
      <c r="M25" s="23" t="s">
        <v>35</v>
      </c>
      <c r="N25" s="23" t="s">
        <v>44</v>
      </c>
      <c r="O25" s="20" t="s">
        <v>241</v>
      </c>
      <c r="P25" s="24" t="s">
        <v>32</v>
      </c>
      <c r="Q25" s="24" t="s">
        <v>32</v>
      </c>
      <c r="R25" s="20" t="s">
        <v>242</v>
      </c>
      <c r="S25" s="20" t="s">
        <v>243</v>
      </c>
      <c r="T25" s="25" t="s">
        <v>18</v>
      </c>
      <c r="U25" s="26">
        <v>12389</v>
      </c>
      <c r="V25" s="15" t="s">
        <v>41</v>
      </c>
    </row>
    <row r="26" spans="1:22" s="18" customFormat="1" x14ac:dyDescent="0.3">
      <c r="A26" s="34">
        <f t="shared" si="0"/>
        <v>21</v>
      </c>
      <c r="B26" s="19" t="s">
        <v>282</v>
      </c>
      <c r="C26" s="20" t="s">
        <v>283</v>
      </c>
      <c r="D26" s="20"/>
      <c r="E26" s="20"/>
      <c r="F26" s="21"/>
      <c r="G26" s="21">
        <v>74.400000000000006</v>
      </c>
      <c r="H26" s="21"/>
      <c r="I26" s="21"/>
      <c r="J26" s="21">
        <v>69.5</v>
      </c>
      <c r="K26" s="20"/>
      <c r="L26" s="20"/>
      <c r="M26" s="23" t="s">
        <v>35</v>
      </c>
      <c r="N26" s="23" t="s">
        <v>44</v>
      </c>
      <c r="O26" s="20" t="s">
        <v>241</v>
      </c>
      <c r="P26" s="24" t="s">
        <v>32</v>
      </c>
      <c r="Q26" s="24" t="s">
        <v>33</v>
      </c>
      <c r="R26" s="20" t="s">
        <v>242</v>
      </c>
      <c r="S26" s="20" t="s">
        <v>243</v>
      </c>
      <c r="T26" s="25" t="s">
        <v>18</v>
      </c>
      <c r="U26" s="26">
        <v>12389</v>
      </c>
      <c r="V26" s="15" t="s">
        <v>42</v>
      </c>
    </row>
    <row r="27" spans="1:22" s="18" customFormat="1" x14ac:dyDescent="0.3">
      <c r="A27" s="34">
        <f t="shared" si="0"/>
        <v>22</v>
      </c>
      <c r="B27" s="19" t="s">
        <v>284</v>
      </c>
      <c r="C27" s="20" t="s">
        <v>285</v>
      </c>
      <c r="D27" s="20"/>
      <c r="E27" s="20"/>
      <c r="F27" s="21"/>
      <c r="G27" s="21">
        <v>74.7</v>
      </c>
      <c r="H27" s="21"/>
      <c r="I27" s="21"/>
      <c r="J27" s="21">
        <v>68.400000000000006</v>
      </c>
      <c r="K27" s="20"/>
      <c r="L27" s="20"/>
      <c r="M27" s="23" t="s">
        <v>35</v>
      </c>
      <c r="N27" s="23" t="s">
        <v>44</v>
      </c>
      <c r="O27" s="20" t="s">
        <v>241</v>
      </c>
      <c r="P27" s="24" t="s">
        <v>32</v>
      </c>
      <c r="Q27" s="24" t="s">
        <v>34</v>
      </c>
      <c r="R27" s="20" t="s">
        <v>242</v>
      </c>
      <c r="S27" s="20" t="s">
        <v>243</v>
      </c>
      <c r="T27" s="25" t="s">
        <v>18</v>
      </c>
      <c r="U27" s="26">
        <v>12389</v>
      </c>
      <c r="V27" s="15" t="s">
        <v>42</v>
      </c>
    </row>
    <row r="28" spans="1:22" s="18" customFormat="1" x14ac:dyDescent="0.3">
      <c r="A28" s="34">
        <f t="shared" si="0"/>
        <v>23</v>
      </c>
      <c r="B28" s="19" t="s">
        <v>286</v>
      </c>
      <c r="C28" s="20" t="s">
        <v>287</v>
      </c>
      <c r="D28" s="20"/>
      <c r="E28" s="20"/>
      <c r="F28" s="21"/>
      <c r="G28" s="21">
        <v>74.7</v>
      </c>
      <c r="H28" s="21"/>
      <c r="I28" s="21"/>
      <c r="J28" s="21">
        <v>68.900000000000006</v>
      </c>
      <c r="K28" s="20"/>
      <c r="L28" s="20"/>
      <c r="M28" s="23" t="s">
        <v>35</v>
      </c>
      <c r="N28" s="23" t="s">
        <v>44</v>
      </c>
      <c r="O28" s="20" t="s">
        <v>241</v>
      </c>
      <c r="P28" s="24" t="s">
        <v>32</v>
      </c>
      <c r="Q28" s="24" t="s">
        <v>35</v>
      </c>
      <c r="R28" s="20" t="s">
        <v>243</v>
      </c>
      <c r="S28" s="20" t="s">
        <v>242</v>
      </c>
      <c r="T28" s="25" t="s">
        <v>18</v>
      </c>
      <c r="U28" s="26">
        <v>12389</v>
      </c>
      <c r="V28" s="15" t="s">
        <v>42</v>
      </c>
    </row>
    <row r="29" spans="1:22" s="18" customFormat="1" x14ac:dyDescent="0.3">
      <c r="A29" s="34">
        <f t="shared" si="0"/>
        <v>24</v>
      </c>
      <c r="B29" s="19" t="s">
        <v>288</v>
      </c>
      <c r="C29" s="20" t="s">
        <v>289</v>
      </c>
      <c r="D29" s="20"/>
      <c r="E29" s="20"/>
      <c r="F29" s="21"/>
      <c r="G29" s="21">
        <v>74.400000000000006</v>
      </c>
      <c r="H29" s="21"/>
      <c r="I29" s="21"/>
      <c r="J29" s="21">
        <v>70</v>
      </c>
      <c r="K29" s="20"/>
      <c r="L29" s="20"/>
      <c r="M29" s="23" t="s">
        <v>35</v>
      </c>
      <c r="N29" s="23" t="s">
        <v>44</v>
      </c>
      <c r="O29" s="20" t="s">
        <v>241</v>
      </c>
      <c r="P29" s="24" t="s">
        <v>32</v>
      </c>
      <c r="Q29" s="24" t="s">
        <v>17</v>
      </c>
      <c r="R29" s="20" t="s">
        <v>243</v>
      </c>
      <c r="S29" s="20" t="s">
        <v>242</v>
      </c>
      <c r="T29" s="25" t="s">
        <v>18</v>
      </c>
      <c r="U29" s="26">
        <v>12389</v>
      </c>
      <c r="V29" s="15" t="s">
        <v>42</v>
      </c>
    </row>
    <row r="30" spans="1:22" s="18" customFormat="1" x14ac:dyDescent="0.3">
      <c r="A30" s="34">
        <f t="shared" si="0"/>
        <v>25</v>
      </c>
      <c r="B30" s="19" t="s">
        <v>290</v>
      </c>
      <c r="C30" s="20" t="s">
        <v>291</v>
      </c>
      <c r="D30" s="20"/>
      <c r="E30" s="20"/>
      <c r="F30" s="21"/>
      <c r="G30" s="21">
        <v>74.5</v>
      </c>
      <c r="H30" s="21"/>
      <c r="I30" s="21"/>
      <c r="J30" s="21">
        <v>70</v>
      </c>
      <c r="K30" s="20"/>
      <c r="L30" s="20"/>
      <c r="M30" s="23" t="s">
        <v>35</v>
      </c>
      <c r="N30" s="23" t="s">
        <v>44</v>
      </c>
      <c r="O30" s="20" t="s">
        <v>241</v>
      </c>
      <c r="P30" s="24" t="s">
        <v>32</v>
      </c>
      <c r="Q30" s="24" t="s">
        <v>36</v>
      </c>
      <c r="R30" s="20" t="s">
        <v>243</v>
      </c>
      <c r="S30" s="20" t="s">
        <v>242</v>
      </c>
      <c r="T30" s="25" t="s">
        <v>18</v>
      </c>
      <c r="U30" s="26">
        <v>12389</v>
      </c>
      <c r="V30" s="15" t="s">
        <v>42</v>
      </c>
    </row>
    <row r="31" spans="1:22" s="18" customFormat="1" x14ac:dyDescent="0.3">
      <c r="A31" s="34">
        <f t="shared" si="0"/>
        <v>26</v>
      </c>
      <c r="B31" s="19" t="s">
        <v>292</v>
      </c>
      <c r="C31" s="20" t="s">
        <v>293</v>
      </c>
      <c r="D31" s="20"/>
      <c r="E31" s="20"/>
      <c r="F31" s="21"/>
      <c r="G31" s="21">
        <v>74.400000000000006</v>
      </c>
      <c r="H31" s="21"/>
      <c r="I31" s="21"/>
      <c r="J31" s="21">
        <v>69.900000000000006</v>
      </c>
      <c r="K31" s="20"/>
      <c r="L31" s="20"/>
      <c r="M31" s="23" t="s">
        <v>35</v>
      </c>
      <c r="N31" s="23" t="s">
        <v>44</v>
      </c>
      <c r="O31" s="20" t="s">
        <v>241</v>
      </c>
      <c r="P31" s="24" t="s">
        <v>32</v>
      </c>
      <c r="Q31" s="24" t="s">
        <v>37</v>
      </c>
      <c r="R31" s="20" t="s">
        <v>243</v>
      </c>
      <c r="S31" s="20" t="s">
        <v>242</v>
      </c>
      <c r="T31" s="25" t="s">
        <v>18</v>
      </c>
      <c r="U31" s="26">
        <v>12389</v>
      </c>
      <c r="V31" s="15" t="s">
        <v>42</v>
      </c>
    </row>
    <row r="32" spans="1:22" s="18" customFormat="1" x14ac:dyDescent="0.3">
      <c r="A32" s="34">
        <f t="shared" si="0"/>
        <v>27</v>
      </c>
      <c r="B32" s="19" t="s">
        <v>294</v>
      </c>
      <c r="C32" s="20" t="s">
        <v>295</v>
      </c>
      <c r="D32" s="20"/>
      <c r="E32" s="20"/>
      <c r="F32" s="21"/>
      <c r="G32" s="21">
        <v>74.400000000000006</v>
      </c>
      <c r="H32" s="21"/>
      <c r="I32" s="21"/>
      <c r="J32" s="21">
        <v>69.900000000000006</v>
      </c>
      <c r="K32" s="20"/>
      <c r="L32" s="20"/>
      <c r="M32" s="23" t="s">
        <v>35</v>
      </c>
      <c r="N32" s="23" t="s">
        <v>44</v>
      </c>
      <c r="O32" s="20" t="s">
        <v>241</v>
      </c>
      <c r="P32" s="24" t="s">
        <v>32</v>
      </c>
      <c r="Q32" s="24" t="s">
        <v>38</v>
      </c>
      <c r="R32" s="20" t="s">
        <v>243</v>
      </c>
      <c r="S32" s="20" t="s">
        <v>242</v>
      </c>
      <c r="T32" s="25" t="s">
        <v>18</v>
      </c>
      <c r="U32" s="26">
        <v>12389</v>
      </c>
      <c r="V32" s="15" t="s">
        <v>42</v>
      </c>
    </row>
    <row r="33" spans="1:22" s="18" customFormat="1" x14ac:dyDescent="0.3">
      <c r="A33" s="34">
        <f t="shared" si="0"/>
        <v>28</v>
      </c>
      <c r="B33" s="19" t="s">
        <v>296</v>
      </c>
      <c r="C33" s="20" t="s">
        <v>297</v>
      </c>
      <c r="D33" s="20"/>
      <c r="E33" s="20"/>
      <c r="F33" s="21"/>
      <c r="G33" s="30">
        <v>74.7</v>
      </c>
      <c r="H33" s="30"/>
      <c r="I33" s="30"/>
      <c r="J33" s="30">
        <v>68.900000000000006</v>
      </c>
      <c r="K33" s="20"/>
      <c r="L33" s="20"/>
      <c r="M33" s="23" t="s">
        <v>35</v>
      </c>
      <c r="N33" s="23" t="s">
        <v>44</v>
      </c>
      <c r="O33" s="20" t="s">
        <v>241</v>
      </c>
      <c r="P33" s="24" t="s">
        <v>32</v>
      </c>
      <c r="Q33" s="24" t="s">
        <v>39</v>
      </c>
      <c r="R33" s="20" t="s">
        <v>243</v>
      </c>
      <c r="S33" s="20" t="s">
        <v>242</v>
      </c>
      <c r="T33" s="25" t="s">
        <v>18</v>
      </c>
      <c r="U33" s="26">
        <v>12389</v>
      </c>
      <c r="V33" s="15" t="s">
        <v>42</v>
      </c>
    </row>
    <row r="34" spans="1:22" s="18" customFormat="1" x14ac:dyDescent="0.3">
      <c r="A34" s="34">
        <f t="shared" si="0"/>
        <v>29</v>
      </c>
      <c r="B34" s="19" t="s">
        <v>298</v>
      </c>
      <c r="C34" s="20" t="s">
        <v>299</v>
      </c>
      <c r="D34" s="20"/>
      <c r="E34" s="20"/>
      <c r="F34" s="21"/>
      <c r="G34" s="21">
        <v>74.7</v>
      </c>
      <c r="H34" s="21"/>
      <c r="I34" s="21"/>
      <c r="J34" s="21">
        <v>68.5</v>
      </c>
      <c r="K34" s="20"/>
      <c r="L34" s="20"/>
      <c r="M34" s="23" t="s">
        <v>35</v>
      </c>
      <c r="N34" s="23" t="s">
        <v>44</v>
      </c>
      <c r="O34" s="20" t="s">
        <v>241</v>
      </c>
      <c r="P34" s="24" t="s">
        <v>33</v>
      </c>
      <c r="Q34" s="24" t="s">
        <v>30</v>
      </c>
      <c r="R34" s="20" t="s">
        <v>242</v>
      </c>
      <c r="S34" s="20" t="s">
        <v>243</v>
      </c>
      <c r="T34" s="25" t="s">
        <v>18</v>
      </c>
      <c r="U34" s="26">
        <v>12389</v>
      </c>
      <c r="V34" s="15" t="s">
        <v>42</v>
      </c>
    </row>
    <row r="35" spans="1:22" s="18" customFormat="1" x14ac:dyDescent="0.3">
      <c r="A35" s="34">
        <f t="shared" si="0"/>
        <v>30</v>
      </c>
      <c r="B35" s="19" t="s">
        <v>300</v>
      </c>
      <c r="C35" s="20" t="s">
        <v>301</v>
      </c>
      <c r="D35" s="20"/>
      <c r="E35" s="20"/>
      <c r="F35" s="21"/>
      <c r="G35" s="21">
        <v>74.400000000000006</v>
      </c>
      <c r="H35" s="21"/>
      <c r="I35" s="21"/>
      <c r="J35" s="21">
        <v>69.5</v>
      </c>
      <c r="K35" s="20"/>
      <c r="L35" s="20"/>
      <c r="M35" s="23" t="s">
        <v>35</v>
      </c>
      <c r="N35" s="23" t="s">
        <v>44</v>
      </c>
      <c r="O35" s="20" t="s">
        <v>241</v>
      </c>
      <c r="P35" s="24" t="s">
        <v>33</v>
      </c>
      <c r="Q35" s="24" t="s">
        <v>31</v>
      </c>
      <c r="R35" s="20" t="s">
        <v>242</v>
      </c>
      <c r="S35" s="20" t="s">
        <v>243</v>
      </c>
      <c r="T35" s="25" t="s">
        <v>18</v>
      </c>
      <c r="U35" s="26">
        <v>12389</v>
      </c>
      <c r="V35" s="15" t="s">
        <v>42</v>
      </c>
    </row>
    <row r="36" spans="1:22" s="18" customFormat="1" x14ac:dyDescent="0.3">
      <c r="A36" s="34">
        <f t="shared" si="0"/>
        <v>31</v>
      </c>
      <c r="B36" s="19" t="s">
        <v>302</v>
      </c>
      <c r="C36" s="20" t="s">
        <v>303</v>
      </c>
      <c r="D36" s="20"/>
      <c r="E36" s="20"/>
      <c r="F36" s="21"/>
      <c r="G36" s="21">
        <v>55.2</v>
      </c>
      <c r="H36" s="21"/>
      <c r="I36" s="21"/>
      <c r="J36" s="21">
        <v>51.1</v>
      </c>
      <c r="K36" s="20"/>
      <c r="L36" s="20"/>
      <c r="M36" s="23" t="s">
        <v>35</v>
      </c>
      <c r="N36" s="23" t="s">
        <v>44</v>
      </c>
      <c r="O36" s="20" t="s">
        <v>241</v>
      </c>
      <c r="P36" s="24" t="s">
        <v>33</v>
      </c>
      <c r="Q36" s="24" t="s">
        <v>32</v>
      </c>
      <c r="R36" s="20" t="s">
        <v>242</v>
      </c>
      <c r="S36" s="20" t="s">
        <v>243</v>
      </c>
      <c r="T36" s="25" t="s">
        <v>18</v>
      </c>
      <c r="U36" s="26">
        <v>12389</v>
      </c>
      <c r="V36" s="15" t="s">
        <v>41</v>
      </c>
    </row>
    <row r="37" spans="1:22" s="18" customFormat="1" x14ac:dyDescent="0.3">
      <c r="A37" s="34">
        <f t="shared" si="0"/>
        <v>32</v>
      </c>
      <c r="B37" s="19" t="s">
        <v>304</v>
      </c>
      <c r="C37" s="20" t="s">
        <v>305</v>
      </c>
      <c r="D37" s="20"/>
      <c r="E37" s="20"/>
      <c r="F37" s="21"/>
      <c r="G37" s="21">
        <v>74.400000000000006</v>
      </c>
      <c r="H37" s="21"/>
      <c r="I37" s="21"/>
      <c r="J37" s="21">
        <v>69.5</v>
      </c>
      <c r="K37" s="20"/>
      <c r="L37" s="20"/>
      <c r="M37" s="23" t="s">
        <v>35</v>
      </c>
      <c r="N37" s="23" t="s">
        <v>44</v>
      </c>
      <c r="O37" s="20" t="s">
        <v>241</v>
      </c>
      <c r="P37" s="24" t="s">
        <v>33</v>
      </c>
      <c r="Q37" s="24" t="s">
        <v>33</v>
      </c>
      <c r="R37" s="20" t="s">
        <v>242</v>
      </c>
      <c r="S37" s="20" t="s">
        <v>243</v>
      </c>
      <c r="T37" s="25" t="s">
        <v>18</v>
      </c>
      <c r="U37" s="26">
        <v>12389</v>
      </c>
      <c r="V37" s="15" t="s">
        <v>42</v>
      </c>
    </row>
    <row r="38" spans="1:22" s="18" customFormat="1" x14ac:dyDescent="0.3">
      <c r="A38" s="34">
        <f t="shared" si="0"/>
        <v>33</v>
      </c>
      <c r="B38" s="19" t="s">
        <v>306</v>
      </c>
      <c r="C38" s="20" t="s">
        <v>307</v>
      </c>
      <c r="D38" s="20"/>
      <c r="E38" s="20"/>
      <c r="F38" s="21"/>
      <c r="G38" s="21">
        <v>74.7</v>
      </c>
      <c r="H38" s="21"/>
      <c r="I38" s="21"/>
      <c r="J38" s="21">
        <v>68.400000000000006</v>
      </c>
      <c r="K38" s="20"/>
      <c r="L38" s="20"/>
      <c r="M38" s="23" t="s">
        <v>35</v>
      </c>
      <c r="N38" s="23" t="s">
        <v>44</v>
      </c>
      <c r="O38" s="20" t="s">
        <v>241</v>
      </c>
      <c r="P38" s="24" t="s">
        <v>33</v>
      </c>
      <c r="Q38" s="24" t="s">
        <v>34</v>
      </c>
      <c r="R38" s="20" t="s">
        <v>242</v>
      </c>
      <c r="S38" s="20" t="s">
        <v>243</v>
      </c>
      <c r="T38" s="25" t="s">
        <v>18</v>
      </c>
      <c r="U38" s="26">
        <v>12389</v>
      </c>
      <c r="V38" s="15" t="s">
        <v>42</v>
      </c>
    </row>
    <row r="39" spans="1:22" s="18" customFormat="1" x14ac:dyDescent="0.3">
      <c r="A39" s="34">
        <f t="shared" si="0"/>
        <v>34</v>
      </c>
      <c r="B39" s="19" t="s">
        <v>308</v>
      </c>
      <c r="C39" s="20" t="s">
        <v>309</v>
      </c>
      <c r="D39" s="20"/>
      <c r="E39" s="20"/>
      <c r="F39" s="21"/>
      <c r="G39" s="21">
        <v>74.7</v>
      </c>
      <c r="H39" s="21"/>
      <c r="I39" s="21"/>
      <c r="J39" s="21">
        <v>68.900000000000006</v>
      </c>
      <c r="K39" s="20"/>
      <c r="L39" s="20"/>
      <c r="M39" s="23" t="s">
        <v>35</v>
      </c>
      <c r="N39" s="23" t="s">
        <v>44</v>
      </c>
      <c r="O39" s="20" t="s">
        <v>241</v>
      </c>
      <c r="P39" s="24" t="s">
        <v>33</v>
      </c>
      <c r="Q39" s="24" t="s">
        <v>35</v>
      </c>
      <c r="R39" s="20" t="s">
        <v>243</v>
      </c>
      <c r="S39" s="20" t="s">
        <v>242</v>
      </c>
      <c r="T39" s="25" t="s">
        <v>18</v>
      </c>
      <c r="U39" s="26">
        <v>12389</v>
      </c>
      <c r="V39" s="15" t="s">
        <v>42</v>
      </c>
    </row>
    <row r="40" spans="1:22" s="18" customFormat="1" x14ac:dyDescent="0.3">
      <c r="A40" s="34">
        <f t="shared" si="0"/>
        <v>35</v>
      </c>
      <c r="B40" s="19" t="s">
        <v>310</v>
      </c>
      <c r="C40" s="20" t="s">
        <v>311</v>
      </c>
      <c r="D40" s="20"/>
      <c r="E40" s="20"/>
      <c r="F40" s="21"/>
      <c r="G40" s="21">
        <v>74.400000000000006</v>
      </c>
      <c r="H40" s="21"/>
      <c r="I40" s="21"/>
      <c r="J40" s="21">
        <v>70</v>
      </c>
      <c r="K40" s="20"/>
      <c r="L40" s="20"/>
      <c r="M40" s="23" t="s">
        <v>35</v>
      </c>
      <c r="N40" s="23" t="s">
        <v>44</v>
      </c>
      <c r="O40" s="20" t="s">
        <v>241</v>
      </c>
      <c r="P40" s="24" t="s">
        <v>33</v>
      </c>
      <c r="Q40" s="24" t="s">
        <v>17</v>
      </c>
      <c r="R40" s="20" t="s">
        <v>243</v>
      </c>
      <c r="S40" s="20" t="s">
        <v>242</v>
      </c>
      <c r="T40" s="25" t="s">
        <v>18</v>
      </c>
      <c r="U40" s="26">
        <v>12389</v>
      </c>
      <c r="V40" s="15" t="s">
        <v>42</v>
      </c>
    </row>
    <row r="41" spans="1:22" s="18" customFormat="1" x14ac:dyDescent="0.3">
      <c r="A41" s="34">
        <f t="shared" si="0"/>
        <v>36</v>
      </c>
      <c r="B41" s="19" t="s">
        <v>312</v>
      </c>
      <c r="C41" s="20" t="s">
        <v>313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44</v>
      </c>
      <c r="O41" s="20" t="s">
        <v>241</v>
      </c>
      <c r="P41" s="24" t="s">
        <v>33</v>
      </c>
      <c r="Q41" s="24" t="s">
        <v>36</v>
      </c>
      <c r="R41" s="20" t="s">
        <v>243</v>
      </c>
      <c r="S41" s="20" t="s">
        <v>242</v>
      </c>
      <c r="T41" s="25" t="s">
        <v>18</v>
      </c>
      <c r="U41" s="26">
        <v>12389</v>
      </c>
      <c r="V41" s="15" t="s">
        <v>42</v>
      </c>
    </row>
    <row r="42" spans="1:22" s="18" customFormat="1" x14ac:dyDescent="0.3">
      <c r="A42" s="34">
        <f t="shared" si="0"/>
        <v>37</v>
      </c>
      <c r="B42" s="19" t="s">
        <v>314</v>
      </c>
      <c r="C42" s="20" t="s">
        <v>315</v>
      </c>
      <c r="D42" s="20"/>
      <c r="E42" s="20"/>
      <c r="F42" s="21"/>
      <c r="G42" s="21">
        <v>74.400000000000006</v>
      </c>
      <c r="H42" s="21"/>
      <c r="I42" s="21"/>
      <c r="J42" s="21">
        <v>69.900000000000006</v>
      </c>
      <c r="K42" s="20"/>
      <c r="L42" s="20"/>
      <c r="M42" s="23" t="s">
        <v>35</v>
      </c>
      <c r="N42" s="23" t="s">
        <v>44</v>
      </c>
      <c r="O42" s="20" t="s">
        <v>241</v>
      </c>
      <c r="P42" s="24" t="s">
        <v>33</v>
      </c>
      <c r="Q42" s="24" t="s">
        <v>37</v>
      </c>
      <c r="R42" s="20" t="s">
        <v>243</v>
      </c>
      <c r="S42" s="20" t="s">
        <v>242</v>
      </c>
      <c r="T42" s="25" t="s">
        <v>18</v>
      </c>
      <c r="U42" s="26">
        <v>12389</v>
      </c>
      <c r="V42" s="15" t="s">
        <v>42</v>
      </c>
    </row>
    <row r="43" spans="1:22" s="18" customFormat="1" x14ac:dyDescent="0.3">
      <c r="A43" s="34">
        <f t="shared" si="0"/>
        <v>38</v>
      </c>
      <c r="B43" s="19" t="s">
        <v>316</v>
      </c>
      <c r="C43" s="20" t="s">
        <v>317</v>
      </c>
      <c r="D43" s="20"/>
      <c r="E43" s="20"/>
      <c r="F43" s="21"/>
      <c r="G43" s="21">
        <v>74.400000000000006</v>
      </c>
      <c r="H43" s="21"/>
      <c r="I43" s="21"/>
      <c r="J43" s="21">
        <v>69.900000000000006</v>
      </c>
      <c r="K43" s="20"/>
      <c r="L43" s="20"/>
      <c r="M43" s="23" t="s">
        <v>35</v>
      </c>
      <c r="N43" s="23" t="s">
        <v>44</v>
      </c>
      <c r="O43" s="20" t="s">
        <v>241</v>
      </c>
      <c r="P43" s="24" t="s">
        <v>33</v>
      </c>
      <c r="Q43" s="24" t="s">
        <v>38</v>
      </c>
      <c r="R43" s="20" t="s">
        <v>243</v>
      </c>
      <c r="S43" s="20" t="s">
        <v>242</v>
      </c>
      <c r="T43" s="25" t="s">
        <v>18</v>
      </c>
      <c r="U43" s="26">
        <v>12389</v>
      </c>
      <c r="V43" s="15" t="s">
        <v>42</v>
      </c>
    </row>
    <row r="44" spans="1:22" s="18" customFormat="1" x14ac:dyDescent="0.3">
      <c r="A44" s="34">
        <f t="shared" si="0"/>
        <v>39</v>
      </c>
      <c r="B44" s="19" t="s">
        <v>318</v>
      </c>
      <c r="C44" s="20" t="s">
        <v>319</v>
      </c>
      <c r="D44" s="20"/>
      <c r="E44" s="20"/>
      <c r="F44" s="21"/>
      <c r="G44" s="30">
        <v>74.7</v>
      </c>
      <c r="H44" s="30"/>
      <c r="I44" s="30"/>
      <c r="J44" s="30">
        <v>68.900000000000006</v>
      </c>
      <c r="K44" s="20"/>
      <c r="L44" s="20"/>
      <c r="M44" s="23" t="s">
        <v>35</v>
      </c>
      <c r="N44" s="23" t="s">
        <v>44</v>
      </c>
      <c r="O44" s="20" t="s">
        <v>241</v>
      </c>
      <c r="P44" s="24" t="s">
        <v>33</v>
      </c>
      <c r="Q44" s="24" t="s">
        <v>39</v>
      </c>
      <c r="R44" s="20" t="s">
        <v>243</v>
      </c>
      <c r="S44" s="20" t="s">
        <v>242</v>
      </c>
      <c r="T44" s="25" t="s">
        <v>18</v>
      </c>
      <c r="U44" s="26">
        <v>12389</v>
      </c>
      <c r="V44" s="15" t="s">
        <v>42</v>
      </c>
    </row>
    <row r="45" spans="1:22" s="18" customFormat="1" x14ac:dyDescent="0.3">
      <c r="A45" s="34">
        <f t="shared" si="0"/>
        <v>40</v>
      </c>
      <c r="B45" s="19" t="s">
        <v>320</v>
      </c>
      <c r="C45" s="20" t="s">
        <v>321</v>
      </c>
      <c r="D45" s="20"/>
      <c r="E45" s="20"/>
      <c r="F45" s="21"/>
      <c r="G45" s="21">
        <v>74.7</v>
      </c>
      <c r="H45" s="21"/>
      <c r="I45" s="21"/>
      <c r="J45" s="21">
        <v>68.5</v>
      </c>
      <c r="K45" s="20"/>
      <c r="L45" s="20"/>
      <c r="M45" s="23" t="s">
        <v>35</v>
      </c>
      <c r="N45" s="23" t="s">
        <v>44</v>
      </c>
      <c r="O45" s="20" t="s">
        <v>241</v>
      </c>
      <c r="P45" s="24" t="s">
        <v>34</v>
      </c>
      <c r="Q45" s="24" t="s">
        <v>30</v>
      </c>
      <c r="R45" s="20" t="s">
        <v>242</v>
      </c>
      <c r="S45" s="20" t="s">
        <v>243</v>
      </c>
      <c r="T45" s="25" t="s">
        <v>18</v>
      </c>
      <c r="U45" s="26">
        <v>12389</v>
      </c>
      <c r="V45" s="15" t="s">
        <v>42</v>
      </c>
    </row>
    <row r="46" spans="1:22" s="18" customFormat="1" x14ac:dyDescent="0.3">
      <c r="A46" s="34">
        <f t="shared" si="0"/>
        <v>41</v>
      </c>
      <c r="B46" s="19" t="s">
        <v>322</v>
      </c>
      <c r="C46" s="20" t="s">
        <v>323</v>
      </c>
      <c r="D46" s="20"/>
      <c r="E46" s="20"/>
      <c r="F46" s="21"/>
      <c r="G46" s="21">
        <v>74.400000000000006</v>
      </c>
      <c r="H46" s="21"/>
      <c r="I46" s="21"/>
      <c r="J46" s="21">
        <v>69.5</v>
      </c>
      <c r="K46" s="20"/>
      <c r="L46" s="20"/>
      <c r="M46" s="23" t="s">
        <v>35</v>
      </c>
      <c r="N46" s="23" t="s">
        <v>44</v>
      </c>
      <c r="O46" s="20" t="s">
        <v>241</v>
      </c>
      <c r="P46" s="24" t="s">
        <v>34</v>
      </c>
      <c r="Q46" s="24" t="s">
        <v>31</v>
      </c>
      <c r="R46" s="20" t="s">
        <v>242</v>
      </c>
      <c r="S46" s="20" t="s">
        <v>243</v>
      </c>
      <c r="T46" s="25" t="s">
        <v>18</v>
      </c>
      <c r="U46" s="26">
        <v>12389</v>
      </c>
      <c r="V46" s="15" t="s">
        <v>42</v>
      </c>
    </row>
    <row r="47" spans="1:22" s="18" customFormat="1" x14ac:dyDescent="0.3">
      <c r="A47" s="34">
        <f t="shared" si="0"/>
        <v>42</v>
      </c>
      <c r="B47" s="19" t="s">
        <v>324</v>
      </c>
      <c r="C47" s="20" t="s">
        <v>325</v>
      </c>
      <c r="D47" s="20"/>
      <c r="E47" s="20"/>
      <c r="F47" s="21"/>
      <c r="G47" s="21">
        <v>55.2</v>
      </c>
      <c r="H47" s="21"/>
      <c r="I47" s="21"/>
      <c r="J47" s="21">
        <v>51.1</v>
      </c>
      <c r="K47" s="20"/>
      <c r="L47" s="20"/>
      <c r="M47" s="23" t="s">
        <v>35</v>
      </c>
      <c r="N47" s="23" t="s">
        <v>44</v>
      </c>
      <c r="O47" s="20" t="s">
        <v>241</v>
      </c>
      <c r="P47" s="24" t="s">
        <v>34</v>
      </c>
      <c r="Q47" s="24" t="s">
        <v>32</v>
      </c>
      <c r="R47" s="20" t="s">
        <v>242</v>
      </c>
      <c r="S47" s="20" t="s">
        <v>243</v>
      </c>
      <c r="T47" s="25" t="s">
        <v>18</v>
      </c>
      <c r="U47" s="26">
        <v>12389</v>
      </c>
      <c r="V47" s="15" t="s">
        <v>41</v>
      </c>
    </row>
    <row r="48" spans="1:22" s="18" customFormat="1" x14ac:dyDescent="0.3">
      <c r="A48" s="34">
        <f t="shared" si="0"/>
        <v>43</v>
      </c>
      <c r="B48" s="19" t="s">
        <v>326</v>
      </c>
      <c r="C48" s="20" t="s">
        <v>327</v>
      </c>
      <c r="D48" s="20"/>
      <c r="E48" s="20"/>
      <c r="F48" s="21"/>
      <c r="G48" s="21">
        <v>74.400000000000006</v>
      </c>
      <c r="H48" s="21"/>
      <c r="I48" s="21"/>
      <c r="J48" s="21">
        <v>69.5</v>
      </c>
      <c r="K48" s="20"/>
      <c r="L48" s="20"/>
      <c r="M48" s="23" t="s">
        <v>35</v>
      </c>
      <c r="N48" s="23" t="s">
        <v>44</v>
      </c>
      <c r="O48" s="20" t="s">
        <v>241</v>
      </c>
      <c r="P48" s="24" t="s">
        <v>34</v>
      </c>
      <c r="Q48" s="24" t="s">
        <v>33</v>
      </c>
      <c r="R48" s="20" t="s">
        <v>242</v>
      </c>
      <c r="S48" s="20" t="s">
        <v>243</v>
      </c>
      <c r="T48" s="25" t="s">
        <v>18</v>
      </c>
      <c r="U48" s="26">
        <v>12389</v>
      </c>
      <c r="V48" s="15" t="s">
        <v>42</v>
      </c>
    </row>
    <row r="49" spans="1:22" s="18" customFormat="1" x14ac:dyDescent="0.3">
      <c r="A49" s="34">
        <f t="shared" si="0"/>
        <v>44</v>
      </c>
      <c r="B49" s="19" t="s">
        <v>328</v>
      </c>
      <c r="C49" s="20" t="s">
        <v>329</v>
      </c>
      <c r="D49" s="20"/>
      <c r="E49" s="20"/>
      <c r="F49" s="21"/>
      <c r="G49" s="21">
        <v>74.7</v>
      </c>
      <c r="H49" s="21"/>
      <c r="I49" s="21"/>
      <c r="J49" s="21">
        <v>68.400000000000006</v>
      </c>
      <c r="K49" s="20"/>
      <c r="L49" s="20"/>
      <c r="M49" s="23" t="s">
        <v>35</v>
      </c>
      <c r="N49" s="23" t="s">
        <v>44</v>
      </c>
      <c r="O49" s="20" t="s">
        <v>241</v>
      </c>
      <c r="P49" s="24" t="s">
        <v>34</v>
      </c>
      <c r="Q49" s="24" t="s">
        <v>34</v>
      </c>
      <c r="R49" s="20" t="s">
        <v>242</v>
      </c>
      <c r="S49" s="20" t="s">
        <v>243</v>
      </c>
      <c r="T49" s="25" t="s">
        <v>18</v>
      </c>
      <c r="U49" s="26">
        <v>12389</v>
      </c>
      <c r="V49" s="15" t="s">
        <v>42</v>
      </c>
    </row>
    <row r="50" spans="1:22" s="18" customFormat="1" x14ac:dyDescent="0.3">
      <c r="A50" s="34">
        <f t="shared" si="0"/>
        <v>45</v>
      </c>
      <c r="B50" s="19" t="s">
        <v>330</v>
      </c>
      <c r="C50" s="20" t="s">
        <v>331</v>
      </c>
      <c r="D50" s="20"/>
      <c r="E50" s="20"/>
      <c r="F50" s="21"/>
      <c r="G50" s="21">
        <v>74.7</v>
      </c>
      <c r="H50" s="21"/>
      <c r="I50" s="21"/>
      <c r="J50" s="21">
        <v>68.900000000000006</v>
      </c>
      <c r="K50" s="20"/>
      <c r="L50" s="20"/>
      <c r="M50" s="23" t="s">
        <v>35</v>
      </c>
      <c r="N50" s="23" t="s">
        <v>44</v>
      </c>
      <c r="O50" s="20" t="s">
        <v>241</v>
      </c>
      <c r="P50" s="24" t="s">
        <v>34</v>
      </c>
      <c r="Q50" s="24" t="s">
        <v>35</v>
      </c>
      <c r="R50" s="20" t="s">
        <v>243</v>
      </c>
      <c r="S50" s="20" t="s">
        <v>242</v>
      </c>
      <c r="T50" s="25" t="s">
        <v>18</v>
      </c>
      <c r="U50" s="26">
        <v>12389</v>
      </c>
      <c r="V50" s="15" t="s">
        <v>42</v>
      </c>
    </row>
    <row r="51" spans="1:22" s="18" customFormat="1" x14ac:dyDescent="0.3">
      <c r="A51" s="34">
        <f t="shared" si="0"/>
        <v>46</v>
      </c>
      <c r="B51" s="19" t="s">
        <v>332</v>
      </c>
      <c r="C51" s="20" t="s">
        <v>333</v>
      </c>
      <c r="D51" s="20"/>
      <c r="E51" s="20"/>
      <c r="F51" s="21"/>
      <c r="G51" s="21">
        <v>74.400000000000006</v>
      </c>
      <c r="H51" s="21"/>
      <c r="I51" s="21"/>
      <c r="J51" s="21">
        <v>70</v>
      </c>
      <c r="K51" s="20"/>
      <c r="L51" s="20"/>
      <c r="M51" s="23" t="s">
        <v>35</v>
      </c>
      <c r="N51" s="23" t="s">
        <v>44</v>
      </c>
      <c r="O51" s="20" t="s">
        <v>241</v>
      </c>
      <c r="P51" s="24" t="s">
        <v>34</v>
      </c>
      <c r="Q51" s="24" t="s">
        <v>17</v>
      </c>
      <c r="R51" s="20" t="s">
        <v>243</v>
      </c>
      <c r="S51" s="20" t="s">
        <v>242</v>
      </c>
      <c r="T51" s="25" t="s">
        <v>18</v>
      </c>
      <c r="U51" s="26">
        <v>12389</v>
      </c>
      <c r="V51" s="15" t="s">
        <v>42</v>
      </c>
    </row>
    <row r="52" spans="1:22" s="18" customFormat="1" x14ac:dyDescent="0.3">
      <c r="A52" s="34">
        <f t="shared" si="0"/>
        <v>47</v>
      </c>
      <c r="B52" s="19" t="s">
        <v>334</v>
      </c>
      <c r="C52" s="20" t="s">
        <v>335</v>
      </c>
      <c r="D52" s="20"/>
      <c r="E52" s="20"/>
      <c r="F52" s="21"/>
      <c r="G52" s="21">
        <v>74.5</v>
      </c>
      <c r="H52" s="21"/>
      <c r="I52" s="21"/>
      <c r="J52" s="21">
        <v>70</v>
      </c>
      <c r="K52" s="20"/>
      <c r="L52" s="20"/>
      <c r="M52" s="23" t="s">
        <v>35</v>
      </c>
      <c r="N52" s="23" t="s">
        <v>44</v>
      </c>
      <c r="O52" s="20" t="s">
        <v>241</v>
      </c>
      <c r="P52" s="24" t="s">
        <v>34</v>
      </c>
      <c r="Q52" s="24" t="s">
        <v>36</v>
      </c>
      <c r="R52" s="20" t="s">
        <v>243</v>
      </c>
      <c r="S52" s="20" t="s">
        <v>242</v>
      </c>
      <c r="T52" s="25" t="s">
        <v>18</v>
      </c>
      <c r="U52" s="26">
        <v>12389</v>
      </c>
      <c r="V52" s="15" t="s">
        <v>42</v>
      </c>
    </row>
    <row r="53" spans="1:22" s="18" customFormat="1" x14ac:dyDescent="0.3">
      <c r="A53" s="34">
        <f t="shared" si="0"/>
        <v>48</v>
      </c>
      <c r="B53" s="19" t="s">
        <v>336</v>
      </c>
      <c r="C53" s="20" t="s">
        <v>337</v>
      </c>
      <c r="D53" s="20"/>
      <c r="E53" s="20"/>
      <c r="F53" s="21"/>
      <c r="G53" s="21">
        <v>74.400000000000006</v>
      </c>
      <c r="H53" s="21"/>
      <c r="I53" s="21"/>
      <c r="J53" s="21">
        <v>69.900000000000006</v>
      </c>
      <c r="K53" s="20"/>
      <c r="L53" s="20"/>
      <c r="M53" s="23" t="s">
        <v>35</v>
      </c>
      <c r="N53" s="23" t="s">
        <v>44</v>
      </c>
      <c r="O53" s="20" t="s">
        <v>241</v>
      </c>
      <c r="P53" s="24" t="s">
        <v>34</v>
      </c>
      <c r="Q53" s="24" t="s">
        <v>37</v>
      </c>
      <c r="R53" s="20" t="s">
        <v>243</v>
      </c>
      <c r="S53" s="20" t="s">
        <v>242</v>
      </c>
      <c r="T53" s="25" t="s">
        <v>18</v>
      </c>
      <c r="U53" s="26">
        <v>12389</v>
      </c>
      <c r="V53" s="15" t="s">
        <v>42</v>
      </c>
    </row>
    <row r="54" spans="1:22" s="18" customFormat="1" x14ac:dyDescent="0.3">
      <c r="A54" s="34">
        <f t="shared" si="0"/>
        <v>49</v>
      </c>
      <c r="B54" s="19" t="s">
        <v>338</v>
      </c>
      <c r="C54" s="20" t="s">
        <v>339</v>
      </c>
      <c r="D54" s="20"/>
      <c r="E54" s="20"/>
      <c r="F54" s="21"/>
      <c r="G54" s="21">
        <v>74.400000000000006</v>
      </c>
      <c r="H54" s="21"/>
      <c r="I54" s="21"/>
      <c r="J54" s="21">
        <v>69.900000000000006</v>
      </c>
      <c r="K54" s="20"/>
      <c r="L54" s="20"/>
      <c r="M54" s="23" t="s">
        <v>35</v>
      </c>
      <c r="N54" s="23" t="s">
        <v>44</v>
      </c>
      <c r="O54" s="20" t="s">
        <v>241</v>
      </c>
      <c r="P54" s="24" t="s">
        <v>34</v>
      </c>
      <c r="Q54" s="24" t="s">
        <v>38</v>
      </c>
      <c r="R54" s="20" t="s">
        <v>243</v>
      </c>
      <c r="S54" s="20" t="s">
        <v>242</v>
      </c>
      <c r="T54" s="25" t="s">
        <v>18</v>
      </c>
      <c r="U54" s="26">
        <v>12389</v>
      </c>
      <c r="V54" s="15" t="s">
        <v>42</v>
      </c>
    </row>
    <row r="55" spans="1:22" s="18" customFormat="1" x14ac:dyDescent="0.3">
      <c r="A55" s="34">
        <f t="shared" si="0"/>
        <v>50</v>
      </c>
      <c r="B55" s="19" t="s">
        <v>340</v>
      </c>
      <c r="C55" s="20" t="s">
        <v>341</v>
      </c>
      <c r="D55" s="20"/>
      <c r="E55" s="20"/>
      <c r="F55" s="21"/>
      <c r="G55" s="30">
        <v>74.7</v>
      </c>
      <c r="H55" s="30"/>
      <c r="I55" s="30"/>
      <c r="J55" s="30">
        <v>68.900000000000006</v>
      </c>
      <c r="K55" s="20"/>
      <c r="L55" s="20"/>
      <c r="M55" s="23" t="s">
        <v>35</v>
      </c>
      <c r="N55" s="23" t="s">
        <v>44</v>
      </c>
      <c r="O55" s="20" t="s">
        <v>241</v>
      </c>
      <c r="P55" s="24" t="s">
        <v>34</v>
      </c>
      <c r="Q55" s="24" t="s">
        <v>39</v>
      </c>
      <c r="R55" s="20" t="s">
        <v>243</v>
      </c>
      <c r="S55" s="20" t="s">
        <v>242</v>
      </c>
      <c r="T55" s="25" t="s">
        <v>18</v>
      </c>
      <c r="U55" s="26">
        <v>12389</v>
      </c>
      <c r="V55" s="15" t="s">
        <v>42</v>
      </c>
    </row>
    <row r="56" spans="1:22" s="18" customFormat="1" x14ac:dyDescent="0.3">
      <c r="A56" s="34">
        <f t="shared" si="0"/>
        <v>51</v>
      </c>
      <c r="B56" s="19" t="s">
        <v>342</v>
      </c>
      <c r="C56" s="20" t="s">
        <v>343</v>
      </c>
      <c r="D56" s="20"/>
      <c r="E56" s="20"/>
      <c r="F56" s="21"/>
      <c r="G56" s="21">
        <v>74.7</v>
      </c>
      <c r="H56" s="21"/>
      <c r="I56" s="21"/>
      <c r="J56" s="21">
        <v>68.5</v>
      </c>
      <c r="K56" s="20"/>
      <c r="L56" s="20"/>
      <c r="M56" s="23" t="s">
        <v>35</v>
      </c>
      <c r="N56" s="23" t="s">
        <v>44</v>
      </c>
      <c r="O56" s="20" t="s">
        <v>241</v>
      </c>
      <c r="P56" s="24" t="s">
        <v>35</v>
      </c>
      <c r="Q56" s="24" t="s">
        <v>30</v>
      </c>
      <c r="R56" s="20" t="s">
        <v>242</v>
      </c>
      <c r="S56" s="20" t="s">
        <v>243</v>
      </c>
      <c r="T56" s="25" t="s">
        <v>18</v>
      </c>
      <c r="U56" s="26">
        <v>12389</v>
      </c>
      <c r="V56" s="15" t="s">
        <v>42</v>
      </c>
    </row>
    <row r="57" spans="1:22" s="18" customFormat="1" x14ac:dyDescent="0.3">
      <c r="A57" s="34">
        <f t="shared" si="0"/>
        <v>52</v>
      </c>
      <c r="B57" s="19" t="s">
        <v>344</v>
      </c>
      <c r="C57" s="20" t="s">
        <v>345</v>
      </c>
      <c r="D57" s="20"/>
      <c r="E57" s="20"/>
      <c r="F57" s="21"/>
      <c r="G57" s="21">
        <v>74.400000000000006</v>
      </c>
      <c r="H57" s="21"/>
      <c r="I57" s="21"/>
      <c r="J57" s="21">
        <v>69.5</v>
      </c>
      <c r="K57" s="20"/>
      <c r="L57" s="20"/>
      <c r="M57" s="23" t="s">
        <v>35</v>
      </c>
      <c r="N57" s="23" t="s">
        <v>44</v>
      </c>
      <c r="O57" s="20" t="s">
        <v>241</v>
      </c>
      <c r="P57" s="24" t="s">
        <v>35</v>
      </c>
      <c r="Q57" s="24" t="s">
        <v>31</v>
      </c>
      <c r="R57" s="20" t="s">
        <v>242</v>
      </c>
      <c r="S57" s="20" t="s">
        <v>243</v>
      </c>
      <c r="T57" s="25" t="s">
        <v>18</v>
      </c>
      <c r="U57" s="26">
        <v>12389</v>
      </c>
      <c r="V57" s="15" t="s">
        <v>42</v>
      </c>
    </row>
    <row r="58" spans="1:22" s="18" customFormat="1" x14ac:dyDescent="0.3">
      <c r="A58" s="34">
        <f t="shared" si="0"/>
        <v>53</v>
      </c>
      <c r="B58" s="19" t="s">
        <v>346</v>
      </c>
      <c r="C58" s="20" t="s">
        <v>347</v>
      </c>
      <c r="D58" s="20"/>
      <c r="E58" s="20"/>
      <c r="F58" s="21"/>
      <c r="G58" s="21">
        <v>55.2</v>
      </c>
      <c r="H58" s="21"/>
      <c r="I58" s="21"/>
      <c r="J58" s="21">
        <v>51.1</v>
      </c>
      <c r="K58" s="20"/>
      <c r="L58" s="20"/>
      <c r="M58" s="23" t="s">
        <v>35</v>
      </c>
      <c r="N58" s="23" t="s">
        <v>44</v>
      </c>
      <c r="O58" s="20" t="s">
        <v>241</v>
      </c>
      <c r="P58" s="24" t="s">
        <v>35</v>
      </c>
      <c r="Q58" s="24" t="s">
        <v>32</v>
      </c>
      <c r="R58" s="20" t="s">
        <v>242</v>
      </c>
      <c r="S58" s="20" t="s">
        <v>243</v>
      </c>
      <c r="T58" s="25" t="s">
        <v>18</v>
      </c>
      <c r="U58" s="26">
        <v>12389</v>
      </c>
      <c r="V58" s="15" t="s">
        <v>41</v>
      </c>
    </row>
    <row r="59" spans="1:22" s="18" customFormat="1" x14ac:dyDescent="0.3">
      <c r="A59" s="34">
        <f t="shared" si="0"/>
        <v>54</v>
      </c>
      <c r="B59" s="19" t="s">
        <v>348</v>
      </c>
      <c r="C59" s="20" t="s">
        <v>349</v>
      </c>
      <c r="D59" s="20"/>
      <c r="E59" s="20"/>
      <c r="F59" s="21"/>
      <c r="G59" s="21">
        <v>74.400000000000006</v>
      </c>
      <c r="H59" s="21"/>
      <c r="I59" s="21"/>
      <c r="J59" s="21">
        <v>69.5</v>
      </c>
      <c r="K59" s="20"/>
      <c r="L59" s="20"/>
      <c r="M59" s="23" t="s">
        <v>35</v>
      </c>
      <c r="N59" s="23" t="s">
        <v>44</v>
      </c>
      <c r="O59" s="20" t="s">
        <v>241</v>
      </c>
      <c r="P59" s="24" t="s">
        <v>35</v>
      </c>
      <c r="Q59" s="24" t="s">
        <v>33</v>
      </c>
      <c r="R59" s="20" t="s">
        <v>242</v>
      </c>
      <c r="S59" s="20" t="s">
        <v>243</v>
      </c>
      <c r="T59" s="25" t="s">
        <v>18</v>
      </c>
      <c r="U59" s="26">
        <v>12389</v>
      </c>
      <c r="V59" s="15" t="s">
        <v>42</v>
      </c>
    </row>
    <row r="60" spans="1:22" s="18" customFormat="1" x14ac:dyDescent="0.3">
      <c r="A60" s="34">
        <f t="shared" si="0"/>
        <v>55</v>
      </c>
      <c r="B60" s="19" t="s">
        <v>350</v>
      </c>
      <c r="C60" s="20" t="s">
        <v>351</v>
      </c>
      <c r="D60" s="20"/>
      <c r="E60" s="20"/>
      <c r="F60" s="21"/>
      <c r="G60" s="21">
        <v>74.7</v>
      </c>
      <c r="H60" s="21"/>
      <c r="I60" s="21"/>
      <c r="J60" s="21">
        <v>68.400000000000006</v>
      </c>
      <c r="K60" s="20"/>
      <c r="L60" s="20"/>
      <c r="M60" s="23" t="s">
        <v>35</v>
      </c>
      <c r="N60" s="23" t="s">
        <v>44</v>
      </c>
      <c r="O60" s="20" t="s">
        <v>241</v>
      </c>
      <c r="P60" s="24" t="s">
        <v>35</v>
      </c>
      <c r="Q60" s="24" t="s">
        <v>34</v>
      </c>
      <c r="R60" s="20" t="s">
        <v>242</v>
      </c>
      <c r="S60" s="20" t="s">
        <v>243</v>
      </c>
      <c r="T60" s="25" t="s">
        <v>18</v>
      </c>
      <c r="U60" s="26">
        <v>12389</v>
      </c>
      <c r="V60" s="15" t="s">
        <v>42</v>
      </c>
    </row>
    <row r="61" spans="1:22" s="18" customFormat="1" x14ac:dyDescent="0.3">
      <c r="A61" s="34">
        <f t="shared" si="0"/>
        <v>56</v>
      </c>
      <c r="B61" s="19" t="s">
        <v>352</v>
      </c>
      <c r="C61" s="20" t="s">
        <v>353</v>
      </c>
      <c r="D61" s="20"/>
      <c r="E61" s="20"/>
      <c r="F61" s="21"/>
      <c r="G61" s="21">
        <v>74.7</v>
      </c>
      <c r="H61" s="21"/>
      <c r="I61" s="21"/>
      <c r="J61" s="21">
        <v>68.900000000000006</v>
      </c>
      <c r="K61" s="20"/>
      <c r="L61" s="20"/>
      <c r="M61" s="23" t="s">
        <v>35</v>
      </c>
      <c r="N61" s="23" t="s">
        <v>44</v>
      </c>
      <c r="O61" s="20" t="s">
        <v>241</v>
      </c>
      <c r="P61" s="24" t="s">
        <v>35</v>
      </c>
      <c r="Q61" s="24" t="s">
        <v>35</v>
      </c>
      <c r="R61" s="20" t="s">
        <v>243</v>
      </c>
      <c r="S61" s="20" t="s">
        <v>242</v>
      </c>
      <c r="T61" s="25" t="s">
        <v>18</v>
      </c>
      <c r="U61" s="26">
        <v>12389</v>
      </c>
      <c r="V61" s="15" t="s">
        <v>42</v>
      </c>
    </row>
    <row r="62" spans="1:22" s="18" customFormat="1" x14ac:dyDescent="0.3">
      <c r="A62" s="34">
        <f t="shared" si="0"/>
        <v>57</v>
      </c>
      <c r="B62" s="19" t="s">
        <v>354</v>
      </c>
      <c r="C62" s="20" t="s">
        <v>355</v>
      </c>
      <c r="D62" s="20"/>
      <c r="E62" s="20"/>
      <c r="F62" s="21"/>
      <c r="G62" s="21">
        <v>74.400000000000006</v>
      </c>
      <c r="H62" s="21"/>
      <c r="I62" s="21"/>
      <c r="J62" s="21">
        <v>70</v>
      </c>
      <c r="K62" s="20"/>
      <c r="L62" s="20"/>
      <c r="M62" s="23" t="s">
        <v>35</v>
      </c>
      <c r="N62" s="23" t="s">
        <v>44</v>
      </c>
      <c r="O62" s="20" t="s">
        <v>241</v>
      </c>
      <c r="P62" s="24" t="s">
        <v>35</v>
      </c>
      <c r="Q62" s="24" t="s">
        <v>17</v>
      </c>
      <c r="R62" s="20" t="s">
        <v>243</v>
      </c>
      <c r="S62" s="20" t="s">
        <v>242</v>
      </c>
      <c r="T62" s="25" t="s">
        <v>18</v>
      </c>
      <c r="U62" s="26">
        <v>12389</v>
      </c>
      <c r="V62" s="15" t="s">
        <v>42</v>
      </c>
    </row>
    <row r="63" spans="1:22" s="18" customFormat="1" x14ac:dyDescent="0.3">
      <c r="A63" s="34">
        <f t="shared" si="0"/>
        <v>58</v>
      </c>
      <c r="B63" s="19" t="s">
        <v>356</v>
      </c>
      <c r="C63" s="20" t="s">
        <v>357</v>
      </c>
      <c r="D63" s="20"/>
      <c r="E63" s="20"/>
      <c r="F63" s="21"/>
      <c r="G63" s="21">
        <v>74.5</v>
      </c>
      <c r="H63" s="21"/>
      <c r="I63" s="21"/>
      <c r="J63" s="21">
        <v>70</v>
      </c>
      <c r="K63" s="20"/>
      <c r="L63" s="20"/>
      <c r="M63" s="23" t="s">
        <v>35</v>
      </c>
      <c r="N63" s="23" t="s">
        <v>44</v>
      </c>
      <c r="O63" s="20" t="s">
        <v>241</v>
      </c>
      <c r="P63" s="24" t="s">
        <v>35</v>
      </c>
      <c r="Q63" s="24" t="s">
        <v>36</v>
      </c>
      <c r="R63" s="20" t="s">
        <v>243</v>
      </c>
      <c r="S63" s="20" t="s">
        <v>242</v>
      </c>
      <c r="T63" s="25" t="s">
        <v>18</v>
      </c>
      <c r="U63" s="26">
        <v>12389</v>
      </c>
      <c r="V63" s="15" t="s">
        <v>42</v>
      </c>
    </row>
    <row r="64" spans="1:22" s="18" customFormat="1" x14ac:dyDescent="0.3">
      <c r="A64" s="34">
        <f t="shared" si="0"/>
        <v>59</v>
      </c>
      <c r="B64" s="19" t="s">
        <v>358</v>
      </c>
      <c r="C64" s="20" t="s">
        <v>359</v>
      </c>
      <c r="D64" s="20"/>
      <c r="E64" s="20"/>
      <c r="F64" s="21"/>
      <c r="G64" s="21">
        <v>74.400000000000006</v>
      </c>
      <c r="H64" s="21"/>
      <c r="I64" s="21"/>
      <c r="J64" s="21">
        <v>69.900000000000006</v>
      </c>
      <c r="K64" s="20"/>
      <c r="L64" s="20"/>
      <c r="M64" s="23" t="s">
        <v>35</v>
      </c>
      <c r="N64" s="23" t="s">
        <v>44</v>
      </c>
      <c r="O64" s="20" t="s">
        <v>241</v>
      </c>
      <c r="P64" s="24" t="s">
        <v>35</v>
      </c>
      <c r="Q64" s="24" t="s">
        <v>37</v>
      </c>
      <c r="R64" s="20" t="s">
        <v>243</v>
      </c>
      <c r="S64" s="20" t="s">
        <v>242</v>
      </c>
      <c r="T64" s="25" t="s">
        <v>18</v>
      </c>
      <c r="U64" s="26">
        <v>12389</v>
      </c>
      <c r="V64" s="15" t="s">
        <v>42</v>
      </c>
    </row>
    <row r="65" spans="1:22" s="18" customFormat="1" x14ac:dyDescent="0.3">
      <c r="A65" s="34">
        <f t="shared" si="0"/>
        <v>60</v>
      </c>
      <c r="B65" s="19" t="s">
        <v>360</v>
      </c>
      <c r="C65" s="20" t="s">
        <v>361</v>
      </c>
      <c r="D65" s="20"/>
      <c r="E65" s="20"/>
      <c r="F65" s="21"/>
      <c r="G65" s="21">
        <v>74.400000000000006</v>
      </c>
      <c r="H65" s="21"/>
      <c r="I65" s="21"/>
      <c r="J65" s="21">
        <v>69.900000000000006</v>
      </c>
      <c r="K65" s="20"/>
      <c r="L65" s="20"/>
      <c r="M65" s="23" t="s">
        <v>35</v>
      </c>
      <c r="N65" s="23" t="s">
        <v>44</v>
      </c>
      <c r="O65" s="20" t="s">
        <v>241</v>
      </c>
      <c r="P65" s="24" t="s">
        <v>35</v>
      </c>
      <c r="Q65" s="24" t="s">
        <v>38</v>
      </c>
      <c r="R65" s="20" t="s">
        <v>243</v>
      </c>
      <c r="S65" s="20" t="s">
        <v>242</v>
      </c>
      <c r="T65" s="25" t="s">
        <v>18</v>
      </c>
      <c r="U65" s="26">
        <v>12389</v>
      </c>
      <c r="V65" s="15" t="s">
        <v>42</v>
      </c>
    </row>
    <row r="66" spans="1:22" s="18" customFormat="1" x14ac:dyDescent="0.3">
      <c r="A66" s="34">
        <f t="shared" si="0"/>
        <v>61</v>
      </c>
      <c r="B66" s="19" t="s">
        <v>362</v>
      </c>
      <c r="C66" s="20" t="s">
        <v>363</v>
      </c>
      <c r="D66" s="20"/>
      <c r="E66" s="20"/>
      <c r="F66" s="21"/>
      <c r="G66" s="30">
        <v>74.7</v>
      </c>
      <c r="H66" s="30"/>
      <c r="I66" s="30"/>
      <c r="J66" s="30">
        <v>68.900000000000006</v>
      </c>
      <c r="K66" s="20"/>
      <c r="L66" s="20"/>
      <c r="M66" s="23" t="s">
        <v>35</v>
      </c>
      <c r="N66" s="23" t="s">
        <v>44</v>
      </c>
      <c r="O66" s="20" t="s">
        <v>241</v>
      </c>
      <c r="P66" s="24" t="s">
        <v>35</v>
      </c>
      <c r="Q66" s="24" t="s">
        <v>39</v>
      </c>
      <c r="R66" s="20" t="s">
        <v>243</v>
      </c>
      <c r="S66" s="20" t="s">
        <v>242</v>
      </c>
      <c r="T66" s="25" t="s">
        <v>18</v>
      </c>
      <c r="U66" s="26">
        <v>12389</v>
      </c>
      <c r="V66" s="15" t="s">
        <v>42</v>
      </c>
    </row>
    <row r="67" spans="1:22" s="18" customFormat="1" x14ac:dyDescent="0.3">
      <c r="A67" s="34">
        <f t="shared" si="0"/>
        <v>62</v>
      </c>
      <c r="B67" s="19" t="s">
        <v>364</v>
      </c>
      <c r="C67" s="20" t="s">
        <v>365</v>
      </c>
      <c r="D67" s="20"/>
      <c r="E67" s="20"/>
      <c r="F67" s="21"/>
      <c r="G67" s="21">
        <v>74.7</v>
      </c>
      <c r="H67" s="21"/>
      <c r="I67" s="21"/>
      <c r="J67" s="21">
        <v>68.5</v>
      </c>
      <c r="K67" s="20"/>
      <c r="L67" s="20"/>
      <c r="M67" s="23" t="s">
        <v>35</v>
      </c>
      <c r="N67" s="23" t="s">
        <v>44</v>
      </c>
      <c r="O67" s="20" t="s">
        <v>241</v>
      </c>
      <c r="P67" s="24" t="s">
        <v>17</v>
      </c>
      <c r="Q67" s="24" t="s">
        <v>30</v>
      </c>
      <c r="R67" s="20" t="s">
        <v>242</v>
      </c>
      <c r="S67" s="20" t="s">
        <v>243</v>
      </c>
      <c r="T67" s="25" t="s">
        <v>18</v>
      </c>
      <c r="U67" s="26">
        <v>12389</v>
      </c>
      <c r="V67" s="15" t="s">
        <v>42</v>
      </c>
    </row>
    <row r="68" spans="1:22" s="18" customFormat="1" x14ac:dyDescent="0.3">
      <c r="A68" s="34">
        <f t="shared" si="0"/>
        <v>63</v>
      </c>
      <c r="B68" s="19" t="s">
        <v>366</v>
      </c>
      <c r="C68" s="20" t="s">
        <v>367</v>
      </c>
      <c r="D68" s="20"/>
      <c r="E68" s="20"/>
      <c r="F68" s="21"/>
      <c r="G68" s="21">
        <v>74.400000000000006</v>
      </c>
      <c r="H68" s="21"/>
      <c r="I68" s="21"/>
      <c r="J68" s="21">
        <v>69.5</v>
      </c>
      <c r="K68" s="20"/>
      <c r="L68" s="20"/>
      <c r="M68" s="23" t="s">
        <v>35</v>
      </c>
      <c r="N68" s="23" t="s">
        <v>44</v>
      </c>
      <c r="O68" s="20" t="s">
        <v>241</v>
      </c>
      <c r="P68" s="24" t="s">
        <v>17</v>
      </c>
      <c r="Q68" s="24" t="s">
        <v>31</v>
      </c>
      <c r="R68" s="20" t="s">
        <v>242</v>
      </c>
      <c r="S68" s="20" t="s">
        <v>243</v>
      </c>
      <c r="T68" s="25" t="s">
        <v>18</v>
      </c>
      <c r="U68" s="26">
        <v>12389</v>
      </c>
      <c r="V68" s="15" t="s">
        <v>42</v>
      </c>
    </row>
    <row r="69" spans="1:22" s="18" customFormat="1" x14ac:dyDescent="0.3">
      <c r="A69" s="34">
        <f t="shared" si="0"/>
        <v>64</v>
      </c>
      <c r="B69" s="19" t="s">
        <v>368</v>
      </c>
      <c r="C69" s="20" t="s">
        <v>369</v>
      </c>
      <c r="D69" s="20"/>
      <c r="E69" s="20"/>
      <c r="F69" s="21"/>
      <c r="G69" s="21">
        <v>55.2</v>
      </c>
      <c r="H69" s="21"/>
      <c r="I69" s="21"/>
      <c r="J69" s="21">
        <v>51.1</v>
      </c>
      <c r="K69" s="20"/>
      <c r="L69" s="20"/>
      <c r="M69" s="23" t="s">
        <v>35</v>
      </c>
      <c r="N69" s="23" t="s">
        <v>44</v>
      </c>
      <c r="O69" s="20" t="s">
        <v>241</v>
      </c>
      <c r="P69" s="24" t="s">
        <v>17</v>
      </c>
      <c r="Q69" s="24" t="s">
        <v>32</v>
      </c>
      <c r="R69" s="20" t="s">
        <v>242</v>
      </c>
      <c r="S69" s="20" t="s">
        <v>243</v>
      </c>
      <c r="T69" s="25" t="s">
        <v>18</v>
      </c>
      <c r="U69" s="26">
        <v>12389</v>
      </c>
      <c r="V69" s="15" t="s">
        <v>41</v>
      </c>
    </row>
    <row r="70" spans="1:22" s="18" customFormat="1" x14ac:dyDescent="0.3">
      <c r="A70" s="34">
        <f t="shared" si="0"/>
        <v>65</v>
      </c>
      <c r="B70" s="19" t="s">
        <v>370</v>
      </c>
      <c r="C70" s="20" t="s">
        <v>371</v>
      </c>
      <c r="D70" s="20"/>
      <c r="E70" s="20"/>
      <c r="F70" s="21"/>
      <c r="G70" s="21">
        <v>74.400000000000006</v>
      </c>
      <c r="H70" s="21"/>
      <c r="I70" s="21"/>
      <c r="J70" s="21">
        <v>69.5</v>
      </c>
      <c r="K70" s="20"/>
      <c r="L70" s="20"/>
      <c r="M70" s="23" t="s">
        <v>35</v>
      </c>
      <c r="N70" s="23" t="s">
        <v>44</v>
      </c>
      <c r="O70" s="20" t="s">
        <v>241</v>
      </c>
      <c r="P70" s="24" t="s">
        <v>17</v>
      </c>
      <c r="Q70" s="24" t="s">
        <v>33</v>
      </c>
      <c r="R70" s="20" t="s">
        <v>242</v>
      </c>
      <c r="S70" s="20" t="s">
        <v>243</v>
      </c>
      <c r="T70" s="25" t="s">
        <v>18</v>
      </c>
      <c r="U70" s="26">
        <v>12389</v>
      </c>
      <c r="V70" s="15" t="s">
        <v>42</v>
      </c>
    </row>
    <row r="71" spans="1:22" s="18" customFormat="1" x14ac:dyDescent="0.3">
      <c r="A71" s="34">
        <f t="shared" si="0"/>
        <v>66</v>
      </c>
      <c r="B71" s="19" t="s">
        <v>372</v>
      </c>
      <c r="C71" s="20" t="s">
        <v>373</v>
      </c>
      <c r="D71" s="20"/>
      <c r="E71" s="20"/>
      <c r="F71" s="21"/>
      <c r="G71" s="21">
        <v>74.7</v>
      </c>
      <c r="H71" s="21"/>
      <c r="I71" s="21"/>
      <c r="J71" s="21">
        <v>68.400000000000006</v>
      </c>
      <c r="K71" s="20"/>
      <c r="L71" s="20"/>
      <c r="M71" s="23" t="s">
        <v>35</v>
      </c>
      <c r="N71" s="23" t="s">
        <v>44</v>
      </c>
      <c r="O71" s="20" t="s">
        <v>241</v>
      </c>
      <c r="P71" s="24" t="s">
        <v>17</v>
      </c>
      <c r="Q71" s="24" t="s">
        <v>34</v>
      </c>
      <c r="R71" s="20" t="s">
        <v>242</v>
      </c>
      <c r="S71" s="20" t="s">
        <v>243</v>
      </c>
      <c r="T71" s="25" t="s">
        <v>18</v>
      </c>
      <c r="U71" s="26">
        <v>12389</v>
      </c>
      <c r="V71" s="15" t="s">
        <v>42</v>
      </c>
    </row>
    <row r="72" spans="1:22" s="18" customFormat="1" x14ac:dyDescent="0.3">
      <c r="A72" s="34">
        <f t="shared" ref="A72:A99" si="1">A71+1</f>
        <v>67</v>
      </c>
      <c r="B72" s="19" t="s">
        <v>374</v>
      </c>
      <c r="C72" s="20" t="s">
        <v>375</v>
      </c>
      <c r="D72" s="20"/>
      <c r="E72" s="20"/>
      <c r="F72" s="21"/>
      <c r="G72" s="21">
        <v>74.7</v>
      </c>
      <c r="H72" s="21"/>
      <c r="I72" s="21"/>
      <c r="J72" s="21">
        <v>68.900000000000006</v>
      </c>
      <c r="K72" s="20"/>
      <c r="L72" s="20"/>
      <c r="M72" s="23" t="s">
        <v>35</v>
      </c>
      <c r="N72" s="23" t="s">
        <v>44</v>
      </c>
      <c r="O72" s="20" t="s">
        <v>241</v>
      </c>
      <c r="P72" s="24" t="s">
        <v>17</v>
      </c>
      <c r="Q72" s="24" t="s">
        <v>35</v>
      </c>
      <c r="R72" s="20" t="s">
        <v>243</v>
      </c>
      <c r="S72" s="20" t="s">
        <v>242</v>
      </c>
      <c r="T72" s="25" t="s">
        <v>18</v>
      </c>
      <c r="U72" s="26">
        <v>12389</v>
      </c>
      <c r="V72" s="15" t="s">
        <v>42</v>
      </c>
    </row>
    <row r="73" spans="1:22" s="18" customFormat="1" x14ac:dyDescent="0.3">
      <c r="A73" s="34">
        <f t="shared" si="1"/>
        <v>68</v>
      </c>
      <c r="B73" s="19" t="s">
        <v>376</v>
      </c>
      <c r="C73" s="20" t="s">
        <v>377</v>
      </c>
      <c r="D73" s="20"/>
      <c r="E73" s="20"/>
      <c r="F73" s="21"/>
      <c r="G73" s="21">
        <v>74.400000000000006</v>
      </c>
      <c r="H73" s="21"/>
      <c r="I73" s="21"/>
      <c r="J73" s="21">
        <v>70</v>
      </c>
      <c r="K73" s="20"/>
      <c r="L73" s="20"/>
      <c r="M73" s="23" t="s">
        <v>35</v>
      </c>
      <c r="N73" s="23" t="s">
        <v>44</v>
      </c>
      <c r="O73" s="20" t="s">
        <v>241</v>
      </c>
      <c r="P73" s="24" t="s">
        <v>17</v>
      </c>
      <c r="Q73" s="24" t="s">
        <v>17</v>
      </c>
      <c r="R73" s="20" t="s">
        <v>243</v>
      </c>
      <c r="S73" s="20" t="s">
        <v>242</v>
      </c>
      <c r="T73" s="25" t="s">
        <v>18</v>
      </c>
      <c r="U73" s="26">
        <v>12389</v>
      </c>
      <c r="V73" s="15" t="s">
        <v>42</v>
      </c>
    </row>
    <row r="74" spans="1:22" s="18" customFormat="1" x14ac:dyDescent="0.3">
      <c r="A74" s="34">
        <f t="shared" si="1"/>
        <v>69</v>
      </c>
      <c r="B74" s="19" t="s">
        <v>378</v>
      </c>
      <c r="C74" s="20" t="s">
        <v>379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44</v>
      </c>
      <c r="O74" s="20" t="s">
        <v>241</v>
      </c>
      <c r="P74" s="24" t="s">
        <v>17</v>
      </c>
      <c r="Q74" s="24" t="s">
        <v>36</v>
      </c>
      <c r="R74" s="20" t="s">
        <v>243</v>
      </c>
      <c r="S74" s="20" t="s">
        <v>242</v>
      </c>
      <c r="T74" s="25" t="s">
        <v>18</v>
      </c>
      <c r="U74" s="26">
        <v>12389</v>
      </c>
      <c r="V74" s="15" t="s">
        <v>42</v>
      </c>
    </row>
    <row r="75" spans="1:22" s="18" customFormat="1" x14ac:dyDescent="0.3">
      <c r="A75" s="34">
        <f t="shared" si="1"/>
        <v>70</v>
      </c>
      <c r="B75" s="19" t="s">
        <v>380</v>
      </c>
      <c r="C75" s="20" t="s">
        <v>381</v>
      </c>
      <c r="D75" s="20"/>
      <c r="E75" s="20"/>
      <c r="F75" s="21"/>
      <c r="G75" s="21">
        <v>74.400000000000006</v>
      </c>
      <c r="H75" s="21"/>
      <c r="I75" s="21"/>
      <c r="J75" s="21">
        <v>69.900000000000006</v>
      </c>
      <c r="K75" s="20"/>
      <c r="L75" s="20"/>
      <c r="M75" s="23" t="s">
        <v>35</v>
      </c>
      <c r="N75" s="23" t="s">
        <v>44</v>
      </c>
      <c r="O75" s="20" t="s">
        <v>241</v>
      </c>
      <c r="P75" s="24" t="s">
        <v>17</v>
      </c>
      <c r="Q75" s="24" t="s">
        <v>37</v>
      </c>
      <c r="R75" s="20" t="s">
        <v>243</v>
      </c>
      <c r="S75" s="20" t="s">
        <v>242</v>
      </c>
      <c r="T75" s="25" t="s">
        <v>18</v>
      </c>
      <c r="U75" s="26">
        <v>12389</v>
      </c>
      <c r="V75" s="15" t="s">
        <v>42</v>
      </c>
    </row>
    <row r="76" spans="1:22" s="18" customFormat="1" x14ac:dyDescent="0.3">
      <c r="A76" s="34">
        <f t="shared" si="1"/>
        <v>71</v>
      </c>
      <c r="B76" s="19" t="s">
        <v>382</v>
      </c>
      <c r="C76" s="20" t="s">
        <v>383</v>
      </c>
      <c r="D76" s="20"/>
      <c r="E76" s="20"/>
      <c r="F76" s="21"/>
      <c r="G76" s="21">
        <v>74.400000000000006</v>
      </c>
      <c r="H76" s="21"/>
      <c r="I76" s="21"/>
      <c r="J76" s="21">
        <v>69.900000000000006</v>
      </c>
      <c r="K76" s="20"/>
      <c r="L76" s="20"/>
      <c r="M76" s="23" t="s">
        <v>35</v>
      </c>
      <c r="N76" s="23" t="s">
        <v>44</v>
      </c>
      <c r="O76" s="20" t="s">
        <v>241</v>
      </c>
      <c r="P76" s="24" t="s">
        <v>17</v>
      </c>
      <c r="Q76" s="24" t="s">
        <v>38</v>
      </c>
      <c r="R76" s="20" t="s">
        <v>243</v>
      </c>
      <c r="S76" s="20" t="s">
        <v>242</v>
      </c>
      <c r="T76" s="25" t="s">
        <v>18</v>
      </c>
      <c r="U76" s="26">
        <v>12389</v>
      </c>
      <c r="V76" s="15" t="s">
        <v>42</v>
      </c>
    </row>
    <row r="77" spans="1:22" s="18" customFormat="1" x14ac:dyDescent="0.3">
      <c r="A77" s="34">
        <f t="shared" si="1"/>
        <v>72</v>
      </c>
      <c r="B77" s="19" t="s">
        <v>384</v>
      </c>
      <c r="C77" s="20" t="s">
        <v>385</v>
      </c>
      <c r="D77" s="20"/>
      <c r="E77" s="20"/>
      <c r="F77" s="21"/>
      <c r="G77" s="30">
        <v>74.7</v>
      </c>
      <c r="H77" s="30"/>
      <c r="I77" s="30"/>
      <c r="J77" s="30">
        <v>68.900000000000006</v>
      </c>
      <c r="K77" s="20"/>
      <c r="L77" s="20"/>
      <c r="M77" s="23" t="s">
        <v>35</v>
      </c>
      <c r="N77" s="23" t="s">
        <v>44</v>
      </c>
      <c r="O77" s="20" t="s">
        <v>241</v>
      </c>
      <c r="P77" s="24" t="s">
        <v>17</v>
      </c>
      <c r="Q77" s="24" t="s">
        <v>39</v>
      </c>
      <c r="R77" s="20" t="s">
        <v>243</v>
      </c>
      <c r="S77" s="20" t="s">
        <v>242</v>
      </c>
      <c r="T77" s="25" t="s">
        <v>18</v>
      </c>
      <c r="U77" s="26">
        <v>12389</v>
      </c>
      <c r="V77" s="15" t="s">
        <v>42</v>
      </c>
    </row>
    <row r="78" spans="1:22" s="18" customFormat="1" x14ac:dyDescent="0.3">
      <c r="A78" s="34">
        <f t="shared" si="1"/>
        <v>73</v>
      </c>
      <c r="B78" s="19" t="s">
        <v>386</v>
      </c>
      <c r="C78" s="20" t="s">
        <v>387</v>
      </c>
      <c r="D78" s="20"/>
      <c r="E78" s="20"/>
      <c r="F78" s="21"/>
      <c r="G78" s="21">
        <v>74.7</v>
      </c>
      <c r="H78" s="21"/>
      <c r="I78" s="21"/>
      <c r="J78" s="21">
        <v>68.5</v>
      </c>
      <c r="K78" s="20"/>
      <c r="L78" s="20"/>
      <c r="M78" s="23" t="s">
        <v>35</v>
      </c>
      <c r="N78" s="23" t="s">
        <v>44</v>
      </c>
      <c r="O78" s="20" t="s">
        <v>241</v>
      </c>
      <c r="P78" s="24" t="s">
        <v>36</v>
      </c>
      <c r="Q78" s="24" t="s">
        <v>30</v>
      </c>
      <c r="R78" s="20" t="s">
        <v>242</v>
      </c>
      <c r="S78" s="20" t="s">
        <v>243</v>
      </c>
      <c r="T78" s="25" t="s">
        <v>18</v>
      </c>
      <c r="U78" s="26">
        <v>12389</v>
      </c>
      <c r="V78" s="15" t="s">
        <v>42</v>
      </c>
    </row>
    <row r="79" spans="1:22" s="18" customFormat="1" x14ac:dyDescent="0.3">
      <c r="A79" s="34">
        <f t="shared" si="1"/>
        <v>74</v>
      </c>
      <c r="B79" s="19" t="s">
        <v>388</v>
      </c>
      <c r="C79" s="20" t="s">
        <v>389</v>
      </c>
      <c r="D79" s="20"/>
      <c r="E79" s="20"/>
      <c r="F79" s="21"/>
      <c r="G79" s="21">
        <v>74.400000000000006</v>
      </c>
      <c r="H79" s="21"/>
      <c r="I79" s="21"/>
      <c r="J79" s="21">
        <v>69.5</v>
      </c>
      <c r="K79" s="20"/>
      <c r="L79" s="20"/>
      <c r="M79" s="23" t="s">
        <v>35</v>
      </c>
      <c r="N79" s="23" t="s">
        <v>44</v>
      </c>
      <c r="O79" s="20" t="s">
        <v>241</v>
      </c>
      <c r="P79" s="24" t="s">
        <v>36</v>
      </c>
      <c r="Q79" s="24" t="s">
        <v>31</v>
      </c>
      <c r="R79" s="20" t="s">
        <v>242</v>
      </c>
      <c r="S79" s="20" t="s">
        <v>243</v>
      </c>
      <c r="T79" s="25" t="s">
        <v>18</v>
      </c>
      <c r="U79" s="26">
        <v>12389</v>
      </c>
      <c r="V79" s="15" t="s">
        <v>42</v>
      </c>
    </row>
    <row r="80" spans="1:22" s="18" customFormat="1" x14ac:dyDescent="0.3">
      <c r="A80" s="34">
        <f t="shared" si="1"/>
        <v>75</v>
      </c>
      <c r="B80" s="19" t="s">
        <v>390</v>
      </c>
      <c r="C80" s="20" t="s">
        <v>391</v>
      </c>
      <c r="D80" s="20"/>
      <c r="E80" s="20"/>
      <c r="F80" s="21"/>
      <c r="G80" s="21">
        <v>55.2</v>
      </c>
      <c r="H80" s="21"/>
      <c r="I80" s="21"/>
      <c r="J80" s="21">
        <v>51.1</v>
      </c>
      <c r="K80" s="20"/>
      <c r="L80" s="20"/>
      <c r="M80" s="23" t="s">
        <v>35</v>
      </c>
      <c r="N80" s="23" t="s">
        <v>44</v>
      </c>
      <c r="O80" s="20" t="s">
        <v>241</v>
      </c>
      <c r="P80" s="24" t="s">
        <v>36</v>
      </c>
      <c r="Q80" s="24" t="s">
        <v>32</v>
      </c>
      <c r="R80" s="20" t="s">
        <v>242</v>
      </c>
      <c r="S80" s="20" t="s">
        <v>243</v>
      </c>
      <c r="T80" s="25" t="s">
        <v>18</v>
      </c>
      <c r="U80" s="26">
        <v>12389</v>
      </c>
      <c r="V80" s="15" t="s">
        <v>41</v>
      </c>
    </row>
    <row r="81" spans="1:22" s="18" customFormat="1" x14ac:dyDescent="0.3">
      <c r="A81" s="34">
        <f t="shared" si="1"/>
        <v>76</v>
      </c>
      <c r="B81" s="19" t="s">
        <v>392</v>
      </c>
      <c r="C81" s="20" t="s">
        <v>393</v>
      </c>
      <c r="D81" s="20"/>
      <c r="E81" s="20"/>
      <c r="F81" s="21"/>
      <c r="G81" s="21">
        <v>74.400000000000006</v>
      </c>
      <c r="H81" s="21"/>
      <c r="I81" s="21"/>
      <c r="J81" s="21">
        <v>69.5</v>
      </c>
      <c r="K81" s="20"/>
      <c r="L81" s="20"/>
      <c r="M81" s="23" t="s">
        <v>35</v>
      </c>
      <c r="N81" s="23" t="s">
        <v>44</v>
      </c>
      <c r="O81" s="20" t="s">
        <v>241</v>
      </c>
      <c r="P81" s="24" t="s">
        <v>36</v>
      </c>
      <c r="Q81" s="24" t="s">
        <v>33</v>
      </c>
      <c r="R81" s="20" t="s">
        <v>242</v>
      </c>
      <c r="S81" s="20" t="s">
        <v>243</v>
      </c>
      <c r="T81" s="25" t="s">
        <v>18</v>
      </c>
      <c r="U81" s="26">
        <v>12389</v>
      </c>
      <c r="V81" s="15" t="s">
        <v>42</v>
      </c>
    </row>
    <row r="82" spans="1:22" s="18" customFormat="1" x14ac:dyDescent="0.3">
      <c r="A82" s="34">
        <f t="shared" si="1"/>
        <v>77</v>
      </c>
      <c r="B82" s="19" t="s">
        <v>394</v>
      </c>
      <c r="C82" s="20" t="s">
        <v>395</v>
      </c>
      <c r="D82" s="20"/>
      <c r="E82" s="20"/>
      <c r="F82" s="21"/>
      <c r="G82" s="21">
        <v>74.7</v>
      </c>
      <c r="H82" s="21"/>
      <c r="I82" s="21"/>
      <c r="J82" s="21">
        <v>68.400000000000006</v>
      </c>
      <c r="K82" s="20"/>
      <c r="L82" s="20"/>
      <c r="M82" s="23" t="s">
        <v>35</v>
      </c>
      <c r="N82" s="23" t="s">
        <v>44</v>
      </c>
      <c r="O82" s="20" t="s">
        <v>241</v>
      </c>
      <c r="P82" s="24" t="s">
        <v>36</v>
      </c>
      <c r="Q82" s="24" t="s">
        <v>34</v>
      </c>
      <c r="R82" s="20" t="s">
        <v>242</v>
      </c>
      <c r="S82" s="20" t="s">
        <v>243</v>
      </c>
      <c r="T82" s="25" t="s">
        <v>18</v>
      </c>
      <c r="U82" s="26">
        <v>12389</v>
      </c>
      <c r="V82" s="15" t="s">
        <v>42</v>
      </c>
    </row>
    <row r="83" spans="1:22" s="18" customFormat="1" x14ac:dyDescent="0.3">
      <c r="A83" s="34">
        <f t="shared" si="1"/>
        <v>78</v>
      </c>
      <c r="B83" s="19" t="s">
        <v>396</v>
      </c>
      <c r="C83" s="20" t="s">
        <v>397</v>
      </c>
      <c r="D83" s="20"/>
      <c r="E83" s="20"/>
      <c r="F83" s="21"/>
      <c r="G83" s="21">
        <v>74.7</v>
      </c>
      <c r="H83" s="21"/>
      <c r="I83" s="21"/>
      <c r="J83" s="21">
        <v>68.900000000000006</v>
      </c>
      <c r="K83" s="20"/>
      <c r="L83" s="20"/>
      <c r="M83" s="23" t="s">
        <v>35</v>
      </c>
      <c r="N83" s="23" t="s">
        <v>44</v>
      </c>
      <c r="O83" s="20" t="s">
        <v>241</v>
      </c>
      <c r="P83" s="24" t="s">
        <v>36</v>
      </c>
      <c r="Q83" s="24" t="s">
        <v>35</v>
      </c>
      <c r="R83" s="20" t="s">
        <v>243</v>
      </c>
      <c r="S83" s="20" t="s">
        <v>242</v>
      </c>
      <c r="T83" s="25" t="s">
        <v>18</v>
      </c>
      <c r="U83" s="26">
        <v>12389</v>
      </c>
      <c r="V83" s="15" t="s">
        <v>42</v>
      </c>
    </row>
    <row r="84" spans="1:22" s="18" customFormat="1" x14ac:dyDescent="0.3">
      <c r="A84" s="34">
        <f t="shared" si="1"/>
        <v>79</v>
      </c>
      <c r="B84" s="19" t="s">
        <v>398</v>
      </c>
      <c r="C84" s="20" t="s">
        <v>399</v>
      </c>
      <c r="D84" s="20"/>
      <c r="E84" s="20"/>
      <c r="F84" s="21"/>
      <c r="G84" s="21">
        <v>74.400000000000006</v>
      </c>
      <c r="H84" s="21"/>
      <c r="I84" s="21"/>
      <c r="J84" s="21">
        <v>70</v>
      </c>
      <c r="K84" s="20"/>
      <c r="L84" s="20"/>
      <c r="M84" s="23" t="s">
        <v>35</v>
      </c>
      <c r="N84" s="23" t="s">
        <v>44</v>
      </c>
      <c r="O84" s="20" t="s">
        <v>241</v>
      </c>
      <c r="P84" s="24" t="s">
        <v>36</v>
      </c>
      <c r="Q84" s="24" t="s">
        <v>17</v>
      </c>
      <c r="R84" s="20" t="s">
        <v>243</v>
      </c>
      <c r="S84" s="20" t="s">
        <v>242</v>
      </c>
      <c r="T84" s="25" t="s">
        <v>18</v>
      </c>
      <c r="U84" s="26">
        <v>12389</v>
      </c>
      <c r="V84" s="15" t="s">
        <v>42</v>
      </c>
    </row>
    <row r="85" spans="1:22" s="18" customFormat="1" x14ac:dyDescent="0.3">
      <c r="A85" s="34">
        <f t="shared" si="1"/>
        <v>80</v>
      </c>
      <c r="B85" s="19" t="s">
        <v>400</v>
      </c>
      <c r="C85" s="20" t="s">
        <v>401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44</v>
      </c>
      <c r="O85" s="20" t="s">
        <v>241</v>
      </c>
      <c r="P85" s="24" t="s">
        <v>36</v>
      </c>
      <c r="Q85" s="24" t="s">
        <v>36</v>
      </c>
      <c r="R85" s="20" t="s">
        <v>243</v>
      </c>
      <c r="S85" s="20" t="s">
        <v>242</v>
      </c>
      <c r="T85" s="25" t="s">
        <v>18</v>
      </c>
      <c r="U85" s="26">
        <v>12389</v>
      </c>
      <c r="V85" s="15" t="s">
        <v>42</v>
      </c>
    </row>
    <row r="86" spans="1:22" s="18" customFormat="1" x14ac:dyDescent="0.3">
      <c r="A86" s="34">
        <f t="shared" si="1"/>
        <v>81</v>
      </c>
      <c r="B86" s="19" t="s">
        <v>402</v>
      </c>
      <c r="C86" s="20" t="s">
        <v>403</v>
      </c>
      <c r="D86" s="20"/>
      <c r="E86" s="20"/>
      <c r="F86" s="21"/>
      <c r="G86" s="21">
        <v>74.400000000000006</v>
      </c>
      <c r="H86" s="21"/>
      <c r="I86" s="21"/>
      <c r="J86" s="21">
        <v>69.900000000000006</v>
      </c>
      <c r="K86" s="20"/>
      <c r="L86" s="20"/>
      <c r="M86" s="23" t="s">
        <v>35</v>
      </c>
      <c r="N86" s="23" t="s">
        <v>44</v>
      </c>
      <c r="O86" s="20" t="s">
        <v>241</v>
      </c>
      <c r="P86" s="24" t="s">
        <v>36</v>
      </c>
      <c r="Q86" s="24" t="s">
        <v>37</v>
      </c>
      <c r="R86" s="20" t="s">
        <v>243</v>
      </c>
      <c r="S86" s="20" t="s">
        <v>242</v>
      </c>
      <c r="T86" s="25" t="s">
        <v>18</v>
      </c>
      <c r="U86" s="26">
        <v>12389</v>
      </c>
      <c r="V86" s="15" t="s">
        <v>42</v>
      </c>
    </row>
    <row r="87" spans="1:22" s="18" customFormat="1" x14ac:dyDescent="0.3">
      <c r="A87" s="34">
        <f t="shared" si="1"/>
        <v>82</v>
      </c>
      <c r="B87" s="19" t="s">
        <v>404</v>
      </c>
      <c r="C87" s="20" t="s">
        <v>405</v>
      </c>
      <c r="D87" s="20"/>
      <c r="E87" s="20"/>
      <c r="F87" s="21"/>
      <c r="G87" s="21">
        <v>74.400000000000006</v>
      </c>
      <c r="H87" s="21"/>
      <c r="I87" s="21"/>
      <c r="J87" s="21">
        <v>69.900000000000006</v>
      </c>
      <c r="K87" s="20"/>
      <c r="L87" s="20"/>
      <c r="M87" s="23" t="s">
        <v>35</v>
      </c>
      <c r="N87" s="23" t="s">
        <v>44</v>
      </c>
      <c r="O87" s="20" t="s">
        <v>241</v>
      </c>
      <c r="P87" s="24" t="s">
        <v>36</v>
      </c>
      <c r="Q87" s="24" t="s">
        <v>38</v>
      </c>
      <c r="R87" s="20" t="s">
        <v>243</v>
      </c>
      <c r="S87" s="20" t="s">
        <v>242</v>
      </c>
      <c r="T87" s="25" t="s">
        <v>18</v>
      </c>
      <c r="U87" s="26">
        <v>12389</v>
      </c>
      <c r="V87" s="15" t="s">
        <v>42</v>
      </c>
    </row>
    <row r="88" spans="1:22" s="18" customFormat="1" x14ac:dyDescent="0.3">
      <c r="A88" s="34">
        <f t="shared" si="1"/>
        <v>83</v>
      </c>
      <c r="B88" s="19" t="s">
        <v>406</v>
      </c>
      <c r="C88" s="20" t="s">
        <v>407</v>
      </c>
      <c r="D88" s="20"/>
      <c r="E88" s="20"/>
      <c r="F88" s="21"/>
      <c r="G88" s="30">
        <v>74.7</v>
      </c>
      <c r="H88" s="30"/>
      <c r="I88" s="30"/>
      <c r="J88" s="30">
        <v>68.900000000000006</v>
      </c>
      <c r="K88" s="20"/>
      <c r="L88" s="20"/>
      <c r="M88" s="23" t="s">
        <v>35</v>
      </c>
      <c r="N88" s="23" t="s">
        <v>44</v>
      </c>
      <c r="O88" s="20" t="s">
        <v>241</v>
      </c>
      <c r="P88" s="24" t="s">
        <v>36</v>
      </c>
      <c r="Q88" s="24" t="s">
        <v>39</v>
      </c>
      <c r="R88" s="20" t="s">
        <v>243</v>
      </c>
      <c r="S88" s="20" t="s">
        <v>242</v>
      </c>
      <c r="T88" s="25" t="s">
        <v>18</v>
      </c>
      <c r="U88" s="26">
        <v>12389</v>
      </c>
      <c r="V88" s="15" t="s">
        <v>42</v>
      </c>
    </row>
    <row r="89" spans="1:22" s="18" customFormat="1" x14ac:dyDescent="0.3">
      <c r="A89" s="34">
        <f t="shared" si="1"/>
        <v>84</v>
      </c>
      <c r="B89" s="19" t="s">
        <v>408</v>
      </c>
      <c r="C89" s="20" t="s">
        <v>409</v>
      </c>
      <c r="D89" s="20"/>
      <c r="E89" s="20"/>
      <c r="F89" s="21"/>
      <c r="G89" s="21">
        <v>74.7</v>
      </c>
      <c r="H89" s="21"/>
      <c r="I89" s="21"/>
      <c r="J89" s="21">
        <v>68.5</v>
      </c>
      <c r="K89" s="20"/>
      <c r="L89" s="20"/>
      <c r="M89" s="23" t="s">
        <v>35</v>
      </c>
      <c r="N89" s="23" t="s">
        <v>44</v>
      </c>
      <c r="O89" s="20" t="s">
        <v>241</v>
      </c>
      <c r="P89" s="24" t="s">
        <v>37</v>
      </c>
      <c r="Q89" s="24" t="s">
        <v>30</v>
      </c>
      <c r="R89" s="20" t="s">
        <v>242</v>
      </c>
      <c r="S89" s="20" t="s">
        <v>243</v>
      </c>
      <c r="T89" s="25" t="s">
        <v>18</v>
      </c>
      <c r="U89" s="26">
        <v>12389</v>
      </c>
      <c r="V89" s="15" t="s">
        <v>42</v>
      </c>
    </row>
    <row r="90" spans="1:22" s="18" customFormat="1" x14ac:dyDescent="0.3">
      <c r="A90" s="34">
        <f t="shared" si="1"/>
        <v>85</v>
      </c>
      <c r="B90" s="19" t="s">
        <v>410</v>
      </c>
      <c r="C90" s="20" t="s">
        <v>411</v>
      </c>
      <c r="D90" s="20"/>
      <c r="E90" s="20"/>
      <c r="F90" s="21"/>
      <c r="G90" s="21">
        <v>74.400000000000006</v>
      </c>
      <c r="H90" s="21"/>
      <c r="I90" s="21"/>
      <c r="J90" s="21">
        <v>69.5</v>
      </c>
      <c r="K90" s="20"/>
      <c r="L90" s="20"/>
      <c r="M90" s="23" t="s">
        <v>35</v>
      </c>
      <c r="N90" s="23" t="s">
        <v>44</v>
      </c>
      <c r="O90" s="20" t="s">
        <v>241</v>
      </c>
      <c r="P90" s="24" t="s">
        <v>37</v>
      </c>
      <c r="Q90" s="24" t="s">
        <v>31</v>
      </c>
      <c r="R90" s="20" t="s">
        <v>242</v>
      </c>
      <c r="S90" s="20" t="s">
        <v>243</v>
      </c>
      <c r="T90" s="25" t="s">
        <v>18</v>
      </c>
      <c r="U90" s="26">
        <v>12389</v>
      </c>
      <c r="V90" s="15" t="s">
        <v>42</v>
      </c>
    </row>
    <row r="91" spans="1:22" s="18" customFormat="1" x14ac:dyDescent="0.3">
      <c r="A91" s="34">
        <f t="shared" si="1"/>
        <v>86</v>
      </c>
      <c r="B91" s="19" t="s">
        <v>412</v>
      </c>
      <c r="C91" s="20" t="s">
        <v>413</v>
      </c>
      <c r="D91" s="20"/>
      <c r="E91" s="20"/>
      <c r="F91" s="21"/>
      <c r="G91" s="21">
        <v>55.2</v>
      </c>
      <c r="H91" s="21"/>
      <c r="I91" s="21"/>
      <c r="J91" s="21">
        <v>51.1</v>
      </c>
      <c r="K91" s="20"/>
      <c r="L91" s="20"/>
      <c r="M91" s="23" t="s">
        <v>35</v>
      </c>
      <c r="N91" s="23" t="s">
        <v>44</v>
      </c>
      <c r="O91" s="20" t="s">
        <v>241</v>
      </c>
      <c r="P91" s="24" t="s">
        <v>37</v>
      </c>
      <c r="Q91" s="24" t="s">
        <v>32</v>
      </c>
      <c r="R91" s="20" t="s">
        <v>242</v>
      </c>
      <c r="S91" s="20" t="s">
        <v>243</v>
      </c>
      <c r="T91" s="25" t="s">
        <v>18</v>
      </c>
      <c r="U91" s="26">
        <v>12389</v>
      </c>
      <c r="V91" s="15" t="s">
        <v>41</v>
      </c>
    </row>
    <row r="92" spans="1:22" s="18" customFormat="1" x14ac:dyDescent="0.3">
      <c r="A92" s="34">
        <f t="shared" si="1"/>
        <v>87</v>
      </c>
      <c r="B92" s="19" t="s">
        <v>414</v>
      </c>
      <c r="C92" s="20" t="s">
        <v>415</v>
      </c>
      <c r="D92" s="20"/>
      <c r="E92" s="20"/>
      <c r="F92" s="21"/>
      <c r="G92" s="21">
        <v>74.400000000000006</v>
      </c>
      <c r="H92" s="21"/>
      <c r="I92" s="21"/>
      <c r="J92" s="21">
        <v>69.5</v>
      </c>
      <c r="K92" s="20"/>
      <c r="L92" s="20"/>
      <c r="M92" s="23" t="s">
        <v>35</v>
      </c>
      <c r="N92" s="23" t="s">
        <v>44</v>
      </c>
      <c r="O92" s="20" t="s">
        <v>241</v>
      </c>
      <c r="P92" s="24" t="s">
        <v>37</v>
      </c>
      <c r="Q92" s="24" t="s">
        <v>33</v>
      </c>
      <c r="R92" s="20" t="s">
        <v>242</v>
      </c>
      <c r="S92" s="20" t="s">
        <v>243</v>
      </c>
      <c r="T92" s="25" t="s">
        <v>18</v>
      </c>
      <c r="U92" s="26">
        <v>12389</v>
      </c>
      <c r="V92" s="15" t="s">
        <v>42</v>
      </c>
    </row>
    <row r="93" spans="1:22" s="18" customFormat="1" x14ac:dyDescent="0.3">
      <c r="A93" s="34">
        <f t="shared" si="1"/>
        <v>88</v>
      </c>
      <c r="B93" s="19" t="s">
        <v>416</v>
      </c>
      <c r="C93" s="20" t="s">
        <v>417</v>
      </c>
      <c r="D93" s="20"/>
      <c r="E93" s="20"/>
      <c r="F93" s="21"/>
      <c r="G93" s="21">
        <v>74.7</v>
      </c>
      <c r="H93" s="21"/>
      <c r="I93" s="21"/>
      <c r="J93" s="21">
        <v>68.400000000000006</v>
      </c>
      <c r="K93" s="20"/>
      <c r="L93" s="20"/>
      <c r="M93" s="23" t="s">
        <v>35</v>
      </c>
      <c r="N93" s="23" t="s">
        <v>44</v>
      </c>
      <c r="O93" s="20" t="s">
        <v>241</v>
      </c>
      <c r="P93" s="24" t="s">
        <v>37</v>
      </c>
      <c r="Q93" s="24" t="s">
        <v>34</v>
      </c>
      <c r="R93" s="20" t="s">
        <v>242</v>
      </c>
      <c r="S93" s="20" t="s">
        <v>243</v>
      </c>
      <c r="T93" s="25" t="s">
        <v>18</v>
      </c>
      <c r="U93" s="26">
        <v>12389</v>
      </c>
      <c r="V93" s="15" t="s">
        <v>42</v>
      </c>
    </row>
    <row r="94" spans="1:22" s="18" customFormat="1" x14ac:dyDescent="0.3">
      <c r="A94" s="34">
        <f t="shared" si="1"/>
        <v>89</v>
      </c>
      <c r="B94" s="19" t="s">
        <v>418</v>
      </c>
      <c r="C94" s="20" t="s">
        <v>419</v>
      </c>
      <c r="D94" s="20"/>
      <c r="E94" s="20"/>
      <c r="F94" s="21"/>
      <c r="G94" s="21">
        <v>74.7</v>
      </c>
      <c r="H94" s="21"/>
      <c r="I94" s="21"/>
      <c r="J94" s="21">
        <v>68.900000000000006</v>
      </c>
      <c r="K94" s="20"/>
      <c r="L94" s="20"/>
      <c r="M94" s="23" t="s">
        <v>35</v>
      </c>
      <c r="N94" s="23" t="s">
        <v>44</v>
      </c>
      <c r="O94" s="20" t="s">
        <v>241</v>
      </c>
      <c r="P94" s="24" t="s">
        <v>37</v>
      </c>
      <c r="Q94" s="24" t="s">
        <v>35</v>
      </c>
      <c r="R94" s="20" t="s">
        <v>243</v>
      </c>
      <c r="S94" s="20" t="s">
        <v>242</v>
      </c>
      <c r="T94" s="25" t="s">
        <v>18</v>
      </c>
      <c r="U94" s="26">
        <v>12389</v>
      </c>
      <c r="V94" s="15" t="s">
        <v>42</v>
      </c>
    </row>
    <row r="95" spans="1:22" s="18" customFormat="1" x14ac:dyDescent="0.3">
      <c r="A95" s="34">
        <f t="shared" si="1"/>
        <v>90</v>
      </c>
      <c r="B95" s="19" t="s">
        <v>420</v>
      </c>
      <c r="C95" s="20" t="s">
        <v>421</v>
      </c>
      <c r="D95" s="20"/>
      <c r="E95" s="20"/>
      <c r="F95" s="21"/>
      <c r="G95" s="21">
        <v>74.400000000000006</v>
      </c>
      <c r="H95" s="21"/>
      <c r="I95" s="21"/>
      <c r="J95" s="21">
        <v>70</v>
      </c>
      <c r="K95" s="20"/>
      <c r="L95" s="20"/>
      <c r="M95" s="23" t="s">
        <v>35</v>
      </c>
      <c r="N95" s="23" t="s">
        <v>44</v>
      </c>
      <c r="O95" s="20" t="s">
        <v>241</v>
      </c>
      <c r="P95" s="24" t="s">
        <v>37</v>
      </c>
      <c r="Q95" s="24" t="s">
        <v>17</v>
      </c>
      <c r="R95" s="20" t="s">
        <v>243</v>
      </c>
      <c r="S95" s="20" t="s">
        <v>242</v>
      </c>
      <c r="T95" s="25" t="s">
        <v>18</v>
      </c>
      <c r="U95" s="26">
        <v>12389</v>
      </c>
      <c r="V95" s="15" t="s">
        <v>42</v>
      </c>
    </row>
    <row r="96" spans="1:22" s="18" customFormat="1" x14ac:dyDescent="0.3">
      <c r="A96" s="34">
        <f t="shared" si="1"/>
        <v>91</v>
      </c>
      <c r="B96" s="19" t="s">
        <v>422</v>
      </c>
      <c r="C96" s="20" t="s">
        <v>423</v>
      </c>
      <c r="D96" s="20"/>
      <c r="E96" s="20"/>
      <c r="F96" s="21"/>
      <c r="G96" s="21">
        <v>74.5</v>
      </c>
      <c r="H96" s="21"/>
      <c r="I96" s="21"/>
      <c r="J96" s="21">
        <v>70</v>
      </c>
      <c r="K96" s="20"/>
      <c r="L96" s="20"/>
      <c r="M96" s="23" t="s">
        <v>35</v>
      </c>
      <c r="N96" s="23" t="s">
        <v>44</v>
      </c>
      <c r="O96" s="20" t="s">
        <v>241</v>
      </c>
      <c r="P96" s="24" t="s">
        <v>37</v>
      </c>
      <c r="Q96" s="24" t="s">
        <v>36</v>
      </c>
      <c r="R96" s="20" t="s">
        <v>243</v>
      </c>
      <c r="S96" s="20" t="s">
        <v>242</v>
      </c>
      <c r="T96" s="25" t="s">
        <v>18</v>
      </c>
      <c r="U96" s="26">
        <v>12389</v>
      </c>
      <c r="V96" s="15" t="s">
        <v>42</v>
      </c>
    </row>
    <row r="97" spans="1:22" s="18" customFormat="1" x14ac:dyDescent="0.3">
      <c r="A97" s="34">
        <f t="shared" si="1"/>
        <v>92</v>
      </c>
      <c r="B97" s="19" t="s">
        <v>424</v>
      </c>
      <c r="C97" s="20" t="s">
        <v>425</v>
      </c>
      <c r="D97" s="20"/>
      <c r="E97" s="20"/>
      <c r="F97" s="21"/>
      <c r="G97" s="21">
        <v>74.400000000000006</v>
      </c>
      <c r="H97" s="21"/>
      <c r="I97" s="21"/>
      <c r="J97" s="21">
        <v>69.900000000000006</v>
      </c>
      <c r="K97" s="20"/>
      <c r="L97" s="20"/>
      <c r="M97" s="23" t="s">
        <v>35</v>
      </c>
      <c r="N97" s="23" t="s">
        <v>44</v>
      </c>
      <c r="O97" s="20" t="s">
        <v>241</v>
      </c>
      <c r="P97" s="24" t="s">
        <v>37</v>
      </c>
      <c r="Q97" s="24" t="s">
        <v>37</v>
      </c>
      <c r="R97" s="20" t="s">
        <v>243</v>
      </c>
      <c r="S97" s="20" t="s">
        <v>242</v>
      </c>
      <c r="T97" s="25" t="s">
        <v>18</v>
      </c>
      <c r="U97" s="26">
        <v>12389</v>
      </c>
      <c r="V97" s="15" t="s">
        <v>42</v>
      </c>
    </row>
    <row r="98" spans="1:22" s="18" customFormat="1" x14ac:dyDescent="0.3">
      <c r="A98" s="34">
        <f t="shared" si="1"/>
        <v>93</v>
      </c>
      <c r="B98" s="19" t="s">
        <v>426</v>
      </c>
      <c r="C98" s="20" t="s">
        <v>427</v>
      </c>
      <c r="D98" s="20"/>
      <c r="E98" s="20"/>
      <c r="F98" s="21"/>
      <c r="G98" s="21">
        <v>74.400000000000006</v>
      </c>
      <c r="H98" s="21"/>
      <c r="I98" s="21"/>
      <c r="J98" s="21">
        <v>69.900000000000006</v>
      </c>
      <c r="K98" s="20"/>
      <c r="L98" s="20"/>
      <c r="M98" s="23" t="s">
        <v>35</v>
      </c>
      <c r="N98" s="23" t="s">
        <v>44</v>
      </c>
      <c r="O98" s="20" t="s">
        <v>241</v>
      </c>
      <c r="P98" s="24" t="s">
        <v>37</v>
      </c>
      <c r="Q98" s="24" t="s">
        <v>38</v>
      </c>
      <c r="R98" s="20" t="s">
        <v>243</v>
      </c>
      <c r="S98" s="20" t="s">
        <v>242</v>
      </c>
      <c r="T98" s="25" t="s">
        <v>18</v>
      </c>
      <c r="U98" s="26">
        <v>12389</v>
      </c>
      <c r="V98" s="15" t="s">
        <v>42</v>
      </c>
    </row>
    <row r="99" spans="1:22" s="18" customFormat="1" x14ac:dyDescent="0.3">
      <c r="A99" s="34">
        <f t="shared" si="1"/>
        <v>94</v>
      </c>
      <c r="B99" s="19" t="s">
        <v>428</v>
      </c>
      <c r="C99" s="20" t="s">
        <v>429</v>
      </c>
      <c r="D99" s="20"/>
      <c r="E99" s="20"/>
      <c r="F99" s="21"/>
      <c r="G99" s="30">
        <v>74.7</v>
      </c>
      <c r="H99" s="30"/>
      <c r="I99" s="30"/>
      <c r="J99" s="30">
        <v>68.900000000000006</v>
      </c>
      <c r="K99" s="20"/>
      <c r="L99" s="20"/>
      <c r="M99" s="23" t="s">
        <v>35</v>
      </c>
      <c r="N99" s="23" t="s">
        <v>44</v>
      </c>
      <c r="O99" s="20" t="s">
        <v>241</v>
      </c>
      <c r="P99" s="24" t="s">
        <v>37</v>
      </c>
      <c r="Q99" s="24" t="s">
        <v>39</v>
      </c>
      <c r="R99" s="20" t="s">
        <v>243</v>
      </c>
      <c r="S99" s="20" t="s">
        <v>242</v>
      </c>
      <c r="T99" s="25" t="s">
        <v>18</v>
      </c>
      <c r="U99" s="26">
        <v>12389</v>
      </c>
      <c r="V99" s="15" t="s">
        <v>42</v>
      </c>
    </row>
    <row r="100" spans="1:22" x14ac:dyDescent="0.3">
      <c r="A100" s="46"/>
      <c r="B100" s="46" t="s">
        <v>1782</v>
      </c>
      <c r="C100" s="46"/>
      <c r="D100" s="46"/>
      <c r="E100" s="46"/>
      <c r="F100" s="47"/>
      <c r="G100" s="50">
        <f>SUM(G6:G99)</f>
        <v>6809.99999999999</v>
      </c>
      <c r="H100" s="47"/>
      <c r="I100" s="47"/>
      <c r="J100" s="50">
        <f>SUM(J6:J99)</f>
        <v>6331.1999999999971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view="pageBreakPreview" zoomScale="115" zoomScaleNormal="100" zoomScaleSheetLayoutView="115" workbookViewId="0">
      <selection activeCell="Y10" sqref="Y10"/>
    </sheetView>
  </sheetViews>
  <sheetFormatPr defaultColWidth="9" defaultRowHeight="17.25" x14ac:dyDescent="0.3"/>
  <cols>
    <col min="1" max="1" width="9" style="10"/>
    <col min="2" max="3" width="17.1406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9.42578125" style="11" customWidth="1"/>
    <col min="8" max="8" width="22.7109375" style="11" hidden="1" customWidth="1"/>
    <col min="9" max="9" width="17.28515625" style="11" hidden="1" customWidth="1"/>
    <col min="10" max="10" width="17.5703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12.5703125" style="10" hidden="1" customWidth="1"/>
    <col min="23" max="16384" width="9" style="10"/>
  </cols>
  <sheetData>
    <row r="1" spans="1:22" ht="18.75" x14ac:dyDescent="0.3">
      <c r="A1" s="51" t="s">
        <v>1785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1774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17" t="s">
        <v>12</v>
      </c>
      <c r="Q5" s="17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430</v>
      </c>
      <c r="C6" s="20" t="s">
        <v>431</v>
      </c>
      <c r="D6" s="20"/>
      <c r="E6" s="20"/>
      <c r="F6" s="21"/>
      <c r="G6" s="21">
        <v>67.7</v>
      </c>
      <c r="H6" s="21"/>
      <c r="I6" s="21"/>
      <c r="J6" s="21">
        <v>62.1</v>
      </c>
      <c r="K6" s="20"/>
      <c r="L6" s="23"/>
      <c r="M6" s="23" t="s">
        <v>35</v>
      </c>
      <c r="N6" s="23" t="s">
        <v>44</v>
      </c>
      <c r="O6" s="20" t="s">
        <v>432</v>
      </c>
      <c r="P6" s="24" t="s">
        <v>30</v>
      </c>
      <c r="Q6" s="24" t="s">
        <v>30</v>
      </c>
      <c r="R6" s="20" t="s">
        <v>242</v>
      </c>
      <c r="S6" s="20" t="s">
        <v>242</v>
      </c>
      <c r="T6" s="25" t="s">
        <v>18</v>
      </c>
      <c r="U6" s="26">
        <v>12389</v>
      </c>
      <c r="V6" s="15" t="s">
        <v>41</v>
      </c>
    </row>
    <row r="7" spans="1:22" s="18" customFormat="1" x14ac:dyDescent="0.3">
      <c r="A7" s="34">
        <f>A6+1</f>
        <v>2</v>
      </c>
      <c r="B7" s="19" t="s">
        <v>433</v>
      </c>
      <c r="C7" s="20" t="s">
        <v>434</v>
      </c>
      <c r="D7" s="20"/>
      <c r="E7" s="20"/>
      <c r="F7" s="21"/>
      <c r="G7" s="21">
        <v>67.599999999999994</v>
      </c>
      <c r="H7" s="21"/>
      <c r="I7" s="21"/>
      <c r="J7" s="21">
        <v>62.1</v>
      </c>
      <c r="K7" s="20"/>
      <c r="L7" s="20"/>
      <c r="M7" s="23" t="s">
        <v>35</v>
      </c>
      <c r="N7" s="23" t="s">
        <v>44</v>
      </c>
      <c r="O7" s="20" t="s">
        <v>432</v>
      </c>
      <c r="P7" s="24" t="s">
        <v>30</v>
      </c>
      <c r="Q7" s="24" t="s">
        <v>31</v>
      </c>
      <c r="R7" s="20" t="s">
        <v>242</v>
      </c>
      <c r="S7" s="20" t="s">
        <v>242</v>
      </c>
      <c r="T7" s="25" t="s">
        <v>18</v>
      </c>
      <c r="U7" s="26">
        <v>12389</v>
      </c>
      <c r="V7" s="15" t="s">
        <v>41</v>
      </c>
    </row>
    <row r="8" spans="1:22" s="18" customFormat="1" x14ac:dyDescent="0.3">
      <c r="A8" s="34">
        <f t="shared" ref="A8:A71" si="0">A7+1</f>
        <v>3</v>
      </c>
      <c r="B8" s="19" t="s">
        <v>435</v>
      </c>
      <c r="C8" s="20" t="s">
        <v>436</v>
      </c>
      <c r="D8" s="20"/>
      <c r="E8" s="20"/>
      <c r="F8" s="21"/>
      <c r="G8" s="21">
        <v>67.7</v>
      </c>
      <c r="H8" s="21"/>
      <c r="I8" s="21"/>
      <c r="J8" s="21">
        <v>62.1</v>
      </c>
      <c r="K8" s="20"/>
      <c r="L8" s="20"/>
      <c r="M8" s="23" t="s">
        <v>35</v>
      </c>
      <c r="N8" s="23" t="s">
        <v>44</v>
      </c>
      <c r="O8" s="20" t="s">
        <v>432</v>
      </c>
      <c r="P8" s="24" t="s">
        <v>30</v>
      </c>
      <c r="Q8" s="24" t="s">
        <v>32</v>
      </c>
      <c r="R8" s="20" t="s">
        <v>242</v>
      </c>
      <c r="S8" s="20" t="s">
        <v>242</v>
      </c>
      <c r="T8" s="25" t="s">
        <v>18</v>
      </c>
      <c r="U8" s="26">
        <v>12389</v>
      </c>
      <c r="V8" s="15" t="s">
        <v>41</v>
      </c>
    </row>
    <row r="9" spans="1:22" s="18" customFormat="1" x14ac:dyDescent="0.3">
      <c r="A9" s="34">
        <f t="shared" si="0"/>
        <v>4</v>
      </c>
      <c r="B9" s="19" t="s">
        <v>437</v>
      </c>
      <c r="C9" s="20" t="s">
        <v>438</v>
      </c>
      <c r="D9" s="20"/>
      <c r="E9" s="20"/>
      <c r="F9" s="21"/>
      <c r="G9" s="21">
        <v>67.599999999999994</v>
      </c>
      <c r="H9" s="21"/>
      <c r="I9" s="21"/>
      <c r="J9" s="21">
        <v>62.7</v>
      </c>
      <c r="K9" s="20"/>
      <c r="L9" s="20"/>
      <c r="M9" s="23" t="s">
        <v>35</v>
      </c>
      <c r="N9" s="23" t="s">
        <v>44</v>
      </c>
      <c r="O9" s="20" t="s">
        <v>432</v>
      </c>
      <c r="P9" s="24" t="s">
        <v>30</v>
      </c>
      <c r="Q9" s="24" t="s">
        <v>33</v>
      </c>
      <c r="R9" s="20" t="s">
        <v>243</v>
      </c>
      <c r="S9" s="20" t="s">
        <v>243</v>
      </c>
      <c r="T9" s="25" t="s">
        <v>18</v>
      </c>
      <c r="U9" s="26">
        <v>12389</v>
      </c>
      <c r="V9" s="15" t="s">
        <v>41</v>
      </c>
    </row>
    <row r="10" spans="1:22" s="18" customFormat="1" x14ac:dyDescent="0.3">
      <c r="A10" s="34">
        <f t="shared" si="0"/>
        <v>5</v>
      </c>
      <c r="B10" s="19" t="s">
        <v>439</v>
      </c>
      <c r="C10" s="20" t="s">
        <v>440</v>
      </c>
      <c r="D10" s="20"/>
      <c r="E10" s="20"/>
      <c r="F10" s="21"/>
      <c r="G10" s="21">
        <v>67.7</v>
      </c>
      <c r="H10" s="21"/>
      <c r="I10" s="21"/>
      <c r="J10" s="21">
        <v>62.7</v>
      </c>
      <c r="K10" s="20"/>
      <c r="L10" s="20"/>
      <c r="M10" s="23" t="s">
        <v>35</v>
      </c>
      <c r="N10" s="23" t="s">
        <v>44</v>
      </c>
      <c r="O10" s="20" t="s">
        <v>432</v>
      </c>
      <c r="P10" s="24" t="s">
        <v>30</v>
      </c>
      <c r="Q10" s="24" t="s">
        <v>34</v>
      </c>
      <c r="R10" s="20" t="s">
        <v>243</v>
      </c>
      <c r="S10" s="20" t="s">
        <v>243</v>
      </c>
      <c r="T10" s="25" t="s">
        <v>18</v>
      </c>
      <c r="U10" s="26">
        <v>12389</v>
      </c>
      <c r="V10" s="15" t="s">
        <v>41</v>
      </c>
    </row>
    <row r="11" spans="1:22" s="18" customFormat="1" x14ac:dyDescent="0.3">
      <c r="A11" s="34">
        <f t="shared" si="0"/>
        <v>6</v>
      </c>
      <c r="B11" s="19" t="s">
        <v>441</v>
      </c>
      <c r="C11" s="20" t="s">
        <v>442</v>
      </c>
      <c r="D11" s="20"/>
      <c r="E11" s="20"/>
      <c r="F11" s="21"/>
      <c r="G11" s="21">
        <v>67.7</v>
      </c>
      <c r="H11" s="21"/>
      <c r="I11" s="21"/>
      <c r="J11" s="21">
        <v>62.7</v>
      </c>
      <c r="K11" s="20"/>
      <c r="L11" s="20"/>
      <c r="M11" s="23" t="s">
        <v>35</v>
      </c>
      <c r="N11" s="23" t="s">
        <v>44</v>
      </c>
      <c r="O11" s="20" t="s">
        <v>432</v>
      </c>
      <c r="P11" s="24" t="s">
        <v>30</v>
      </c>
      <c r="Q11" s="24" t="s">
        <v>35</v>
      </c>
      <c r="R11" s="20" t="s">
        <v>243</v>
      </c>
      <c r="S11" s="20" t="s">
        <v>243</v>
      </c>
      <c r="T11" s="25" t="s">
        <v>18</v>
      </c>
      <c r="U11" s="26">
        <v>12389</v>
      </c>
      <c r="V11" s="15" t="s">
        <v>41</v>
      </c>
    </row>
    <row r="12" spans="1:22" s="18" customFormat="1" x14ac:dyDescent="0.3">
      <c r="A12" s="34">
        <f t="shared" si="0"/>
        <v>7</v>
      </c>
      <c r="B12" s="19" t="s">
        <v>443</v>
      </c>
      <c r="C12" s="20" t="s">
        <v>444</v>
      </c>
      <c r="D12" s="20"/>
      <c r="E12" s="20"/>
      <c r="F12" s="21"/>
      <c r="G12" s="21">
        <v>74.7</v>
      </c>
      <c r="H12" s="21"/>
      <c r="I12" s="21"/>
      <c r="J12" s="21">
        <v>68.5</v>
      </c>
      <c r="K12" s="20"/>
      <c r="L12" s="20"/>
      <c r="M12" s="23" t="s">
        <v>35</v>
      </c>
      <c r="N12" s="23" t="s">
        <v>44</v>
      </c>
      <c r="O12" s="20" t="s">
        <v>432</v>
      </c>
      <c r="P12" s="24" t="s">
        <v>31</v>
      </c>
      <c r="Q12" s="24" t="s">
        <v>30</v>
      </c>
      <c r="R12" s="20" t="s">
        <v>243</v>
      </c>
      <c r="S12" s="20" t="s">
        <v>242</v>
      </c>
      <c r="T12" s="25" t="s">
        <v>18</v>
      </c>
      <c r="U12" s="26">
        <v>12389</v>
      </c>
      <c r="V12" s="15" t="s">
        <v>42</v>
      </c>
    </row>
    <row r="13" spans="1:22" s="18" customFormat="1" x14ac:dyDescent="0.3">
      <c r="A13" s="34">
        <f t="shared" si="0"/>
        <v>8</v>
      </c>
      <c r="B13" s="19" t="s">
        <v>445</v>
      </c>
      <c r="C13" s="20" t="s">
        <v>446</v>
      </c>
      <c r="D13" s="20"/>
      <c r="E13" s="20"/>
      <c r="F13" s="21"/>
      <c r="G13" s="21">
        <v>74.400000000000006</v>
      </c>
      <c r="H13" s="21"/>
      <c r="I13" s="21"/>
      <c r="J13" s="21">
        <v>69.5</v>
      </c>
      <c r="K13" s="20"/>
      <c r="L13" s="20"/>
      <c r="M13" s="23" t="s">
        <v>35</v>
      </c>
      <c r="N13" s="23" t="s">
        <v>44</v>
      </c>
      <c r="O13" s="20" t="s">
        <v>432</v>
      </c>
      <c r="P13" s="24" t="s">
        <v>31</v>
      </c>
      <c r="Q13" s="24" t="s">
        <v>31</v>
      </c>
      <c r="R13" s="20" t="s">
        <v>243</v>
      </c>
      <c r="S13" s="20" t="s">
        <v>242</v>
      </c>
      <c r="T13" s="25" t="s">
        <v>18</v>
      </c>
      <c r="U13" s="26">
        <v>12389</v>
      </c>
      <c r="V13" s="15" t="s">
        <v>42</v>
      </c>
    </row>
    <row r="14" spans="1:22" s="18" customFormat="1" x14ac:dyDescent="0.3">
      <c r="A14" s="34">
        <f t="shared" si="0"/>
        <v>9</v>
      </c>
      <c r="B14" s="19" t="s">
        <v>447</v>
      </c>
      <c r="C14" s="20" t="s">
        <v>448</v>
      </c>
      <c r="D14" s="20"/>
      <c r="E14" s="20"/>
      <c r="F14" s="21"/>
      <c r="G14" s="21">
        <v>55.2</v>
      </c>
      <c r="H14" s="21"/>
      <c r="I14" s="21"/>
      <c r="J14" s="21">
        <v>51.1</v>
      </c>
      <c r="K14" s="20"/>
      <c r="L14" s="20"/>
      <c r="M14" s="23" t="s">
        <v>35</v>
      </c>
      <c r="N14" s="23" t="s">
        <v>44</v>
      </c>
      <c r="O14" s="20" t="s">
        <v>432</v>
      </c>
      <c r="P14" s="24" t="s">
        <v>31</v>
      </c>
      <c r="Q14" s="24" t="s">
        <v>32</v>
      </c>
      <c r="R14" s="20" t="s">
        <v>243</v>
      </c>
      <c r="S14" s="20" t="s">
        <v>242</v>
      </c>
      <c r="T14" s="25" t="s">
        <v>18</v>
      </c>
      <c r="U14" s="26">
        <v>12389</v>
      </c>
      <c r="V14" s="15" t="s">
        <v>41</v>
      </c>
    </row>
    <row r="15" spans="1:22" s="18" customFormat="1" x14ac:dyDescent="0.3">
      <c r="A15" s="34">
        <f t="shared" si="0"/>
        <v>10</v>
      </c>
      <c r="B15" s="19" t="s">
        <v>449</v>
      </c>
      <c r="C15" s="20" t="s">
        <v>450</v>
      </c>
      <c r="D15" s="20"/>
      <c r="E15" s="20"/>
      <c r="F15" s="21"/>
      <c r="G15" s="21">
        <v>74.400000000000006</v>
      </c>
      <c r="H15" s="21"/>
      <c r="I15" s="21"/>
      <c r="J15" s="21">
        <v>69.5</v>
      </c>
      <c r="K15" s="20"/>
      <c r="L15" s="20"/>
      <c r="M15" s="23" t="s">
        <v>35</v>
      </c>
      <c r="N15" s="23" t="s">
        <v>44</v>
      </c>
      <c r="O15" s="20" t="s">
        <v>432</v>
      </c>
      <c r="P15" s="24" t="s">
        <v>31</v>
      </c>
      <c r="Q15" s="24" t="s">
        <v>33</v>
      </c>
      <c r="R15" s="20" t="s">
        <v>243</v>
      </c>
      <c r="S15" s="20" t="s">
        <v>242</v>
      </c>
      <c r="T15" s="25" t="s">
        <v>18</v>
      </c>
      <c r="U15" s="26">
        <v>12389</v>
      </c>
      <c r="V15" s="15" t="s">
        <v>42</v>
      </c>
    </row>
    <row r="16" spans="1:22" s="18" customFormat="1" x14ac:dyDescent="0.3">
      <c r="A16" s="34">
        <f t="shared" si="0"/>
        <v>11</v>
      </c>
      <c r="B16" s="19" t="s">
        <v>451</v>
      </c>
      <c r="C16" s="20" t="s">
        <v>452</v>
      </c>
      <c r="D16" s="20"/>
      <c r="E16" s="20"/>
      <c r="F16" s="21"/>
      <c r="G16" s="21">
        <v>74.7</v>
      </c>
      <c r="H16" s="21"/>
      <c r="I16" s="21"/>
      <c r="J16" s="21">
        <v>68.400000000000006</v>
      </c>
      <c r="K16" s="20"/>
      <c r="L16" s="20"/>
      <c r="M16" s="23" t="s">
        <v>35</v>
      </c>
      <c r="N16" s="23" t="s">
        <v>44</v>
      </c>
      <c r="O16" s="20" t="s">
        <v>432</v>
      </c>
      <c r="P16" s="24" t="s">
        <v>31</v>
      </c>
      <c r="Q16" s="24" t="s">
        <v>34</v>
      </c>
      <c r="R16" s="20" t="s">
        <v>243</v>
      </c>
      <c r="S16" s="20" t="s">
        <v>242</v>
      </c>
      <c r="T16" s="25" t="s">
        <v>18</v>
      </c>
      <c r="U16" s="26">
        <v>12389</v>
      </c>
      <c r="V16" s="15" t="s">
        <v>42</v>
      </c>
    </row>
    <row r="17" spans="1:22" s="18" customFormat="1" x14ac:dyDescent="0.3">
      <c r="A17" s="34">
        <f t="shared" si="0"/>
        <v>12</v>
      </c>
      <c r="B17" s="19" t="s">
        <v>453</v>
      </c>
      <c r="C17" s="20" t="s">
        <v>454</v>
      </c>
      <c r="D17" s="20"/>
      <c r="E17" s="20"/>
      <c r="F17" s="21"/>
      <c r="G17" s="21">
        <v>74.7</v>
      </c>
      <c r="H17" s="21"/>
      <c r="I17" s="21"/>
      <c r="J17" s="21">
        <v>68.900000000000006</v>
      </c>
      <c r="K17" s="20"/>
      <c r="L17" s="20"/>
      <c r="M17" s="23" t="s">
        <v>35</v>
      </c>
      <c r="N17" s="23" t="s">
        <v>44</v>
      </c>
      <c r="O17" s="20" t="s">
        <v>432</v>
      </c>
      <c r="P17" s="24" t="s">
        <v>31</v>
      </c>
      <c r="Q17" s="24" t="s">
        <v>35</v>
      </c>
      <c r="R17" s="20" t="s">
        <v>242</v>
      </c>
      <c r="S17" s="20" t="s">
        <v>243</v>
      </c>
      <c r="T17" s="25" t="s">
        <v>18</v>
      </c>
      <c r="U17" s="26">
        <v>12389</v>
      </c>
      <c r="V17" s="15" t="s">
        <v>42</v>
      </c>
    </row>
    <row r="18" spans="1:22" s="18" customFormat="1" x14ac:dyDescent="0.3">
      <c r="A18" s="34">
        <f t="shared" si="0"/>
        <v>13</v>
      </c>
      <c r="B18" s="19" t="s">
        <v>455</v>
      </c>
      <c r="C18" s="20" t="s">
        <v>456</v>
      </c>
      <c r="D18" s="20"/>
      <c r="E18" s="20"/>
      <c r="F18" s="21"/>
      <c r="G18" s="21">
        <v>74.400000000000006</v>
      </c>
      <c r="H18" s="21"/>
      <c r="I18" s="21"/>
      <c r="J18" s="21">
        <v>70</v>
      </c>
      <c r="K18" s="20"/>
      <c r="L18" s="20"/>
      <c r="M18" s="23" t="s">
        <v>35</v>
      </c>
      <c r="N18" s="23" t="s">
        <v>44</v>
      </c>
      <c r="O18" s="20" t="s">
        <v>432</v>
      </c>
      <c r="P18" s="24" t="s">
        <v>31</v>
      </c>
      <c r="Q18" s="24" t="s">
        <v>17</v>
      </c>
      <c r="R18" s="20" t="s">
        <v>242</v>
      </c>
      <c r="S18" s="20" t="s">
        <v>243</v>
      </c>
      <c r="T18" s="25" t="s">
        <v>18</v>
      </c>
      <c r="U18" s="26">
        <v>12389</v>
      </c>
      <c r="V18" s="15" t="s">
        <v>42</v>
      </c>
    </row>
    <row r="19" spans="1:22" s="18" customFormat="1" x14ac:dyDescent="0.3">
      <c r="A19" s="34">
        <f t="shared" si="0"/>
        <v>14</v>
      </c>
      <c r="B19" s="19" t="s">
        <v>457</v>
      </c>
      <c r="C19" s="20" t="s">
        <v>458</v>
      </c>
      <c r="D19" s="20"/>
      <c r="E19" s="20"/>
      <c r="F19" s="21"/>
      <c r="G19" s="21">
        <v>74.5</v>
      </c>
      <c r="H19" s="21"/>
      <c r="I19" s="21"/>
      <c r="J19" s="21">
        <v>70</v>
      </c>
      <c r="K19" s="20"/>
      <c r="L19" s="20"/>
      <c r="M19" s="23" t="s">
        <v>35</v>
      </c>
      <c r="N19" s="23" t="s">
        <v>44</v>
      </c>
      <c r="O19" s="20" t="s">
        <v>432</v>
      </c>
      <c r="P19" s="24" t="s">
        <v>31</v>
      </c>
      <c r="Q19" s="24" t="s">
        <v>36</v>
      </c>
      <c r="R19" s="20" t="s">
        <v>242</v>
      </c>
      <c r="S19" s="20" t="s">
        <v>243</v>
      </c>
      <c r="T19" s="25" t="s">
        <v>18</v>
      </c>
      <c r="U19" s="26">
        <v>12389</v>
      </c>
      <c r="V19" s="15" t="s">
        <v>42</v>
      </c>
    </row>
    <row r="20" spans="1:22" s="18" customFormat="1" x14ac:dyDescent="0.3">
      <c r="A20" s="34">
        <f t="shared" si="0"/>
        <v>15</v>
      </c>
      <c r="B20" s="19" t="s">
        <v>459</v>
      </c>
      <c r="C20" s="20" t="s">
        <v>460</v>
      </c>
      <c r="D20" s="20"/>
      <c r="E20" s="20"/>
      <c r="F20" s="21"/>
      <c r="G20" s="21">
        <v>74.400000000000006</v>
      </c>
      <c r="H20" s="21"/>
      <c r="I20" s="21"/>
      <c r="J20" s="21">
        <v>69.900000000000006</v>
      </c>
      <c r="K20" s="20"/>
      <c r="L20" s="20"/>
      <c r="M20" s="23" t="s">
        <v>35</v>
      </c>
      <c r="N20" s="23" t="s">
        <v>44</v>
      </c>
      <c r="O20" s="20" t="s">
        <v>432</v>
      </c>
      <c r="P20" s="24" t="s">
        <v>31</v>
      </c>
      <c r="Q20" s="24" t="s">
        <v>37</v>
      </c>
      <c r="R20" s="20" t="s">
        <v>242</v>
      </c>
      <c r="S20" s="20" t="s">
        <v>243</v>
      </c>
      <c r="T20" s="25" t="s">
        <v>18</v>
      </c>
      <c r="U20" s="26">
        <v>12389</v>
      </c>
      <c r="V20" s="15" t="s">
        <v>42</v>
      </c>
    </row>
    <row r="21" spans="1:22" s="18" customFormat="1" x14ac:dyDescent="0.3">
      <c r="A21" s="34">
        <f t="shared" si="0"/>
        <v>16</v>
      </c>
      <c r="B21" s="19" t="s">
        <v>461</v>
      </c>
      <c r="C21" s="20" t="s">
        <v>462</v>
      </c>
      <c r="D21" s="20"/>
      <c r="E21" s="20"/>
      <c r="F21" s="21"/>
      <c r="G21" s="21">
        <v>74.400000000000006</v>
      </c>
      <c r="H21" s="21"/>
      <c r="I21" s="21"/>
      <c r="J21" s="21">
        <v>69.900000000000006</v>
      </c>
      <c r="K21" s="20"/>
      <c r="L21" s="20"/>
      <c r="M21" s="23" t="s">
        <v>35</v>
      </c>
      <c r="N21" s="23" t="s">
        <v>44</v>
      </c>
      <c r="O21" s="20" t="s">
        <v>432</v>
      </c>
      <c r="P21" s="24" t="s">
        <v>31</v>
      </c>
      <c r="Q21" s="24" t="s">
        <v>38</v>
      </c>
      <c r="R21" s="20" t="s">
        <v>242</v>
      </c>
      <c r="S21" s="20" t="s">
        <v>243</v>
      </c>
      <c r="T21" s="25" t="s">
        <v>18</v>
      </c>
      <c r="U21" s="26">
        <v>12389</v>
      </c>
      <c r="V21" s="15" t="s">
        <v>42</v>
      </c>
    </row>
    <row r="22" spans="1:22" s="27" customFormat="1" x14ac:dyDescent="0.3">
      <c r="A22" s="34">
        <f t="shared" si="0"/>
        <v>17</v>
      </c>
      <c r="B22" s="28" t="s">
        <v>463</v>
      </c>
      <c r="C22" s="29" t="s">
        <v>464</v>
      </c>
      <c r="D22" s="29"/>
      <c r="E22" s="29"/>
      <c r="F22" s="30"/>
      <c r="G22" s="30">
        <v>74.7</v>
      </c>
      <c r="H22" s="30"/>
      <c r="I22" s="30"/>
      <c r="J22" s="30">
        <v>68.900000000000006</v>
      </c>
      <c r="K22" s="29"/>
      <c r="L22" s="29"/>
      <c r="M22" s="23" t="s">
        <v>35</v>
      </c>
      <c r="N22" s="23" t="s">
        <v>44</v>
      </c>
      <c r="O22" s="29" t="s">
        <v>432</v>
      </c>
      <c r="P22" s="32" t="s">
        <v>31</v>
      </c>
      <c r="Q22" s="32" t="s">
        <v>39</v>
      </c>
      <c r="R22" s="20" t="s">
        <v>242</v>
      </c>
      <c r="S22" s="20" t="s">
        <v>243</v>
      </c>
      <c r="T22" s="33" t="s">
        <v>18</v>
      </c>
      <c r="U22" s="26">
        <v>12389</v>
      </c>
      <c r="V22" s="15" t="s">
        <v>42</v>
      </c>
    </row>
    <row r="23" spans="1:22" s="18" customFormat="1" x14ac:dyDescent="0.3">
      <c r="A23" s="34">
        <f t="shared" si="0"/>
        <v>18</v>
      </c>
      <c r="B23" s="19" t="s">
        <v>465</v>
      </c>
      <c r="C23" s="20" t="s">
        <v>466</v>
      </c>
      <c r="D23" s="20"/>
      <c r="E23" s="20"/>
      <c r="F23" s="21"/>
      <c r="G23" s="21">
        <v>74.7</v>
      </c>
      <c r="H23" s="21"/>
      <c r="I23" s="21"/>
      <c r="J23" s="21">
        <v>68.5</v>
      </c>
      <c r="K23" s="20"/>
      <c r="L23" s="20"/>
      <c r="M23" s="23" t="s">
        <v>35</v>
      </c>
      <c r="N23" s="23" t="s">
        <v>44</v>
      </c>
      <c r="O23" s="20" t="s">
        <v>432</v>
      </c>
      <c r="P23" s="24" t="s">
        <v>32</v>
      </c>
      <c r="Q23" s="24" t="s">
        <v>30</v>
      </c>
      <c r="R23" s="20" t="s">
        <v>243</v>
      </c>
      <c r="S23" s="20" t="s">
        <v>242</v>
      </c>
      <c r="T23" s="25" t="s">
        <v>18</v>
      </c>
      <c r="U23" s="26">
        <v>12389</v>
      </c>
      <c r="V23" s="15" t="s">
        <v>42</v>
      </c>
    </row>
    <row r="24" spans="1:22" s="18" customFormat="1" x14ac:dyDescent="0.3">
      <c r="A24" s="34">
        <f t="shared" si="0"/>
        <v>19</v>
      </c>
      <c r="B24" s="19" t="s">
        <v>467</v>
      </c>
      <c r="C24" s="20" t="s">
        <v>468</v>
      </c>
      <c r="D24" s="20"/>
      <c r="E24" s="20"/>
      <c r="F24" s="21"/>
      <c r="G24" s="21">
        <v>74.400000000000006</v>
      </c>
      <c r="H24" s="21"/>
      <c r="I24" s="21"/>
      <c r="J24" s="21">
        <v>69.5</v>
      </c>
      <c r="K24" s="20"/>
      <c r="L24" s="20"/>
      <c r="M24" s="23" t="s">
        <v>35</v>
      </c>
      <c r="N24" s="23" t="s">
        <v>44</v>
      </c>
      <c r="O24" s="20" t="s">
        <v>432</v>
      </c>
      <c r="P24" s="24" t="s">
        <v>32</v>
      </c>
      <c r="Q24" s="24" t="s">
        <v>31</v>
      </c>
      <c r="R24" s="20" t="s">
        <v>243</v>
      </c>
      <c r="S24" s="20" t="s">
        <v>242</v>
      </c>
      <c r="T24" s="25" t="s">
        <v>18</v>
      </c>
      <c r="U24" s="26">
        <v>12389</v>
      </c>
      <c r="V24" s="15" t="s">
        <v>42</v>
      </c>
    </row>
    <row r="25" spans="1:22" s="18" customFormat="1" x14ac:dyDescent="0.3">
      <c r="A25" s="34">
        <f t="shared" si="0"/>
        <v>20</v>
      </c>
      <c r="B25" s="19" t="s">
        <v>469</v>
      </c>
      <c r="C25" s="20" t="s">
        <v>470</v>
      </c>
      <c r="D25" s="20"/>
      <c r="E25" s="20"/>
      <c r="F25" s="21"/>
      <c r="G25" s="21">
        <v>55.2</v>
      </c>
      <c r="H25" s="21"/>
      <c r="I25" s="21"/>
      <c r="J25" s="21">
        <v>51.1</v>
      </c>
      <c r="K25" s="20"/>
      <c r="L25" s="20"/>
      <c r="M25" s="23" t="s">
        <v>35</v>
      </c>
      <c r="N25" s="23" t="s">
        <v>44</v>
      </c>
      <c r="O25" s="20" t="s">
        <v>432</v>
      </c>
      <c r="P25" s="24" t="s">
        <v>32</v>
      </c>
      <c r="Q25" s="24" t="s">
        <v>32</v>
      </c>
      <c r="R25" s="20" t="s">
        <v>243</v>
      </c>
      <c r="S25" s="20" t="s">
        <v>242</v>
      </c>
      <c r="T25" s="25" t="s">
        <v>18</v>
      </c>
      <c r="U25" s="26">
        <v>12389</v>
      </c>
      <c r="V25" s="15" t="s">
        <v>41</v>
      </c>
    </row>
    <row r="26" spans="1:22" s="18" customFormat="1" x14ac:dyDescent="0.3">
      <c r="A26" s="34">
        <f t="shared" si="0"/>
        <v>21</v>
      </c>
      <c r="B26" s="19" t="s">
        <v>471</v>
      </c>
      <c r="C26" s="20" t="s">
        <v>472</v>
      </c>
      <c r="D26" s="20"/>
      <c r="E26" s="20"/>
      <c r="F26" s="21"/>
      <c r="G26" s="21">
        <v>74.400000000000006</v>
      </c>
      <c r="H26" s="21"/>
      <c r="I26" s="21"/>
      <c r="J26" s="21">
        <v>69.5</v>
      </c>
      <c r="K26" s="20"/>
      <c r="L26" s="20"/>
      <c r="M26" s="23" t="s">
        <v>35</v>
      </c>
      <c r="N26" s="23" t="s">
        <v>44</v>
      </c>
      <c r="O26" s="20" t="s">
        <v>432</v>
      </c>
      <c r="P26" s="24" t="s">
        <v>32</v>
      </c>
      <c r="Q26" s="24" t="s">
        <v>33</v>
      </c>
      <c r="R26" s="20" t="s">
        <v>243</v>
      </c>
      <c r="S26" s="20" t="s">
        <v>242</v>
      </c>
      <c r="T26" s="25" t="s">
        <v>18</v>
      </c>
      <c r="U26" s="26">
        <v>12389</v>
      </c>
      <c r="V26" s="15" t="s">
        <v>42</v>
      </c>
    </row>
    <row r="27" spans="1:22" s="18" customFormat="1" x14ac:dyDescent="0.3">
      <c r="A27" s="34">
        <f t="shared" si="0"/>
        <v>22</v>
      </c>
      <c r="B27" s="19" t="s">
        <v>473</v>
      </c>
      <c r="C27" s="20" t="s">
        <v>474</v>
      </c>
      <c r="D27" s="20"/>
      <c r="E27" s="20"/>
      <c r="F27" s="21"/>
      <c r="G27" s="21">
        <v>74.7</v>
      </c>
      <c r="H27" s="21"/>
      <c r="I27" s="21"/>
      <c r="J27" s="21">
        <v>68.400000000000006</v>
      </c>
      <c r="K27" s="20"/>
      <c r="L27" s="20"/>
      <c r="M27" s="23" t="s">
        <v>35</v>
      </c>
      <c r="N27" s="23" t="s">
        <v>44</v>
      </c>
      <c r="O27" s="20" t="s">
        <v>432</v>
      </c>
      <c r="P27" s="24" t="s">
        <v>32</v>
      </c>
      <c r="Q27" s="24" t="s">
        <v>34</v>
      </c>
      <c r="R27" s="20" t="s">
        <v>243</v>
      </c>
      <c r="S27" s="20" t="s">
        <v>242</v>
      </c>
      <c r="T27" s="25" t="s">
        <v>18</v>
      </c>
      <c r="U27" s="26">
        <v>12389</v>
      </c>
      <c r="V27" s="15" t="s">
        <v>42</v>
      </c>
    </row>
    <row r="28" spans="1:22" s="18" customFormat="1" x14ac:dyDescent="0.3">
      <c r="A28" s="34">
        <f t="shared" si="0"/>
        <v>23</v>
      </c>
      <c r="B28" s="19" t="s">
        <v>475</v>
      </c>
      <c r="C28" s="20" t="s">
        <v>476</v>
      </c>
      <c r="D28" s="20"/>
      <c r="E28" s="20"/>
      <c r="F28" s="21"/>
      <c r="G28" s="21">
        <v>74.7</v>
      </c>
      <c r="H28" s="21"/>
      <c r="I28" s="21"/>
      <c r="J28" s="21">
        <v>68.900000000000006</v>
      </c>
      <c r="K28" s="20"/>
      <c r="L28" s="20"/>
      <c r="M28" s="23" t="s">
        <v>35</v>
      </c>
      <c r="N28" s="23" t="s">
        <v>44</v>
      </c>
      <c r="O28" s="20" t="s">
        <v>432</v>
      </c>
      <c r="P28" s="24" t="s">
        <v>32</v>
      </c>
      <c r="Q28" s="24" t="s">
        <v>35</v>
      </c>
      <c r="R28" s="20" t="s">
        <v>242</v>
      </c>
      <c r="S28" s="20" t="s">
        <v>243</v>
      </c>
      <c r="T28" s="25" t="s">
        <v>18</v>
      </c>
      <c r="U28" s="26">
        <v>12389</v>
      </c>
      <c r="V28" s="15" t="s">
        <v>42</v>
      </c>
    </row>
    <row r="29" spans="1:22" s="18" customFormat="1" x14ac:dyDescent="0.3">
      <c r="A29" s="34">
        <f t="shared" si="0"/>
        <v>24</v>
      </c>
      <c r="B29" s="19" t="s">
        <v>477</v>
      </c>
      <c r="C29" s="20" t="s">
        <v>478</v>
      </c>
      <c r="D29" s="20"/>
      <c r="E29" s="20"/>
      <c r="F29" s="21"/>
      <c r="G29" s="21">
        <v>74.400000000000006</v>
      </c>
      <c r="H29" s="21"/>
      <c r="I29" s="21"/>
      <c r="J29" s="21">
        <v>70</v>
      </c>
      <c r="K29" s="20"/>
      <c r="L29" s="20"/>
      <c r="M29" s="23" t="s">
        <v>35</v>
      </c>
      <c r="N29" s="23" t="s">
        <v>44</v>
      </c>
      <c r="O29" s="20" t="s">
        <v>432</v>
      </c>
      <c r="P29" s="24" t="s">
        <v>32</v>
      </c>
      <c r="Q29" s="24" t="s">
        <v>17</v>
      </c>
      <c r="R29" s="20" t="s">
        <v>242</v>
      </c>
      <c r="S29" s="20" t="s">
        <v>243</v>
      </c>
      <c r="T29" s="25" t="s">
        <v>18</v>
      </c>
      <c r="U29" s="26">
        <v>12389</v>
      </c>
      <c r="V29" s="15" t="s">
        <v>42</v>
      </c>
    </row>
    <row r="30" spans="1:22" s="18" customFormat="1" x14ac:dyDescent="0.3">
      <c r="A30" s="34">
        <f t="shared" si="0"/>
        <v>25</v>
      </c>
      <c r="B30" s="19" t="s">
        <v>479</v>
      </c>
      <c r="C30" s="20" t="s">
        <v>480</v>
      </c>
      <c r="D30" s="20"/>
      <c r="E30" s="20"/>
      <c r="F30" s="21"/>
      <c r="G30" s="21">
        <v>74.5</v>
      </c>
      <c r="H30" s="21"/>
      <c r="I30" s="21"/>
      <c r="J30" s="21">
        <v>70</v>
      </c>
      <c r="K30" s="20"/>
      <c r="L30" s="20"/>
      <c r="M30" s="23" t="s">
        <v>35</v>
      </c>
      <c r="N30" s="23" t="s">
        <v>44</v>
      </c>
      <c r="O30" s="20" t="s">
        <v>432</v>
      </c>
      <c r="P30" s="24" t="s">
        <v>32</v>
      </c>
      <c r="Q30" s="24" t="s">
        <v>36</v>
      </c>
      <c r="R30" s="20" t="s">
        <v>242</v>
      </c>
      <c r="S30" s="20" t="s">
        <v>243</v>
      </c>
      <c r="T30" s="25" t="s">
        <v>18</v>
      </c>
      <c r="U30" s="26">
        <v>12389</v>
      </c>
      <c r="V30" s="15" t="s">
        <v>42</v>
      </c>
    </row>
    <row r="31" spans="1:22" s="18" customFormat="1" x14ac:dyDescent="0.3">
      <c r="A31" s="34">
        <f t="shared" si="0"/>
        <v>26</v>
      </c>
      <c r="B31" s="19" t="s">
        <v>481</v>
      </c>
      <c r="C31" s="20" t="s">
        <v>482</v>
      </c>
      <c r="D31" s="20"/>
      <c r="E31" s="20"/>
      <c r="F31" s="21"/>
      <c r="G31" s="21">
        <v>74.400000000000006</v>
      </c>
      <c r="H31" s="21"/>
      <c r="I31" s="21"/>
      <c r="J31" s="21">
        <v>69.900000000000006</v>
      </c>
      <c r="K31" s="20"/>
      <c r="L31" s="20"/>
      <c r="M31" s="23" t="s">
        <v>35</v>
      </c>
      <c r="N31" s="23" t="s">
        <v>44</v>
      </c>
      <c r="O31" s="20" t="s">
        <v>432</v>
      </c>
      <c r="P31" s="24" t="s">
        <v>32</v>
      </c>
      <c r="Q31" s="24" t="s">
        <v>37</v>
      </c>
      <c r="R31" s="20" t="s">
        <v>242</v>
      </c>
      <c r="S31" s="20" t="s">
        <v>243</v>
      </c>
      <c r="T31" s="25" t="s">
        <v>18</v>
      </c>
      <c r="U31" s="26">
        <v>12389</v>
      </c>
      <c r="V31" s="15" t="s">
        <v>42</v>
      </c>
    </row>
    <row r="32" spans="1:22" s="18" customFormat="1" x14ac:dyDescent="0.3">
      <c r="A32" s="34">
        <f t="shared" si="0"/>
        <v>27</v>
      </c>
      <c r="B32" s="19" t="s">
        <v>483</v>
      </c>
      <c r="C32" s="20" t="s">
        <v>484</v>
      </c>
      <c r="D32" s="20"/>
      <c r="E32" s="20"/>
      <c r="F32" s="21"/>
      <c r="G32" s="21">
        <v>74.400000000000006</v>
      </c>
      <c r="H32" s="21"/>
      <c r="I32" s="21"/>
      <c r="J32" s="21">
        <v>69.900000000000006</v>
      </c>
      <c r="K32" s="20"/>
      <c r="L32" s="20"/>
      <c r="M32" s="23" t="s">
        <v>35</v>
      </c>
      <c r="N32" s="23" t="s">
        <v>44</v>
      </c>
      <c r="O32" s="20" t="s">
        <v>432</v>
      </c>
      <c r="P32" s="24" t="s">
        <v>32</v>
      </c>
      <c r="Q32" s="24" t="s">
        <v>38</v>
      </c>
      <c r="R32" s="20" t="s">
        <v>242</v>
      </c>
      <c r="S32" s="20" t="s">
        <v>243</v>
      </c>
      <c r="T32" s="25" t="s">
        <v>18</v>
      </c>
      <c r="U32" s="26">
        <v>12389</v>
      </c>
      <c r="V32" s="15" t="s">
        <v>42</v>
      </c>
    </row>
    <row r="33" spans="1:22" s="18" customFormat="1" x14ac:dyDescent="0.3">
      <c r="A33" s="34">
        <f t="shared" si="0"/>
        <v>28</v>
      </c>
      <c r="B33" s="19" t="s">
        <v>485</v>
      </c>
      <c r="C33" s="20" t="s">
        <v>486</v>
      </c>
      <c r="D33" s="20"/>
      <c r="E33" s="20"/>
      <c r="F33" s="21"/>
      <c r="G33" s="30">
        <v>74.7</v>
      </c>
      <c r="H33" s="30"/>
      <c r="I33" s="30"/>
      <c r="J33" s="30">
        <v>68.900000000000006</v>
      </c>
      <c r="K33" s="20"/>
      <c r="L33" s="20"/>
      <c r="M33" s="23" t="s">
        <v>35</v>
      </c>
      <c r="N33" s="23" t="s">
        <v>44</v>
      </c>
      <c r="O33" s="20" t="s">
        <v>432</v>
      </c>
      <c r="P33" s="24" t="s">
        <v>32</v>
      </c>
      <c r="Q33" s="24" t="s">
        <v>39</v>
      </c>
      <c r="R33" s="20" t="s">
        <v>242</v>
      </c>
      <c r="S33" s="20" t="s">
        <v>243</v>
      </c>
      <c r="T33" s="25" t="s">
        <v>18</v>
      </c>
      <c r="U33" s="26">
        <v>12389</v>
      </c>
      <c r="V33" s="15" t="s">
        <v>42</v>
      </c>
    </row>
    <row r="34" spans="1:22" s="18" customFormat="1" x14ac:dyDescent="0.3">
      <c r="A34" s="34">
        <f t="shared" si="0"/>
        <v>29</v>
      </c>
      <c r="B34" s="19" t="s">
        <v>487</v>
      </c>
      <c r="C34" s="20" t="s">
        <v>488</v>
      </c>
      <c r="D34" s="20"/>
      <c r="E34" s="20"/>
      <c r="F34" s="21"/>
      <c r="G34" s="21">
        <v>74.7</v>
      </c>
      <c r="H34" s="21"/>
      <c r="I34" s="21"/>
      <c r="J34" s="21">
        <v>68.5</v>
      </c>
      <c r="K34" s="20"/>
      <c r="L34" s="20"/>
      <c r="M34" s="23" t="s">
        <v>35</v>
      </c>
      <c r="N34" s="23" t="s">
        <v>44</v>
      </c>
      <c r="O34" s="20" t="s">
        <v>432</v>
      </c>
      <c r="P34" s="24" t="s">
        <v>33</v>
      </c>
      <c r="Q34" s="24" t="s">
        <v>30</v>
      </c>
      <c r="R34" s="20" t="s">
        <v>243</v>
      </c>
      <c r="S34" s="20" t="s">
        <v>242</v>
      </c>
      <c r="T34" s="25" t="s">
        <v>18</v>
      </c>
      <c r="U34" s="26">
        <v>12389</v>
      </c>
      <c r="V34" s="15" t="s">
        <v>42</v>
      </c>
    </row>
    <row r="35" spans="1:22" s="18" customFormat="1" x14ac:dyDescent="0.3">
      <c r="A35" s="34">
        <f t="shared" si="0"/>
        <v>30</v>
      </c>
      <c r="B35" s="19" t="s">
        <v>489</v>
      </c>
      <c r="C35" s="20" t="s">
        <v>490</v>
      </c>
      <c r="D35" s="20"/>
      <c r="E35" s="20"/>
      <c r="F35" s="21"/>
      <c r="G35" s="21">
        <v>74.400000000000006</v>
      </c>
      <c r="H35" s="21"/>
      <c r="I35" s="21"/>
      <c r="J35" s="21">
        <v>69.5</v>
      </c>
      <c r="K35" s="20"/>
      <c r="L35" s="20"/>
      <c r="M35" s="23" t="s">
        <v>35</v>
      </c>
      <c r="N35" s="23" t="s">
        <v>44</v>
      </c>
      <c r="O35" s="20" t="s">
        <v>432</v>
      </c>
      <c r="P35" s="24" t="s">
        <v>33</v>
      </c>
      <c r="Q35" s="24" t="s">
        <v>31</v>
      </c>
      <c r="R35" s="20" t="s">
        <v>243</v>
      </c>
      <c r="S35" s="20" t="s">
        <v>242</v>
      </c>
      <c r="T35" s="25" t="s">
        <v>18</v>
      </c>
      <c r="U35" s="26">
        <v>12389</v>
      </c>
      <c r="V35" s="15" t="s">
        <v>42</v>
      </c>
    </row>
    <row r="36" spans="1:22" s="18" customFormat="1" x14ac:dyDescent="0.3">
      <c r="A36" s="34">
        <f t="shared" si="0"/>
        <v>31</v>
      </c>
      <c r="B36" s="19" t="s">
        <v>491</v>
      </c>
      <c r="C36" s="20" t="s">
        <v>492</v>
      </c>
      <c r="D36" s="20"/>
      <c r="E36" s="20"/>
      <c r="F36" s="21"/>
      <c r="G36" s="21">
        <v>55.2</v>
      </c>
      <c r="H36" s="21"/>
      <c r="I36" s="21"/>
      <c r="J36" s="21">
        <v>51.1</v>
      </c>
      <c r="K36" s="20"/>
      <c r="L36" s="20"/>
      <c r="M36" s="23" t="s">
        <v>35</v>
      </c>
      <c r="N36" s="23" t="s">
        <v>44</v>
      </c>
      <c r="O36" s="20" t="s">
        <v>432</v>
      </c>
      <c r="P36" s="24" t="s">
        <v>33</v>
      </c>
      <c r="Q36" s="24" t="s">
        <v>32</v>
      </c>
      <c r="R36" s="20" t="s">
        <v>243</v>
      </c>
      <c r="S36" s="20" t="s">
        <v>242</v>
      </c>
      <c r="T36" s="25" t="s">
        <v>18</v>
      </c>
      <c r="U36" s="26">
        <v>12389</v>
      </c>
      <c r="V36" s="15" t="s">
        <v>41</v>
      </c>
    </row>
    <row r="37" spans="1:22" s="18" customFormat="1" x14ac:dyDescent="0.3">
      <c r="A37" s="34">
        <f t="shared" si="0"/>
        <v>32</v>
      </c>
      <c r="B37" s="19" t="s">
        <v>493</v>
      </c>
      <c r="C37" s="20" t="s">
        <v>494</v>
      </c>
      <c r="D37" s="20"/>
      <c r="E37" s="20"/>
      <c r="F37" s="21"/>
      <c r="G37" s="21">
        <v>74.400000000000006</v>
      </c>
      <c r="H37" s="21"/>
      <c r="I37" s="21"/>
      <c r="J37" s="21">
        <v>69.5</v>
      </c>
      <c r="K37" s="20"/>
      <c r="L37" s="20"/>
      <c r="M37" s="23" t="s">
        <v>35</v>
      </c>
      <c r="N37" s="23" t="s">
        <v>44</v>
      </c>
      <c r="O37" s="20" t="s">
        <v>432</v>
      </c>
      <c r="P37" s="24" t="s">
        <v>33</v>
      </c>
      <c r="Q37" s="24" t="s">
        <v>33</v>
      </c>
      <c r="R37" s="20" t="s">
        <v>243</v>
      </c>
      <c r="S37" s="20" t="s">
        <v>242</v>
      </c>
      <c r="T37" s="25" t="s">
        <v>18</v>
      </c>
      <c r="U37" s="26">
        <v>12389</v>
      </c>
      <c r="V37" s="15" t="s">
        <v>42</v>
      </c>
    </row>
    <row r="38" spans="1:22" s="18" customFormat="1" x14ac:dyDescent="0.3">
      <c r="A38" s="34">
        <f t="shared" si="0"/>
        <v>33</v>
      </c>
      <c r="B38" s="19" t="s">
        <v>495</v>
      </c>
      <c r="C38" s="20" t="s">
        <v>496</v>
      </c>
      <c r="D38" s="20"/>
      <c r="E38" s="20"/>
      <c r="F38" s="21"/>
      <c r="G38" s="21">
        <v>74.7</v>
      </c>
      <c r="H38" s="21"/>
      <c r="I38" s="21"/>
      <c r="J38" s="21">
        <v>68.400000000000006</v>
      </c>
      <c r="K38" s="20"/>
      <c r="L38" s="20"/>
      <c r="M38" s="23" t="s">
        <v>35</v>
      </c>
      <c r="N38" s="23" t="s">
        <v>44</v>
      </c>
      <c r="O38" s="20" t="s">
        <v>432</v>
      </c>
      <c r="P38" s="24" t="s">
        <v>33</v>
      </c>
      <c r="Q38" s="24" t="s">
        <v>34</v>
      </c>
      <c r="R38" s="20" t="s">
        <v>243</v>
      </c>
      <c r="S38" s="20" t="s">
        <v>242</v>
      </c>
      <c r="T38" s="25" t="s">
        <v>18</v>
      </c>
      <c r="U38" s="26">
        <v>12389</v>
      </c>
      <c r="V38" s="15" t="s">
        <v>42</v>
      </c>
    </row>
    <row r="39" spans="1:22" s="18" customFormat="1" x14ac:dyDescent="0.3">
      <c r="A39" s="34">
        <f t="shared" si="0"/>
        <v>34</v>
      </c>
      <c r="B39" s="19" t="s">
        <v>497</v>
      </c>
      <c r="C39" s="20" t="s">
        <v>498</v>
      </c>
      <c r="D39" s="20"/>
      <c r="E39" s="20"/>
      <c r="F39" s="21"/>
      <c r="G39" s="21">
        <v>74.7</v>
      </c>
      <c r="H39" s="21"/>
      <c r="I39" s="21"/>
      <c r="J39" s="21">
        <v>68.900000000000006</v>
      </c>
      <c r="K39" s="20"/>
      <c r="L39" s="20"/>
      <c r="M39" s="23" t="s">
        <v>35</v>
      </c>
      <c r="N39" s="23" t="s">
        <v>44</v>
      </c>
      <c r="O39" s="20" t="s">
        <v>432</v>
      </c>
      <c r="P39" s="24" t="s">
        <v>33</v>
      </c>
      <c r="Q39" s="24" t="s">
        <v>35</v>
      </c>
      <c r="R39" s="20" t="s">
        <v>242</v>
      </c>
      <c r="S39" s="20" t="s">
        <v>243</v>
      </c>
      <c r="T39" s="25" t="s">
        <v>18</v>
      </c>
      <c r="U39" s="26">
        <v>12389</v>
      </c>
      <c r="V39" s="15" t="s">
        <v>42</v>
      </c>
    </row>
    <row r="40" spans="1:22" s="18" customFormat="1" x14ac:dyDescent="0.3">
      <c r="A40" s="34">
        <f t="shared" si="0"/>
        <v>35</v>
      </c>
      <c r="B40" s="19" t="s">
        <v>499</v>
      </c>
      <c r="C40" s="20" t="s">
        <v>500</v>
      </c>
      <c r="D40" s="20"/>
      <c r="E40" s="20"/>
      <c r="F40" s="21"/>
      <c r="G40" s="21">
        <v>74.400000000000006</v>
      </c>
      <c r="H40" s="21"/>
      <c r="I40" s="21"/>
      <c r="J40" s="21">
        <v>70</v>
      </c>
      <c r="K40" s="20"/>
      <c r="L40" s="20"/>
      <c r="M40" s="23" t="s">
        <v>35</v>
      </c>
      <c r="N40" s="23" t="s">
        <v>44</v>
      </c>
      <c r="O40" s="20" t="s">
        <v>432</v>
      </c>
      <c r="P40" s="24" t="s">
        <v>33</v>
      </c>
      <c r="Q40" s="24" t="s">
        <v>17</v>
      </c>
      <c r="R40" s="20" t="s">
        <v>242</v>
      </c>
      <c r="S40" s="20" t="s">
        <v>243</v>
      </c>
      <c r="T40" s="25" t="s">
        <v>18</v>
      </c>
      <c r="U40" s="26">
        <v>12389</v>
      </c>
      <c r="V40" s="15" t="s">
        <v>42</v>
      </c>
    </row>
    <row r="41" spans="1:22" s="18" customFormat="1" x14ac:dyDescent="0.3">
      <c r="A41" s="34">
        <f t="shared" si="0"/>
        <v>36</v>
      </c>
      <c r="B41" s="19" t="s">
        <v>501</v>
      </c>
      <c r="C41" s="20" t="s">
        <v>502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44</v>
      </c>
      <c r="O41" s="20" t="s">
        <v>432</v>
      </c>
      <c r="P41" s="24" t="s">
        <v>33</v>
      </c>
      <c r="Q41" s="24" t="s">
        <v>36</v>
      </c>
      <c r="R41" s="20" t="s">
        <v>242</v>
      </c>
      <c r="S41" s="20" t="s">
        <v>243</v>
      </c>
      <c r="T41" s="25" t="s">
        <v>18</v>
      </c>
      <c r="U41" s="26">
        <v>12389</v>
      </c>
      <c r="V41" s="15" t="s">
        <v>42</v>
      </c>
    </row>
    <row r="42" spans="1:22" s="18" customFormat="1" x14ac:dyDescent="0.3">
      <c r="A42" s="34">
        <f t="shared" si="0"/>
        <v>37</v>
      </c>
      <c r="B42" s="19" t="s">
        <v>503</v>
      </c>
      <c r="C42" s="20" t="s">
        <v>504</v>
      </c>
      <c r="D42" s="20"/>
      <c r="E42" s="20"/>
      <c r="F42" s="21"/>
      <c r="G42" s="21">
        <v>74.400000000000006</v>
      </c>
      <c r="H42" s="21"/>
      <c r="I42" s="21"/>
      <c r="J42" s="21">
        <v>69.900000000000006</v>
      </c>
      <c r="K42" s="20"/>
      <c r="L42" s="20"/>
      <c r="M42" s="23" t="s">
        <v>35</v>
      </c>
      <c r="N42" s="23" t="s">
        <v>44</v>
      </c>
      <c r="O42" s="20" t="s">
        <v>432</v>
      </c>
      <c r="P42" s="24" t="s">
        <v>33</v>
      </c>
      <c r="Q42" s="24" t="s">
        <v>37</v>
      </c>
      <c r="R42" s="20" t="s">
        <v>242</v>
      </c>
      <c r="S42" s="20" t="s">
        <v>243</v>
      </c>
      <c r="T42" s="25" t="s">
        <v>18</v>
      </c>
      <c r="U42" s="26">
        <v>12389</v>
      </c>
      <c r="V42" s="15" t="s">
        <v>42</v>
      </c>
    </row>
    <row r="43" spans="1:22" s="18" customFormat="1" x14ac:dyDescent="0.3">
      <c r="A43" s="34">
        <f t="shared" si="0"/>
        <v>38</v>
      </c>
      <c r="B43" s="19" t="s">
        <v>505</v>
      </c>
      <c r="C43" s="20" t="s">
        <v>506</v>
      </c>
      <c r="D43" s="20"/>
      <c r="E43" s="20"/>
      <c r="F43" s="21"/>
      <c r="G43" s="21">
        <v>74.400000000000006</v>
      </c>
      <c r="H43" s="21"/>
      <c r="I43" s="21"/>
      <c r="J43" s="21">
        <v>69.900000000000006</v>
      </c>
      <c r="K43" s="20"/>
      <c r="L43" s="20"/>
      <c r="M43" s="23" t="s">
        <v>35</v>
      </c>
      <c r="N43" s="23" t="s">
        <v>44</v>
      </c>
      <c r="O43" s="20" t="s">
        <v>432</v>
      </c>
      <c r="P43" s="24" t="s">
        <v>33</v>
      </c>
      <c r="Q43" s="24" t="s">
        <v>38</v>
      </c>
      <c r="R43" s="20" t="s">
        <v>242</v>
      </c>
      <c r="S43" s="20" t="s">
        <v>243</v>
      </c>
      <c r="T43" s="25" t="s">
        <v>18</v>
      </c>
      <c r="U43" s="26">
        <v>12389</v>
      </c>
      <c r="V43" s="15" t="s">
        <v>42</v>
      </c>
    </row>
    <row r="44" spans="1:22" s="18" customFormat="1" x14ac:dyDescent="0.3">
      <c r="A44" s="34">
        <f t="shared" si="0"/>
        <v>39</v>
      </c>
      <c r="B44" s="19" t="s">
        <v>507</v>
      </c>
      <c r="C44" s="20" t="s">
        <v>508</v>
      </c>
      <c r="D44" s="20"/>
      <c r="E44" s="20"/>
      <c r="F44" s="21"/>
      <c r="G44" s="30">
        <v>74.7</v>
      </c>
      <c r="H44" s="30"/>
      <c r="I44" s="30"/>
      <c r="J44" s="30">
        <v>68.900000000000006</v>
      </c>
      <c r="K44" s="20"/>
      <c r="L44" s="20"/>
      <c r="M44" s="23" t="s">
        <v>35</v>
      </c>
      <c r="N44" s="23" t="s">
        <v>44</v>
      </c>
      <c r="O44" s="20" t="s">
        <v>432</v>
      </c>
      <c r="P44" s="24" t="s">
        <v>33</v>
      </c>
      <c r="Q44" s="24" t="s">
        <v>39</v>
      </c>
      <c r="R44" s="20" t="s">
        <v>242</v>
      </c>
      <c r="S44" s="20" t="s">
        <v>243</v>
      </c>
      <c r="T44" s="25" t="s">
        <v>18</v>
      </c>
      <c r="U44" s="26">
        <v>12389</v>
      </c>
      <c r="V44" s="15" t="s">
        <v>42</v>
      </c>
    </row>
    <row r="45" spans="1:22" s="18" customFormat="1" x14ac:dyDescent="0.3">
      <c r="A45" s="34">
        <f t="shared" si="0"/>
        <v>40</v>
      </c>
      <c r="B45" s="19" t="s">
        <v>509</v>
      </c>
      <c r="C45" s="20" t="s">
        <v>510</v>
      </c>
      <c r="D45" s="20"/>
      <c r="E45" s="20"/>
      <c r="F45" s="21"/>
      <c r="G45" s="21">
        <v>74.7</v>
      </c>
      <c r="H45" s="21"/>
      <c r="I45" s="21"/>
      <c r="J45" s="21">
        <v>68.5</v>
      </c>
      <c r="K45" s="20"/>
      <c r="L45" s="20"/>
      <c r="M45" s="23" t="s">
        <v>35</v>
      </c>
      <c r="N45" s="23" t="s">
        <v>44</v>
      </c>
      <c r="O45" s="20" t="s">
        <v>432</v>
      </c>
      <c r="P45" s="24" t="s">
        <v>34</v>
      </c>
      <c r="Q45" s="24" t="s">
        <v>30</v>
      </c>
      <c r="R45" s="20" t="s">
        <v>243</v>
      </c>
      <c r="S45" s="20" t="s">
        <v>242</v>
      </c>
      <c r="T45" s="25" t="s">
        <v>18</v>
      </c>
      <c r="U45" s="26">
        <v>12389</v>
      </c>
      <c r="V45" s="15" t="s">
        <v>42</v>
      </c>
    </row>
    <row r="46" spans="1:22" s="18" customFormat="1" x14ac:dyDescent="0.3">
      <c r="A46" s="34">
        <f t="shared" si="0"/>
        <v>41</v>
      </c>
      <c r="B46" s="19" t="s">
        <v>511</v>
      </c>
      <c r="C46" s="20" t="s">
        <v>512</v>
      </c>
      <c r="D46" s="20"/>
      <c r="E46" s="20"/>
      <c r="F46" s="21"/>
      <c r="G46" s="21">
        <v>74.400000000000006</v>
      </c>
      <c r="H46" s="21"/>
      <c r="I46" s="21"/>
      <c r="J46" s="21">
        <v>69.5</v>
      </c>
      <c r="K46" s="20"/>
      <c r="L46" s="20"/>
      <c r="M46" s="23" t="s">
        <v>35</v>
      </c>
      <c r="N46" s="23" t="s">
        <v>44</v>
      </c>
      <c r="O46" s="20" t="s">
        <v>432</v>
      </c>
      <c r="P46" s="24" t="s">
        <v>34</v>
      </c>
      <c r="Q46" s="24" t="s">
        <v>31</v>
      </c>
      <c r="R46" s="20" t="s">
        <v>243</v>
      </c>
      <c r="S46" s="20" t="s">
        <v>242</v>
      </c>
      <c r="T46" s="25" t="s">
        <v>18</v>
      </c>
      <c r="U46" s="26">
        <v>12389</v>
      </c>
      <c r="V46" s="15" t="s">
        <v>42</v>
      </c>
    </row>
    <row r="47" spans="1:22" s="18" customFormat="1" x14ac:dyDescent="0.3">
      <c r="A47" s="34">
        <f t="shared" si="0"/>
        <v>42</v>
      </c>
      <c r="B47" s="19" t="s">
        <v>513</v>
      </c>
      <c r="C47" s="20" t="s">
        <v>514</v>
      </c>
      <c r="D47" s="20"/>
      <c r="E47" s="20"/>
      <c r="F47" s="21"/>
      <c r="G47" s="21">
        <v>55.2</v>
      </c>
      <c r="H47" s="21"/>
      <c r="I47" s="21"/>
      <c r="J47" s="21">
        <v>51.1</v>
      </c>
      <c r="K47" s="20"/>
      <c r="L47" s="20"/>
      <c r="M47" s="23" t="s">
        <v>35</v>
      </c>
      <c r="N47" s="23" t="s">
        <v>44</v>
      </c>
      <c r="O47" s="20" t="s">
        <v>432</v>
      </c>
      <c r="P47" s="24" t="s">
        <v>34</v>
      </c>
      <c r="Q47" s="24" t="s">
        <v>32</v>
      </c>
      <c r="R47" s="20" t="s">
        <v>243</v>
      </c>
      <c r="S47" s="20" t="s">
        <v>242</v>
      </c>
      <c r="T47" s="25" t="s">
        <v>18</v>
      </c>
      <c r="U47" s="26">
        <v>12389</v>
      </c>
      <c r="V47" s="15" t="s">
        <v>41</v>
      </c>
    </row>
    <row r="48" spans="1:22" s="18" customFormat="1" x14ac:dyDescent="0.3">
      <c r="A48" s="34">
        <f t="shared" si="0"/>
        <v>43</v>
      </c>
      <c r="B48" s="19" t="s">
        <v>515</v>
      </c>
      <c r="C48" s="20" t="s">
        <v>516</v>
      </c>
      <c r="D48" s="20"/>
      <c r="E48" s="20"/>
      <c r="F48" s="21"/>
      <c r="G48" s="21">
        <v>74.400000000000006</v>
      </c>
      <c r="H48" s="21"/>
      <c r="I48" s="21"/>
      <c r="J48" s="21">
        <v>69.5</v>
      </c>
      <c r="K48" s="20"/>
      <c r="L48" s="20"/>
      <c r="M48" s="23" t="s">
        <v>35</v>
      </c>
      <c r="N48" s="23" t="s">
        <v>44</v>
      </c>
      <c r="O48" s="20" t="s">
        <v>432</v>
      </c>
      <c r="P48" s="24" t="s">
        <v>34</v>
      </c>
      <c r="Q48" s="24" t="s">
        <v>33</v>
      </c>
      <c r="R48" s="20" t="s">
        <v>243</v>
      </c>
      <c r="S48" s="20" t="s">
        <v>242</v>
      </c>
      <c r="T48" s="25" t="s">
        <v>18</v>
      </c>
      <c r="U48" s="26">
        <v>12389</v>
      </c>
      <c r="V48" s="15" t="s">
        <v>42</v>
      </c>
    </row>
    <row r="49" spans="1:22" s="18" customFormat="1" x14ac:dyDescent="0.3">
      <c r="A49" s="34">
        <f t="shared" si="0"/>
        <v>44</v>
      </c>
      <c r="B49" s="19" t="s">
        <v>517</v>
      </c>
      <c r="C49" s="20" t="s">
        <v>518</v>
      </c>
      <c r="D49" s="20"/>
      <c r="E49" s="20"/>
      <c r="F49" s="21"/>
      <c r="G49" s="21">
        <v>74.7</v>
      </c>
      <c r="H49" s="21"/>
      <c r="I49" s="21"/>
      <c r="J49" s="21">
        <v>68.400000000000006</v>
      </c>
      <c r="K49" s="20"/>
      <c r="L49" s="20"/>
      <c r="M49" s="23" t="s">
        <v>35</v>
      </c>
      <c r="N49" s="23" t="s">
        <v>44</v>
      </c>
      <c r="O49" s="20" t="s">
        <v>432</v>
      </c>
      <c r="P49" s="24" t="s">
        <v>34</v>
      </c>
      <c r="Q49" s="24" t="s">
        <v>34</v>
      </c>
      <c r="R49" s="20" t="s">
        <v>243</v>
      </c>
      <c r="S49" s="20" t="s">
        <v>242</v>
      </c>
      <c r="T49" s="25" t="s">
        <v>18</v>
      </c>
      <c r="U49" s="26">
        <v>12389</v>
      </c>
      <c r="V49" s="15" t="s">
        <v>42</v>
      </c>
    </row>
    <row r="50" spans="1:22" s="18" customFormat="1" x14ac:dyDescent="0.3">
      <c r="A50" s="34">
        <f t="shared" si="0"/>
        <v>45</v>
      </c>
      <c r="B50" s="19" t="s">
        <v>519</v>
      </c>
      <c r="C50" s="20" t="s">
        <v>520</v>
      </c>
      <c r="D50" s="20"/>
      <c r="E50" s="20"/>
      <c r="F50" s="21"/>
      <c r="G50" s="21">
        <v>74.7</v>
      </c>
      <c r="H50" s="21"/>
      <c r="I50" s="21"/>
      <c r="J50" s="21">
        <v>68.900000000000006</v>
      </c>
      <c r="K50" s="20"/>
      <c r="L50" s="20"/>
      <c r="M50" s="23" t="s">
        <v>35</v>
      </c>
      <c r="N50" s="23" t="s">
        <v>44</v>
      </c>
      <c r="O50" s="20" t="s">
        <v>432</v>
      </c>
      <c r="P50" s="24" t="s">
        <v>34</v>
      </c>
      <c r="Q50" s="24" t="s">
        <v>35</v>
      </c>
      <c r="R50" s="20" t="s">
        <v>242</v>
      </c>
      <c r="S50" s="20" t="s">
        <v>243</v>
      </c>
      <c r="T50" s="25" t="s">
        <v>18</v>
      </c>
      <c r="U50" s="26">
        <v>12389</v>
      </c>
      <c r="V50" s="15" t="s">
        <v>42</v>
      </c>
    </row>
    <row r="51" spans="1:22" s="18" customFormat="1" x14ac:dyDescent="0.3">
      <c r="A51" s="34">
        <f t="shared" si="0"/>
        <v>46</v>
      </c>
      <c r="B51" s="19" t="s">
        <v>521</v>
      </c>
      <c r="C51" s="20" t="s">
        <v>522</v>
      </c>
      <c r="D51" s="20"/>
      <c r="E51" s="20"/>
      <c r="F51" s="21"/>
      <c r="G51" s="21">
        <v>74.400000000000006</v>
      </c>
      <c r="H51" s="21"/>
      <c r="I51" s="21"/>
      <c r="J51" s="21">
        <v>70</v>
      </c>
      <c r="K51" s="20"/>
      <c r="L51" s="20"/>
      <c r="M51" s="23" t="s">
        <v>35</v>
      </c>
      <c r="N51" s="23" t="s">
        <v>44</v>
      </c>
      <c r="O51" s="20" t="s">
        <v>432</v>
      </c>
      <c r="P51" s="24" t="s">
        <v>34</v>
      </c>
      <c r="Q51" s="24" t="s">
        <v>17</v>
      </c>
      <c r="R51" s="20" t="s">
        <v>242</v>
      </c>
      <c r="S51" s="20" t="s">
        <v>243</v>
      </c>
      <c r="T51" s="25" t="s">
        <v>18</v>
      </c>
      <c r="U51" s="26">
        <v>12389</v>
      </c>
      <c r="V51" s="15" t="s">
        <v>42</v>
      </c>
    </row>
    <row r="52" spans="1:22" s="18" customFormat="1" x14ac:dyDescent="0.3">
      <c r="A52" s="34">
        <f t="shared" si="0"/>
        <v>47</v>
      </c>
      <c r="B52" s="19" t="s">
        <v>523</v>
      </c>
      <c r="C52" s="20" t="s">
        <v>524</v>
      </c>
      <c r="D52" s="20"/>
      <c r="E52" s="20"/>
      <c r="F52" s="21"/>
      <c r="G52" s="21">
        <v>74.5</v>
      </c>
      <c r="H52" s="21"/>
      <c r="I52" s="21"/>
      <c r="J52" s="21">
        <v>70</v>
      </c>
      <c r="K52" s="20"/>
      <c r="L52" s="20"/>
      <c r="M52" s="23" t="s">
        <v>35</v>
      </c>
      <c r="N52" s="23" t="s">
        <v>44</v>
      </c>
      <c r="O52" s="20" t="s">
        <v>432</v>
      </c>
      <c r="P52" s="24" t="s">
        <v>34</v>
      </c>
      <c r="Q52" s="24" t="s">
        <v>36</v>
      </c>
      <c r="R52" s="20" t="s">
        <v>242</v>
      </c>
      <c r="S52" s="20" t="s">
        <v>243</v>
      </c>
      <c r="T52" s="25" t="s">
        <v>18</v>
      </c>
      <c r="U52" s="26">
        <v>12389</v>
      </c>
      <c r="V52" s="15" t="s">
        <v>42</v>
      </c>
    </row>
    <row r="53" spans="1:22" s="18" customFormat="1" x14ac:dyDescent="0.3">
      <c r="A53" s="34">
        <f t="shared" si="0"/>
        <v>48</v>
      </c>
      <c r="B53" s="19" t="s">
        <v>525</v>
      </c>
      <c r="C53" s="20" t="s">
        <v>526</v>
      </c>
      <c r="D53" s="20"/>
      <c r="E53" s="20"/>
      <c r="F53" s="21"/>
      <c r="G53" s="21">
        <v>74.400000000000006</v>
      </c>
      <c r="H53" s="21"/>
      <c r="I53" s="21"/>
      <c r="J53" s="21">
        <v>69.900000000000006</v>
      </c>
      <c r="K53" s="20"/>
      <c r="L53" s="20"/>
      <c r="M53" s="23" t="s">
        <v>35</v>
      </c>
      <c r="N53" s="23" t="s">
        <v>44</v>
      </c>
      <c r="O53" s="20" t="s">
        <v>432</v>
      </c>
      <c r="P53" s="24" t="s">
        <v>34</v>
      </c>
      <c r="Q53" s="24" t="s">
        <v>37</v>
      </c>
      <c r="R53" s="20" t="s">
        <v>242</v>
      </c>
      <c r="S53" s="20" t="s">
        <v>243</v>
      </c>
      <c r="T53" s="25" t="s">
        <v>18</v>
      </c>
      <c r="U53" s="26">
        <v>12389</v>
      </c>
      <c r="V53" s="15" t="s">
        <v>42</v>
      </c>
    </row>
    <row r="54" spans="1:22" s="18" customFormat="1" x14ac:dyDescent="0.3">
      <c r="A54" s="34">
        <f t="shared" si="0"/>
        <v>49</v>
      </c>
      <c r="B54" s="19" t="s">
        <v>527</v>
      </c>
      <c r="C54" s="20" t="s">
        <v>528</v>
      </c>
      <c r="D54" s="20"/>
      <c r="E54" s="20"/>
      <c r="F54" s="21"/>
      <c r="G54" s="21">
        <v>74.400000000000006</v>
      </c>
      <c r="H54" s="21"/>
      <c r="I54" s="21"/>
      <c r="J54" s="21">
        <v>69.900000000000006</v>
      </c>
      <c r="K54" s="20"/>
      <c r="L54" s="20"/>
      <c r="M54" s="23" t="s">
        <v>35</v>
      </c>
      <c r="N54" s="23" t="s">
        <v>44</v>
      </c>
      <c r="O54" s="20" t="s">
        <v>432</v>
      </c>
      <c r="P54" s="24" t="s">
        <v>34</v>
      </c>
      <c r="Q54" s="24" t="s">
        <v>38</v>
      </c>
      <c r="R54" s="20" t="s">
        <v>242</v>
      </c>
      <c r="S54" s="20" t="s">
        <v>243</v>
      </c>
      <c r="T54" s="25" t="s">
        <v>18</v>
      </c>
      <c r="U54" s="26">
        <v>12389</v>
      </c>
      <c r="V54" s="15" t="s">
        <v>42</v>
      </c>
    </row>
    <row r="55" spans="1:22" s="18" customFormat="1" x14ac:dyDescent="0.3">
      <c r="A55" s="34">
        <f t="shared" si="0"/>
        <v>50</v>
      </c>
      <c r="B55" s="19" t="s">
        <v>529</v>
      </c>
      <c r="C55" s="20" t="s">
        <v>530</v>
      </c>
      <c r="D55" s="20"/>
      <c r="E55" s="20"/>
      <c r="F55" s="21"/>
      <c r="G55" s="30">
        <v>74.7</v>
      </c>
      <c r="H55" s="30"/>
      <c r="I55" s="30"/>
      <c r="J55" s="30">
        <v>68.900000000000006</v>
      </c>
      <c r="K55" s="20"/>
      <c r="L55" s="20"/>
      <c r="M55" s="23" t="s">
        <v>35</v>
      </c>
      <c r="N55" s="23" t="s">
        <v>44</v>
      </c>
      <c r="O55" s="20" t="s">
        <v>432</v>
      </c>
      <c r="P55" s="24" t="s">
        <v>34</v>
      </c>
      <c r="Q55" s="24" t="s">
        <v>39</v>
      </c>
      <c r="R55" s="20" t="s">
        <v>242</v>
      </c>
      <c r="S55" s="20" t="s">
        <v>243</v>
      </c>
      <c r="T55" s="25" t="s">
        <v>18</v>
      </c>
      <c r="U55" s="26">
        <v>12389</v>
      </c>
      <c r="V55" s="15" t="s">
        <v>42</v>
      </c>
    </row>
    <row r="56" spans="1:22" s="18" customFormat="1" x14ac:dyDescent="0.3">
      <c r="A56" s="34">
        <f t="shared" si="0"/>
        <v>51</v>
      </c>
      <c r="B56" s="19" t="s">
        <v>531</v>
      </c>
      <c r="C56" s="20" t="s">
        <v>532</v>
      </c>
      <c r="D56" s="20"/>
      <c r="E56" s="20"/>
      <c r="F56" s="21"/>
      <c r="G56" s="21">
        <v>74.7</v>
      </c>
      <c r="H56" s="21"/>
      <c r="I56" s="21"/>
      <c r="J56" s="21">
        <v>68.5</v>
      </c>
      <c r="K56" s="20"/>
      <c r="L56" s="20"/>
      <c r="M56" s="23" t="s">
        <v>35</v>
      </c>
      <c r="N56" s="23" t="s">
        <v>44</v>
      </c>
      <c r="O56" s="20" t="s">
        <v>432</v>
      </c>
      <c r="P56" s="24" t="s">
        <v>35</v>
      </c>
      <c r="Q56" s="24" t="s">
        <v>30</v>
      </c>
      <c r="R56" s="20" t="s">
        <v>243</v>
      </c>
      <c r="S56" s="20" t="s">
        <v>242</v>
      </c>
      <c r="T56" s="25" t="s">
        <v>18</v>
      </c>
      <c r="U56" s="26">
        <v>12389</v>
      </c>
      <c r="V56" s="15" t="s">
        <v>42</v>
      </c>
    </row>
    <row r="57" spans="1:22" s="18" customFormat="1" x14ac:dyDescent="0.3">
      <c r="A57" s="34">
        <f t="shared" si="0"/>
        <v>52</v>
      </c>
      <c r="B57" s="19" t="s">
        <v>533</v>
      </c>
      <c r="C57" s="20" t="s">
        <v>534</v>
      </c>
      <c r="D57" s="20"/>
      <c r="E57" s="20"/>
      <c r="F57" s="21"/>
      <c r="G57" s="21">
        <v>74.400000000000006</v>
      </c>
      <c r="H57" s="21"/>
      <c r="I57" s="21"/>
      <c r="J57" s="21">
        <v>69.5</v>
      </c>
      <c r="K57" s="20"/>
      <c r="L57" s="20"/>
      <c r="M57" s="23" t="s">
        <v>35</v>
      </c>
      <c r="N57" s="23" t="s">
        <v>44</v>
      </c>
      <c r="O57" s="20" t="s">
        <v>432</v>
      </c>
      <c r="P57" s="24" t="s">
        <v>35</v>
      </c>
      <c r="Q57" s="24" t="s">
        <v>31</v>
      </c>
      <c r="R57" s="20" t="s">
        <v>243</v>
      </c>
      <c r="S57" s="20" t="s">
        <v>242</v>
      </c>
      <c r="T57" s="25" t="s">
        <v>18</v>
      </c>
      <c r="U57" s="26">
        <v>12389</v>
      </c>
      <c r="V57" s="15" t="s">
        <v>42</v>
      </c>
    </row>
    <row r="58" spans="1:22" s="18" customFormat="1" x14ac:dyDescent="0.3">
      <c r="A58" s="34">
        <f t="shared" si="0"/>
        <v>53</v>
      </c>
      <c r="B58" s="19" t="s">
        <v>535</v>
      </c>
      <c r="C58" s="20" t="s">
        <v>536</v>
      </c>
      <c r="D58" s="20"/>
      <c r="E58" s="20"/>
      <c r="F58" s="21"/>
      <c r="G58" s="21">
        <v>55.2</v>
      </c>
      <c r="H58" s="21"/>
      <c r="I58" s="21"/>
      <c r="J58" s="21">
        <v>51.1</v>
      </c>
      <c r="K58" s="20"/>
      <c r="L58" s="20"/>
      <c r="M58" s="23" t="s">
        <v>35</v>
      </c>
      <c r="N58" s="23" t="s">
        <v>44</v>
      </c>
      <c r="O58" s="20" t="s">
        <v>432</v>
      </c>
      <c r="P58" s="24" t="s">
        <v>35</v>
      </c>
      <c r="Q58" s="24" t="s">
        <v>32</v>
      </c>
      <c r="R58" s="20" t="s">
        <v>243</v>
      </c>
      <c r="S58" s="20" t="s">
        <v>242</v>
      </c>
      <c r="T58" s="25" t="s">
        <v>18</v>
      </c>
      <c r="U58" s="26">
        <v>12389</v>
      </c>
      <c r="V58" s="15" t="s">
        <v>41</v>
      </c>
    </row>
    <row r="59" spans="1:22" s="18" customFormat="1" x14ac:dyDescent="0.3">
      <c r="A59" s="34">
        <f t="shared" si="0"/>
        <v>54</v>
      </c>
      <c r="B59" s="19" t="s">
        <v>537</v>
      </c>
      <c r="C59" s="20" t="s">
        <v>538</v>
      </c>
      <c r="D59" s="20"/>
      <c r="E59" s="20"/>
      <c r="F59" s="21"/>
      <c r="G59" s="21">
        <v>74.400000000000006</v>
      </c>
      <c r="H59" s="21"/>
      <c r="I59" s="21"/>
      <c r="J59" s="21">
        <v>69.5</v>
      </c>
      <c r="K59" s="20"/>
      <c r="L59" s="20"/>
      <c r="M59" s="23" t="s">
        <v>35</v>
      </c>
      <c r="N59" s="23" t="s">
        <v>44</v>
      </c>
      <c r="O59" s="20" t="s">
        <v>432</v>
      </c>
      <c r="P59" s="24" t="s">
        <v>35</v>
      </c>
      <c r="Q59" s="24" t="s">
        <v>33</v>
      </c>
      <c r="R59" s="20" t="s">
        <v>243</v>
      </c>
      <c r="S59" s="20" t="s">
        <v>242</v>
      </c>
      <c r="T59" s="25" t="s">
        <v>18</v>
      </c>
      <c r="U59" s="26">
        <v>12389</v>
      </c>
      <c r="V59" s="15" t="s">
        <v>42</v>
      </c>
    </row>
    <row r="60" spans="1:22" s="18" customFormat="1" x14ac:dyDescent="0.3">
      <c r="A60" s="34">
        <f t="shared" si="0"/>
        <v>55</v>
      </c>
      <c r="B60" s="19" t="s">
        <v>539</v>
      </c>
      <c r="C60" s="20" t="s">
        <v>540</v>
      </c>
      <c r="D60" s="20"/>
      <c r="E60" s="20"/>
      <c r="F60" s="21"/>
      <c r="G60" s="21">
        <v>74.7</v>
      </c>
      <c r="H60" s="21"/>
      <c r="I60" s="21"/>
      <c r="J60" s="21">
        <v>68.400000000000006</v>
      </c>
      <c r="K60" s="20"/>
      <c r="L60" s="20"/>
      <c r="M60" s="23" t="s">
        <v>35</v>
      </c>
      <c r="N60" s="23" t="s">
        <v>44</v>
      </c>
      <c r="O60" s="20" t="s">
        <v>432</v>
      </c>
      <c r="P60" s="24" t="s">
        <v>35</v>
      </c>
      <c r="Q60" s="24" t="s">
        <v>34</v>
      </c>
      <c r="R60" s="20" t="s">
        <v>243</v>
      </c>
      <c r="S60" s="20" t="s">
        <v>242</v>
      </c>
      <c r="T60" s="25" t="s">
        <v>18</v>
      </c>
      <c r="U60" s="26">
        <v>12389</v>
      </c>
      <c r="V60" s="15" t="s">
        <v>42</v>
      </c>
    </row>
    <row r="61" spans="1:22" s="18" customFormat="1" x14ac:dyDescent="0.3">
      <c r="A61" s="34">
        <f t="shared" si="0"/>
        <v>56</v>
      </c>
      <c r="B61" s="19" t="s">
        <v>541</v>
      </c>
      <c r="C61" s="20" t="s">
        <v>542</v>
      </c>
      <c r="D61" s="20"/>
      <c r="E61" s="20"/>
      <c r="F61" s="21"/>
      <c r="G61" s="21">
        <v>74.7</v>
      </c>
      <c r="H61" s="21"/>
      <c r="I61" s="21"/>
      <c r="J61" s="21">
        <v>68.900000000000006</v>
      </c>
      <c r="K61" s="20"/>
      <c r="L61" s="20"/>
      <c r="M61" s="23" t="s">
        <v>35</v>
      </c>
      <c r="N61" s="23" t="s">
        <v>44</v>
      </c>
      <c r="O61" s="20" t="s">
        <v>432</v>
      </c>
      <c r="P61" s="24" t="s">
        <v>35</v>
      </c>
      <c r="Q61" s="24" t="s">
        <v>35</v>
      </c>
      <c r="R61" s="20" t="s">
        <v>242</v>
      </c>
      <c r="S61" s="20" t="s">
        <v>243</v>
      </c>
      <c r="T61" s="25" t="s">
        <v>18</v>
      </c>
      <c r="U61" s="26">
        <v>12389</v>
      </c>
      <c r="V61" s="15" t="s">
        <v>42</v>
      </c>
    </row>
    <row r="62" spans="1:22" s="18" customFormat="1" x14ac:dyDescent="0.3">
      <c r="A62" s="34">
        <f t="shared" si="0"/>
        <v>57</v>
      </c>
      <c r="B62" s="19" t="s">
        <v>543</v>
      </c>
      <c r="C62" s="20" t="s">
        <v>544</v>
      </c>
      <c r="D62" s="20"/>
      <c r="E62" s="20"/>
      <c r="F62" s="21"/>
      <c r="G62" s="21">
        <v>74.400000000000006</v>
      </c>
      <c r="H62" s="21"/>
      <c r="I62" s="21"/>
      <c r="J62" s="21">
        <v>70</v>
      </c>
      <c r="K62" s="20"/>
      <c r="L62" s="20"/>
      <c r="M62" s="23" t="s">
        <v>35</v>
      </c>
      <c r="N62" s="23" t="s">
        <v>44</v>
      </c>
      <c r="O62" s="20" t="s">
        <v>432</v>
      </c>
      <c r="P62" s="24" t="s">
        <v>35</v>
      </c>
      <c r="Q62" s="24" t="s">
        <v>17</v>
      </c>
      <c r="R62" s="20" t="s">
        <v>242</v>
      </c>
      <c r="S62" s="20" t="s">
        <v>243</v>
      </c>
      <c r="T62" s="25" t="s">
        <v>18</v>
      </c>
      <c r="U62" s="26">
        <v>12389</v>
      </c>
      <c r="V62" s="15" t="s">
        <v>42</v>
      </c>
    </row>
    <row r="63" spans="1:22" s="18" customFormat="1" x14ac:dyDescent="0.3">
      <c r="A63" s="34">
        <f t="shared" si="0"/>
        <v>58</v>
      </c>
      <c r="B63" s="19" t="s">
        <v>545</v>
      </c>
      <c r="C63" s="20" t="s">
        <v>546</v>
      </c>
      <c r="D63" s="20"/>
      <c r="E63" s="20"/>
      <c r="F63" s="21"/>
      <c r="G63" s="21">
        <v>74.5</v>
      </c>
      <c r="H63" s="21"/>
      <c r="I63" s="21"/>
      <c r="J63" s="21">
        <v>70</v>
      </c>
      <c r="K63" s="20"/>
      <c r="L63" s="20"/>
      <c r="M63" s="23" t="s">
        <v>35</v>
      </c>
      <c r="N63" s="23" t="s">
        <v>44</v>
      </c>
      <c r="O63" s="20" t="s">
        <v>432</v>
      </c>
      <c r="P63" s="24" t="s">
        <v>35</v>
      </c>
      <c r="Q63" s="24" t="s">
        <v>36</v>
      </c>
      <c r="R63" s="20" t="s">
        <v>242</v>
      </c>
      <c r="S63" s="20" t="s">
        <v>243</v>
      </c>
      <c r="T63" s="25" t="s">
        <v>18</v>
      </c>
      <c r="U63" s="26">
        <v>12389</v>
      </c>
      <c r="V63" s="15" t="s">
        <v>42</v>
      </c>
    </row>
    <row r="64" spans="1:22" s="18" customFormat="1" x14ac:dyDescent="0.3">
      <c r="A64" s="34">
        <f t="shared" si="0"/>
        <v>59</v>
      </c>
      <c r="B64" s="19" t="s">
        <v>547</v>
      </c>
      <c r="C64" s="20" t="s">
        <v>548</v>
      </c>
      <c r="D64" s="20"/>
      <c r="E64" s="20"/>
      <c r="F64" s="21"/>
      <c r="G64" s="21">
        <v>74.400000000000006</v>
      </c>
      <c r="H64" s="21"/>
      <c r="I64" s="21"/>
      <c r="J64" s="21">
        <v>69.900000000000006</v>
      </c>
      <c r="K64" s="20"/>
      <c r="L64" s="20"/>
      <c r="M64" s="23" t="s">
        <v>35</v>
      </c>
      <c r="N64" s="23" t="s">
        <v>44</v>
      </c>
      <c r="O64" s="20" t="s">
        <v>432</v>
      </c>
      <c r="P64" s="24" t="s">
        <v>35</v>
      </c>
      <c r="Q64" s="24" t="s">
        <v>37</v>
      </c>
      <c r="R64" s="20" t="s">
        <v>242</v>
      </c>
      <c r="S64" s="20" t="s">
        <v>243</v>
      </c>
      <c r="T64" s="25" t="s">
        <v>18</v>
      </c>
      <c r="U64" s="26">
        <v>12389</v>
      </c>
      <c r="V64" s="15" t="s">
        <v>42</v>
      </c>
    </row>
    <row r="65" spans="1:22" s="18" customFormat="1" x14ac:dyDescent="0.3">
      <c r="A65" s="34">
        <f t="shared" si="0"/>
        <v>60</v>
      </c>
      <c r="B65" s="19" t="s">
        <v>549</v>
      </c>
      <c r="C65" s="20" t="s">
        <v>550</v>
      </c>
      <c r="D65" s="20"/>
      <c r="E65" s="20"/>
      <c r="F65" s="21"/>
      <c r="G65" s="21">
        <v>74.400000000000006</v>
      </c>
      <c r="H65" s="21"/>
      <c r="I65" s="21"/>
      <c r="J65" s="21">
        <v>69.900000000000006</v>
      </c>
      <c r="K65" s="20"/>
      <c r="L65" s="20"/>
      <c r="M65" s="23" t="s">
        <v>35</v>
      </c>
      <c r="N65" s="23" t="s">
        <v>44</v>
      </c>
      <c r="O65" s="20" t="s">
        <v>432</v>
      </c>
      <c r="P65" s="24" t="s">
        <v>35</v>
      </c>
      <c r="Q65" s="24" t="s">
        <v>38</v>
      </c>
      <c r="R65" s="20" t="s">
        <v>242</v>
      </c>
      <c r="S65" s="20" t="s">
        <v>243</v>
      </c>
      <c r="T65" s="25" t="s">
        <v>18</v>
      </c>
      <c r="U65" s="26">
        <v>12389</v>
      </c>
      <c r="V65" s="15" t="s">
        <v>42</v>
      </c>
    </row>
    <row r="66" spans="1:22" s="18" customFormat="1" x14ac:dyDescent="0.3">
      <c r="A66" s="34">
        <f t="shared" si="0"/>
        <v>61</v>
      </c>
      <c r="B66" s="19" t="s">
        <v>551</v>
      </c>
      <c r="C66" s="20" t="s">
        <v>552</v>
      </c>
      <c r="D66" s="20"/>
      <c r="E66" s="20"/>
      <c r="F66" s="21"/>
      <c r="G66" s="30">
        <v>74.7</v>
      </c>
      <c r="H66" s="30"/>
      <c r="I66" s="30"/>
      <c r="J66" s="30">
        <v>68.900000000000006</v>
      </c>
      <c r="K66" s="20"/>
      <c r="L66" s="20"/>
      <c r="M66" s="23" t="s">
        <v>35</v>
      </c>
      <c r="N66" s="23" t="s">
        <v>44</v>
      </c>
      <c r="O66" s="20" t="s">
        <v>432</v>
      </c>
      <c r="P66" s="24" t="s">
        <v>35</v>
      </c>
      <c r="Q66" s="24" t="s">
        <v>39</v>
      </c>
      <c r="R66" s="20" t="s">
        <v>242</v>
      </c>
      <c r="S66" s="20" t="s">
        <v>243</v>
      </c>
      <c r="T66" s="25" t="s">
        <v>18</v>
      </c>
      <c r="U66" s="26">
        <v>12389</v>
      </c>
      <c r="V66" s="15" t="s">
        <v>42</v>
      </c>
    </row>
    <row r="67" spans="1:22" s="18" customFormat="1" x14ac:dyDescent="0.3">
      <c r="A67" s="34">
        <f t="shared" si="0"/>
        <v>62</v>
      </c>
      <c r="B67" s="19" t="s">
        <v>553</v>
      </c>
      <c r="C67" s="20" t="s">
        <v>554</v>
      </c>
      <c r="D67" s="20"/>
      <c r="E67" s="20"/>
      <c r="F67" s="21"/>
      <c r="G67" s="21">
        <v>74.7</v>
      </c>
      <c r="H67" s="21"/>
      <c r="I67" s="21"/>
      <c r="J67" s="21">
        <v>68.5</v>
      </c>
      <c r="K67" s="20"/>
      <c r="L67" s="20"/>
      <c r="M67" s="23" t="s">
        <v>35</v>
      </c>
      <c r="N67" s="23" t="s">
        <v>44</v>
      </c>
      <c r="O67" s="20" t="s">
        <v>432</v>
      </c>
      <c r="P67" s="24" t="s">
        <v>17</v>
      </c>
      <c r="Q67" s="24" t="s">
        <v>30</v>
      </c>
      <c r="R67" s="20" t="s">
        <v>243</v>
      </c>
      <c r="S67" s="20" t="s">
        <v>242</v>
      </c>
      <c r="T67" s="25" t="s">
        <v>18</v>
      </c>
      <c r="U67" s="26">
        <v>12389</v>
      </c>
      <c r="V67" s="15" t="s">
        <v>42</v>
      </c>
    </row>
    <row r="68" spans="1:22" s="18" customFormat="1" x14ac:dyDescent="0.3">
      <c r="A68" s="34">
        <f t="shared" si="0"/>
        <v>63</v>
      </c>
      <c r="B68" s="19" t="s">
        <v>555</v>
      </c>
      <c r="C68" s="20" t="s">
        <v>556</v>
      </c>
      <c r="D68" s="20"/>
      <c r="E68" s="20"/>
      <c r="F68" s="21"/>
      <c r="G68" s="21">
        <v>74.400000000000006</v>
      </c>
      <c r="H68" s="21"/>
      <c r="I68" s="21"/>
      <c r="J68" s="21">
        <v>69.5</v>
      </c>
      <c r="K68" s="20"/>
      <c r="L68" s="20"/>
      <c r="M68" s="23" t="s">
        <v>35</v>
      </c>
      <c r="N68" s="23" t="s">
        <v>44</v>
      </c>
      <c r="O68" s="20" t="s">
        <v>432</v>
      </c>
      <c r="P68" s="24" t="s">
        <v>17</v>
      </c>
      <c r="Q68" s="24" t="s">
        <v>31</v>
      </c>
      <c r="R68" s="20" t="s">
        <v>243</v>
      </c>
      <c r="S68" s="20" t="s">
        <v>242</v>
      </c>
      <c r="T68" s="25" t="s">
        <v>18</v>
      </c>
      <c r="U68" s="26">
        <v>12389</v>
      </c>
      <c r="V68" s="15" t="s">
        <v>42</v>
      </c>
    </row>
    <row r="69" spans="1:22" s="18" customFormat="1" x14ac:dyDescent="0.3">
      <c r="A69" s="34">
        <f t="shared" si="0"/>
        <v>64</v>
      </c>
      <c r="B69" s="19" t="s">
        <v>557</v>
      </c>
      <c r="C69" s="20" t="s">
        <v>558</v>
      </c>
      <c r="D69" s="20"/>
      <c r="E69" s="20"/>
      <c r="F69" s="21"/>
      <c r="G69" s="21">
        <v>55.2</v>
      </c>
      <c r="H69" s="21"/>
      <c r="I69" s="21"/>
      <c r="J69" s="21">
        <v>51.1</v>
      </c>
      <c r="K69" s="20"/>
      <c r="L69" s="20"/>
      <c r="M69" s="23" t="s">
        <v>35</v>
      </c>
      <c r="N69" s="23" t="s">
        <v>44</v>
      </c>
      <c r="O69" s="20" t="s">
        <v>432</v>
      </c>
      <c r="P69" s="24" t="s">
        <v>17</v>
      </c>
      <c r="Q69" s="24" t="s">
        <v>32</v>
      </c>
      <c r="R69" s="20" t="s">
        <v>243</v>
      </c>
      <c r="S69" s="20" t="s">
        <v>242</v>
      </c>
      <c r="T69" s="25" t="s">
        <v>18</v>
      </c>
      <c r="U69" s="26">
        <v>12389</v>
      </c>
      <c r="V69" s="15" t="s">
        <v>41</v>
      </c>
    </row>
    <row r="70" spans="1:22" s="18" customFormat="1" x14ac:dyDescent="0.3">
      <c r="A70" s="34">
        <f t="shared" si="0"/>
        <v>65</v>
      </c>
      <c r="B70" s="19" t="s">
        <v>559</v>
      </c>
      <c r="C70" s="20" t="s">
        <v>560</v>
      </c>
      <c r="D70" s="20"/>
      <c r="E70" s="20"/>
      <c r="F70" s="21"/>
      <c r="G70" s="21">
        <v>74.400000000000006</v>
      </c>
      <c r="H70" s="21"/>
      <c r="I70" s="21"/>
      <c r="J70" s="21">
        <v>69.5</v>
      </c>
      <c r="K70" s="20"/>
      <c r="L70" s="20"/>
      <c r="M70" s="23" t="s">
        <v>35</v>
      </c>
      <c r="N70" s="23" t="s">
        <v>44</v>
      </c>
      <c r="O70" s="20" t="s">
        <v>432</v>
      </c>
      <c r="P70" s="24" t="s">
        <v>17</v>
      </c>
      <c r="Q70" s="24" t="s">
        <v>33</v>
      </c>
      <c r="R70" s="20" t="s">
        <v>243</v>
      </c>
      <c r="S70" s="20" t="s">
        <v>242</v>
      </c>
      <c r="T70" s="25" t="s">
        <v>18</v>
      </c>
      <c r="U70" s="26">
        <v>12389</v>
      </c>
      <c r="V70" s="15" t="s">
        <v>42</v>
      </c>
    </row>
    <row r="71" spans="1:22" s="18" customFormat="1" x14ac:dyDescent="0.3">
      <c r="A71" s="34">
        <f t="shared" si="0"/>
        <v>66</v>
      </c>
      <c r="B71" s="19" t="s">
        <v>561</v>
      </c>
      <c r="C71" s="20" t="s">
        <v>562</v>
      </c>
      <c r="D71" s="20"/>
      <c r="E71" s="20"/>
      <c r="F71" s="21"/>
      <c r="G71" s="21">
        <v>74.7</v>
      </c>
      <c r="H71" s="21"/>
      <c r="I71" s="21"/>
      <c r="J71" s="21">
        <v>68.400000000000006</v>
      </c>
      <c r="K71" s="20"/>
      <c r="L71" s="20"/>
      <c r="M71" s="23" t="s">
        <v>35</v>
      </c>
      <c r="N71" s="23" t="s">
        <v>44</v>
      </c>
      <c r="O71" s="20" t="s">
        <v>432</v>
      </c>
      <c r="P71" s="24" t="s">
        <v>17</v>
      </c>
      <c r="Q71" s="24" t="s">
        <v>34</v>
      </c>
      <c r="R71" s="20" t="s">
        <v>243</v>
      </c>
      <c r="S71" s="20" t="s">
        <v>242</v>
      </c>
      <c r="T71" s="25" t="s">
        <v>18</v>
      </c>
      <c r="U71" s="26">
        <v>12389</v>
      </c>
      <c r="V71" s="15" t="s">
        <v>42</v>
      </c>
    </row>
    <row r="72" spans="1:22" s="18" customFormat="1" x14ac:dyDescent="0.3">
      <c r="A72" s="34">
        <f t="shared" ref="A72:A99" si="1">A71+1</f>
        <v>67</v>
      </c>
      <c r="B72" s="19" t="s">
        <v>563</v>
      </c>
      <c r="C72" s="20" t="s">
        <v>564</v>
      </c>
      <c r="D72" s="20"/>
      <c r="E72" s="20"/>
      <c r="F72" s="21"/>
      <c r="G72" s="21">
        <v>74.7</v>
      </c>
      <c r="H72" s="21"/>
      <c r="I72" s="21"/>
      <c r="J72" s="21">
        <v>68.900000000000006</v>
      </c>
      <c r="K72" s="20"/>
      <c r="L72" s="20"/>
      <c r="M72" s="23" t="s">
        <v>35</v>
      </c>
      <c r="N72" s="23" t="s">
        <v>44</v>
      </c>
      <c r="O72" s="20" t="s">
        <v>432</v>
      </c>
      <c r="P72" s="24" t="s">
        <v>17</v>
      </c>
      <c r="Q72" s="24" t="s">
        <v>35</v>
      </c>
      <c r="R72" s="20" t="s">
        <v>242</v>
      </c>
      <c r="S72" s="20" t="s">
        <v>243</v>
      </c>
      <c r="T72" s="25" t="s">
        <v>18</v>
      </c>
      <c r="U72" s="26">
        <v>12389</v>
      </c>
      <c r="V72" s="15" t="s">
        <v>42</v>
      </c>
    </row>
    <row r="73" spans="1:22" s="18" customFormat="1" x14ac:dyDescent="0.3">
      <c r="A73" s="34">
        <f t="shared" si="1"/>
        <v>68</v>
      </c>
      <c r="B73" s="19" t="s">
        <v>565</v>
      </c>
      <c r="C73" s="20" t="s">
        <v>566</v>
      </c>
      <c r="D73" s="20"/>
      <c r="E73" s="20"/>
      <c r="F73" s="21"/>
      <c r="G73" s="21">
        <v>74.400000000000006</v>
      </c>
      <c r="H73" s="21"/>
      <c r="I73" s="21"/>
      <c r="J73" s="21">
        <v>70</v>
      </c>
      <c r="K73" s="20"/>
      <c r="L73" s="20"/>
      <c r="M73" s="23" t="s">
        <v>35</v>
      </c>
      <c r="N73" s="23" t="s">
        <v>44</v>
      </c>
      <c r="O73" s="20" t="s">
        <v>432</v>
      </c>
      <c r="P73" s="24" t="s">
        <v>17</v>
      </c>
      <c r="Q73" s="24" t="s">
        <v>17</v>
      </c>
      <c r="R73" s="20" t="s">
        <v>242</v>
      </c>
      <c r="S73" s="20" t="s">
        <v>243</v>
      </c>
      <c r="T73" s="25" t="s">
        <v>18</v>
      </c>
      <c r="U73" s="26">
        <v>12389</v>
      </c>
      <c r="V73" s="15" t="s">
        <v>42</v>
      </c>
    </row>
    <row r="74" spans="1:22" s="18" customFormat="1" x14ac:dyDescent="0.3">
      <c r="A74" s="34">
        <f t="shared" si="1"/>
        <v>69</v>
      </c>
      <c r="B74" s="19" t="s">
        <v>567</v>
      </c>
      <c r="C74" s="20" t="s">
        <v>568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44</v>
      </c>
      <c r="O74" s="20" t="s">
        <v>432</v>
      </c>
      <c r="P74" s="24" t="s">
        <v>17</v>
      </c>
      <c r="Q74" s="24" t="s">
        <v>36</v>
      </c>
      <c r="R74" s="20" t="s">
        <v>242</v>
      </c>
      <c r="S74" s="20" t="s">
        <v>243</v>
      </c>
      <c r="T74" s="25" t="s">
        <v>18</v>
      </c>
      <c r="U74" s="26">
        <v>12389</v>
      </c>
      <c r="V74" s="15" t="s">
        <v>42</v>
      </c>
    </row>
    <row r="75" spans="1:22" s="18" customFormat="1" x14ac:dyDescent="0.3">
      <c r="A75" s="34">
        <f t="shared" si="1"/>
        <v>70</v>
      </c>
      <c r="B75" s="19" t="s">
        <v>569</v>
      </c>
      <c r="C75" s="20" t="s">
        <v>570</v>
      </c>
      <c r="D75" s="20"/>
      <c r="E75" s="20"/>
      <c r="F75" s="21"/>
      <c r="G75" s="21">
        <v>74.400000000000006</v>
      </c>
      <c r="H75" s="21"/>
      <c r="I75" s="21"/>
      <c r="J75" s="21">
        <v>69.900000000000006</v>
      </c>
      <c r="K75" s="20"/>
      <c r="L75" s="20"/>
      <c r="M75" s="23" t="s">
        <v>35</v>
      </c>
      <c r="N75" s="23" t="s">
        <v>44</v>
      </c>
      <c r="O75" s="20" t="s">
        <v>432</v>
      </c>
      <c r="P75" s="24" t="s">
        <v>17</v>
      </c>
      <c r="Q75" s="24" t="s">
        <v>37</v>
      </c>
      <c r="R75" s="20" t="s">
        <v>242</v>
      </c>
      <c r="S75" s="20" t="s">
        <v>243</v>
      </c>
      <c r="T75" s="25" t="s">
        <v>18</v>
      </c>
      <c r="U75" s="26">
        <v>12389</v>
      </c>
      <c r="V75" s="15" t="s">
        <v>42</v>
      </c>
    </row>
    <row r="76" spans="1:22" s="18" customFormat="1" x14ac:dyDescent="0.3">
      <c r="A76" s="34">
        <f t="shared" si="1"/>
        <v>71</v>
      </c>
      <c r="B76" s="19" t="s">
        <v>571</v>
      </c>
      <c r="C76" s="20" t="s">
        <v>572</v>
      </c>
      <c r="D76" s="20"/>
      <c r="E76" s="20"/>
      <c r="F76" s="21"/>
      <c r="G76" s="21">
        <v>74.400000000000006</v>
      </c>
      <c r="H76" s="21"/>
      <c r="I76" s="21"/>
      <c r="J76" s="21">
        <v>69.900000000000006</v>
      </c>
      <c r="K76" s="20"/>
      <c r="L76" s="20"/>
      <c r="M76" s="23" t="s">
        <v>35</v>
      </c>
      <c r="N76" s="23" t="s">
        <v>44</v>
      </c>
      <c r="O76" s="20" t="s">
        <v>432</v>
      </c>
      <c r="P76" s="24" t="s">
        <v>17</v>
      </c>
      <c r="Q76" s="24" t="s">
        <v>38</v>
      </c>
      <c r="R76" s="20" t="s">
        <v>242</v>
      </c>
      <c r="S76" s="20" t="s">
        <v>243</v>
      </c>
      <c r="T76" s="25" t="s">
        <v>18</v>
      </c>
      <c r="U76" s="26">
        <v>12389</v>
      </c>
      <c r="V76" s="15" t="s">
        <v>42</v>
      </c>
    </row>
    <row r="77" spans="1:22" s="18" customFormat="1" x14ac:dyDescent="0.3">
      <c r="A77" s="34">
        <f t="shared" si="1"/>
        <v>72</v>
      </c>
      <c r="B77" s="19" t="s">
        <v>573</v>
      </c>
      <c r="C77" s="20" t="s">
        <v>574</v>
      </c>
      <c r="D77" s="20"/>
      <c r="E77" s="20"/>
      <c r="F77" s="21"/>
      <c r="G77" s="30">
        <v>74.7</v>
      </c>
      <c r="H77" s="30"/>
      <c r="I77" s="30"/>
      <c r="J77" s="30">
        <v>68.900000000000006</v>
      </c>
      <c r="K77" s="20"/>
      <c r="L77" s="20"/>
      <c r="M77" s="23" t="s">
        <v>35</v>
      </c>
      <c r="N77" s="23" t="s">
        <v>44</v>
      </c>
      <c r="O77" s="20" t="s">
        <v>432</v>
      </c>
      <c r="P77" s="24" t="s">
        <v>17</v>
      </c>
      <c r="Q77" s="24" t="s">
        <v>39</v>
      </c>
      <c r="R77" s="20" t="s">
        <v>242</v>
      </c>
      <c r="S77" s="20" t="s">
        <v>243</v>
      </c>
      <c r="T77" s="25" t="s">
        <v>18</v>
      </c>
      <c r="U77" s="26">
        <v>12389</v>
      </c>
      <c r="V77" s="15" t="s">
        <v>42</v>
      </c>
    </row>
    <row r="78" spans="1:22" s="18" customFormat="1" x14ac:dyDescent="0.3">
      <c r="A78" s="34">
        <f t="shared" si="1"/>
        <v>73</v>
      </c>
      <c r="B78" s="19" t="s">
        <v>575</v>
      </c>
      <c r="C78" s="20" t="s">
        <v>576</v>
      </c>
      <c r="D78" s="20"/>
      <c r="E78" s="20"/>
      <c r="F78" s="21"/>
      <c r="G78" s="21">
        <v>74.7</v>
      </c>
      <c r="H78" s="21"/>
      <c r="I78" s="21"/>
      <c r="J78" s="21">
        <v>68.5</v>
      </c>
      <c r="K78" s="20"/>
      <c r="L78" s="20"/>
      <c r="M78" s="23" t="s">
        <v>35</v>
      </c>
      <c r="N78" s="23" t="s">
        <v>44</v>
      </c>
      <c r="O78" s="20" t="s">
        <v>432</v>
      </c>
      <c r="P78" s="24" t="s">
        <v>36</v>
      </c>
      <c r="Q78" s="24" t="s">
        <v>30</v>
      </c>
      <c r="R78" s="20" t="s">
        <v>243</v>
      </c>
      <c r="S78" s="20" t="s">
        <v>242</v>
      </c>
      <c r="T78" s="25" t="s">
        <v>18</v>
      </c>
      <c r="U78" s="26">
        <v>12389</v>
      </c>
      <c r="V78" s="15" t="s">
        <v>42</v>
      </c>
    </row>
    <row r="79" spans="1:22" s="18" customFormat="1" x14ac:dyDescent="0.3">
      <c r="A79" s="34">
        <f t="shared" si="1"/>
        <v>74</v>
      </c>
      <c r="B79" s="19" t="s">
        <v>577</v>
      </c>
      <c r="C79" s="20" t="s">
        <v>578</v>
      </c>
      <c r="D79" s="20"/>
      <c r="E79" s="20"/>
      <c r="F79" s="21"/>
      <c r="G79" s="21">
        <v>74.400000000000006</v>
      </c>
      <c r="H79" s="21"/>
      <c r="I79" s="21"/>
      <c r="J79" s="21">
        <v>69.5</v>
      </c>
      <c r="K79" s="20"/>
      <c r="L79" s="20"/>
      <c r="M79" s="23" t="s">
        <v>35</v>
      </c>
      <c r="N79" s="23" t="s">
        <v>44</v>
      </c>
      <c r="O79" s="20" t="s">
        <v>432</v>
      </c>
      <c r="P79" s="24" t="s">
        <v>36</v>
      </c>
      <c r="Q79" s="24" t="s">
        <v>31</v>
      </c>
      <c r="R79" s="20" t="s">
        <v>243</v>
      </c>
      <c r="S79" s="20" t="s">
        <v>242</v>
      </c>
      <c r="T79" s="25" t="s">
        <v>18</v>
      </c>
      <c r="U79" s="26">
        <v>12389</v>
      </c>
      <c r="V79" s="15" t="s">
        <v>42</v>
      </c>
    </row>
    <row r="80" spans="1:22" s="18" customFormat="1" x14ac:dyDescent="0.3">
      <c r="A80" s="34">
        <f t="shared" si="1"/>
        <v>75</v>
      </c>
      <c r="B80" s="19" t="s">
        <v>579</v>
      </c>
      <c r="C80" s="20" t="s">
        <v>580</v>
      </c>
      <c r="D80" s="20"/>
      <c r="E80" s="20"/>
      <c r="F80" s="21"/>
      <c r="G80" s="21">
        <v>55.2</v>
      </c>
      <c r="H80" s="21"/>
      <c r="I80" s="21"/>
      <c r="J80" s="21">
        <v>51.1</v>
      </c>
      <c r="K80" s="20"/>
      <c r="L80" s="20"/>
      <c r="M80" s="23" t="s">
        <v>35</v>
      </c>
      <c r="N80" s="23" t="s">
        <v>44</v>
      </c>
      <c r="O80" s="20" t="s">
        <v>432</v>
      </c>
      <c r="P80" s="24" t="s">
        <v>36</v>
      </c>
      <c r="Q80" s="24" t="s">
        <v>32</v>
      </c>
      <c r="R80" s="20" t="s">
        <v>243</v>
      </c>
      <c r="S80" s="20" t="s">
        <v>242</v>
      </c>
      <c r="T80" s="25" t="s">
        <v>18</v>
      </c>
      <c r="U80" s="26">
        <v>12389</v>
      </c>
      <c r="V80" s="15" t="s">
        <v>41</v>
      </c>
    </row>
    <row r="81" spans="1:22" s="18" customFormat="1" x14ac:dyDescent="0.3">
      <c r="A81" s="34">
        <f t="shared" si="1"/>
        <v>76</v>
      </c>
      <c r="B81" s="19" t="s">
        <v>581</v>
      </c>
      <c r="C81" s="20" t="s">
        <v>582</v>
      </c>
      <c r="D81" s="20"/>
      <c r="E81" s="20"/>
      <c r="F81" s="21"/>
      <c r="G81" s="21">
        <v>74.400000000000006</v>
      </c>
      <c r="H81" s="21"/>
      <c r="I81" s="21"/>
      <c r="J81" s="21">
        <v>69.5</v>
      </c>
      <c r="K81" s="20"/>
      <c r="L81" s="20"/>
      <c r="M81" s="23" t="s">
        <v>35</v>
      </c>
      <c r="N81" s="23" t="s">
        <v>44</v>
      </c>
      <c r="O81" s="20" t="s">
        <v>432</v>
      </c>
      <c r="P81" s="24" t="s">
        <v>36</v>
      </c>
      <c r="Q81" s="24" t="s">
        <v>33</v>
      </c>
      <c r="R81" s="20" t="s">
        <v>243</v>
      </c>
      <c r="S81" s="20" t="s">
        <v>242</v>
      </c>
      <c r="T81" s="25" t="s">
        <v>18</v>
      </c>
      <c r="U81" s="26">
        <v>12389</v>
      </c>
      <c r="V81" s="15" t="s">
        <v>42</v>
      </c>
    </row>
    <row r="82" spans="1:22" s="18" customFormat="1" x14ac:dyDescent="0.3">
      <c r="A82" s="34">
        <f t="shared" si="1"/>
        <v>77</v>
      </c>
      <c r="B82" s="19" t="s">
        <v>583</v>
      </c>
      <c r="C82" s="20" t="s">
        <v>584</v>
      </c>
      <c r="D82" s="20"/>
      <c r="E82" s="20"/>
      <c r="F82" s="21"/>
      <c r="G82" s="21">
        <v>74.7</v>
      </c>
      <c r="H82" s="21"/>
      <c r="I82" s="21"/>
      <c r="J82" s="21">
        <v>68.400000000000006</v>
      </c>
      <c r="K82" s="20"/>
      <c r="L82" s="20"/>
      <c r="M82" s="23" t="s">
        <v>35</v>
      </c>
      <c r="N82" s="23" t="s">
        <v>44</v>
      </c>
      <c r="O82" s="20" t="s">
        <v>432</v>
      </c>
      <c r="P82" s="24" t="s">
        <v>36</v>
      </c>
      <c r="Q82" s="24" t="s">
        <v>34</v>
      </c>
      <c r="R82" s="20" t="s">
        <v>243</v>
      </c>
      <c r="S82" s="20" t="s">
        <v>242</v>
      </c>
      <c r="T82" s="25" t="s">
        <v>18</v>
      </c>
      <c r="U82" s="26">
        <v>12389</v>
      </c>
      <c r="V82" s="15" t="s">
        <v>42</v>
      </c>
    </row>
    <row r="83" spans="1:22" s="18" customFormat="1" x14ac:dyDescent="0.3">
      <c r="A83" s="34">
        <f t="shared" si="1"/>
        <v>78</v>
      </c>
      <c r="B83" s="19" t="s">
        <v>585</v>
      </c>
      <c r="C83" s="20" t="s">
        <v>586</v>
      </c>
      <c r="D83" s="20"/>
      <c r="E83" s="20"/>
      <c r="F83" s="21"/>
      <c r="G83" s="21">
        <v>74.7</v>
      </c>
      <c r="H83" s="21"/>
      <c r="I83" s="21"/>
      <c r="J83" s="21">
        <v>68.900000000000006</v>
      </c>
      <c r="K83" s="20"/>
      <c r="L83" s="20"/>
      <c r="M83" s="23" t="s">
        <v>35</v>
      </c>
      <c r="N83" s="23" t="s">
        <v>44</v>
      </c>
      <c r="O83" s="20" t="s">
        <v>432</v>
      </c>
      <c r="P83" s="24" t="s">
        <v>36</v>
      </c>
      <c r="Q83" s="24" t="s">
        <v>35</v>
      </c>
      <c r="R83" s="20" t="s">
        <v>242</v>
      </c>
      <c r="S83" s="20" t="s">
        <v>243</v>
      </c>
      <c r="T83" s="25" t="s">
        <v>18</v>
      </c>
      <c r="U83" s="26">
        <v>12389</v>
      </c>
      <c r="V83" s="15" t="s">
        <v>42</v>
      </c>
    </row>
    <row r="84" spans="1:22" s="18" customFormat="1" x14ac:dyDescent="0.3">
      <c r="A84" s="34">
        <f t="shared" si="1"/>
        <v>79</v>
      </c>
      <c r="B84" s="19" t="s">
        <v>587</v>
      </c>
      <c r="C84" s="20" t="s">
        <v>588</v>
      </c>
      <c r="D84" s="20"/>
      <c r="E84" s="20"/>
      <c r="F84" s="21"/>
      <c r="G84" s="21">
        <v>74.400000000000006</v>
      </c>
      <c r="H84" s="21"/>
      <c r="I84" s="21"/>
      <c r="J84" s="21">
        <v>70</v>
      </c>
      <c r="K84" s="20"/>
      <c r="L84" s="20"/>
      <c r="M84" s="23" t="s">
        <v>35</v>
      </c>
      <c r="N84" s="23" t="s">
        <v>44</v>
      </c>
      <c r="O84" s="20" t="s">
        <v>432</v>
      </c>
      <c r="P84" s="24" t="s">
        <v>36</v>
      </c>
      <c r="Q84" s="24" t="s">
        <v>17</v>
      </c>
      <c r="R84" s="20" t="s">
        <v>242</v>
      </c>
      <c r="S84" s="20" t="s">
        <v>243</v>
      </c>
      <c r="T84" s="25" t="s">
        <v>18</v>
      </c>
      <c r="U84" s="26">
        <v>12389</v>
      </c>
      <c r="V84" s="15" t="s">
        <v>42</v>
      </c>
    </row>
    <row r="85" spans="1:22" s="18" customFormat="1" x14ac:dyDescent="0.3">
      <c r="A85" s="34">
        <f t="shared" si="1"/>
        <v>80</v>
      </c>
      <c r="B85" s="19" t="s">
        <v>589</v>
      </c>
      <c r="C85" s="20" t="s">
        <v>590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44</v>
      </c>
      <c r="O85" s="20" t="s">
        <v>432</v>
      </c>
      <c r="P85" s="24" t="s">
        <v>36</v>
      </c>
      <c r="Q85" s="24" t="s">
        <v>36</v>
      </c>
      <c r="R85" s="20" t="s">
        <v>242</v>
      </c>
      <c r="S85" s="20" t="s">
        <v>243</v>
      </c>
      <c r="T85" s="25" t="s">
        <v>18</v>
      </c>
      <c r="U85" s="26">
        <v>12389</v>
      </c>
      <c r="V85" s="15" t="s">
        <v>42</v>
      </c>
    </row>
    <row r="86" spans="1:22" s="18" customFormat="1" x14ac:dyDescent="0.3">
      <c r="A86" s="34">
        <f t="shared" si="1"/>
        <v>81</v>
      </c>
      <c r="B86" s="19" t="s">
        <v>591</v>
      </c>
      <c r="C86" s="20" t="s">
        <v>592</v>
      </c>
      <c r="D86" s="20"/>
      <c r="E86" s="20"/>
      <c r="F86" s="21"/>
      <c r="G86" s="21">
        <v>74.400000000000006</v>
      </c>
      <c r="H86" s="21"/>
      <c r="I86" s="21"/>
      <c r="J86" s="21">
        <v>69.900000000000006</v>
      </c>
      <c r="K86" s="20"/>
      <c r="L86" s="20"/>
      <c r="M86" s="23" t="s">
        <v>35</v>
      </c>
      <c r="N86" s="23" t="s">
        <v>44</v>
      </c>
      <c r="O86" s="20" t="s">
        <v>432</v>
      </c>
      <c r="P86" s="24" t="s">
        <v>36</v>
      </c>
      <c r="Q86" s="24" t="s">
        <v>37</v>
      </c>
      <c r="R86" s="20" t="s">
        <v>242</v>
      </c>
      <c r="S86" s="20" t="s">
        <v>243</v>
      </c>
      <c r="T86" s="25" t="s">
        <v>18</v>
      </c>
      <c r="U86" s="26">
        <v>12389</v>
      </c>
      <c r="V86" s="15" t="s">
        <v>42</v>
      </c>
    </row>
    <row r="87" spans="1:22" s="18" customFormat="1" x14ac:dyDescent="0.3">
      <c r="A87" s="34">
        <f t="shared" si="1"/>
        <v>82</v>
      </c>
      <c r="B87" s="19" t="s">
        <v>593</v>
      </c>
      <c r="C87" s="20" t="s">
        <v>594</v>
      </c>
      <c r="D87" s="20"/>
      <c r="E87" s="20"/>
      <c r="F87" s="21"/>
      <c r="G87" s="21">
        <v>74.400000000000006</v>
      </c>
      <c r="H87" s="21"/>
      <c r="I87" s="21"/>
      <c r="J87" s="21">
        <v>69.900000000000006</v>
      </c>
      <c r="K87" s="20"/>
      <c r="L87" s="20"/>
      <c r="M87" s="23" t="s">
        <v>35</v>
      </c>
      <c r="N87" s="23" t="s">
        <v>44</v>
      </c>
      <c r="O87" s="20" t="s">
        <v>432</v>
      </c>
      <c r="P87" s="24" t="s">
        <v>36</v>
      </c>
      <c r="Q87" s="24" t="s">
        <v>38</v>
      </c>
      <c r="R87" s="20" t="s">
        <v>242</v>
      </c>
      <c r="S87" s="20" t="s">
        <v>243</v>
      </c>
      <c r="T87" s="25" t="s">
        <v>18</v>
      </c>
      <c r="U87" s="26">
        <v>12389</v>
      </c>
      <c r="V87" s="15" t="s">
        <v>42</v>
      </c>
    </row>
    <row r="88" spans="1:22" s="18" customFormat="1" x14ac:dyDescent="0.3">
      <c r="A88" s="34">
        <f t="shared" si="1"/>
        <v>83</v>
      </c>
      <c r="B88" s="19" t="s">
        <v>595</v>
      </c>
      <c r="C88" s="20" t="s">
        <v>596</v>
      </c>
      <c r="D88" s="20"/>
      <c r="E88" s="20"/>
      <c r="F88" s="21"/>
      <c r="G88" s="30">
        <v>74.7</v>
      </c>
      <c r="H88" s="30"/>
      <c r="I88" s="30"/>
      <c r="J88" s="30">
        <v>68.900000000000006</v>
      </c>
      <c r="K88" s="20"/>
      <c r="L88" s="20"/>
      <c r="M88" s="23" t="s">
        <v>35</v>
      </c>
      <c r="N88" s="23" t="s">
        <v>44</v>
      </c>
      <c r="O88" s="20" t="s">
        <v>432</v>
      </c>
      <c r="P88" s="24" t="s">
        <v>36</v>
      </c>
      <c r="Q88" s="24" t="s">
        <v>39</v>
      </c>
      <c r="R88" s="20" t="s">
        <v>242</v>
      </c>
      <c r="S88" s="20" t="s">
        <v>243</v>
      </c>
      <c r="T88" s="25" t="s">
        <v>18</v>
      </c>
      <c r="U88" s="26">
        <v>12389</v>
      </c>
      <c r="V88" s="15" t="s">
        <v>42</v>
      </c>
    </row>
    <row r="89" spans="1:22" s="18" customFormat="1" x14ac:dyDescent="0.3">
      <c r="A89" s="34">
        <f t="shared" si="1"/>
        <v>84</v>
      </c>
      <c r="B89" s="19" t="s">
        <v>597</v>
      </c>
      <c r="C89" s="20" t="s">
        <v>598</v>
      </c>
      <c r="D89" s="20"/>
      <c r="E89" s="20"/>
      <c r="F89" s="21"/>
      <c r="G89" s="21">
        <v>74.7</v>
      </c>
      <c r="H89" s="21"/>
      <c r="I89" s="21"/>
      <c r="J89" s="21">
        <v>68.5</v>
      </c>
      <c r="K89" s="20"/>
      <c r="L89" s="20"/>
      <c r="M89" s="23" t="s">
        <v>35</v>
      </c>
      <c r="N89" s="23" t="s">
        <v>44</v>
      </c>
      <c r="O89" s="20" t="s">
        <v>432</v>
      </c>
      <c r="P89" s="24" t="s">
        <v>37</v>
      </c>
      <c r="Q89" s="24" t="s">
        <v>30</v>
      </c>
      <c r="R89" s="20" t="s">
        <v>243</v>
      </c>
      <c r="S89" s="20" t="s">
        <v>242</v>
      </c>
      <c r="T89" s="25" t="s">
        <v>18</v>
      </c>
      <c r="U89" s="26">
        <v>12389</v>
      </c>
      <c r="V89" s="15" t="s">
        <v>42</v>
      </c>
    </row>
    <row r="90" spans="1:22" s="18" customFormat="1" x14ac:dyDescent="0.3">
      <c r="A90" s="34">
        <f t="shared" si="1"/>
        <v>85</v>
      </c>
      <c r="B90" s="19" t="s">
        <v>599</v>
      </c>
      <c r="C90" s="20" t="s">
        <v>600</v>
      </c>
      <c r="D90" s="20"/>
      <c r="E90" s="20"/>
      <c r="F90" s="21"/>
      <c r="G90" s="21">
        <v>74.400000000000006</v>
      </c>
      <c r="H90" s="21"/>
      <c r="I90" s="21"/>
      <c r="J90" s="21">
        <v>69.5</v>
      </c>
      <c r="K90" s="20"/>
      <c r="L90" s="20"/>
      <c r="M90" s="23" t="s">
        <v>35</v>
      </c>
      <c r="N90" s="23" t="s">
        <v>44</v>
      </c>
      <c r="O90" s="20" t="s">
        <v>432</v>
      </c>
      <c r="P90" s="24" t="s">
        <v>37</v>
      </c>
      <c r="Q90" s="24" t="s">
        <v>31</v>
      </c>
      <c r="R90" s="20" t="s">
        <v>243</v>
      </c>
      <c r="S90" s="20" t="s">
        <v>242</v>
      </c>
      <c r="T90" s="25" t="s">
        <v>18</v>
      </c>
      <c r="U90" s="26">
        <v>12389</v>
      </c>
      <c r="V90" s="15" t="s">
        <v>42</v>
      </c>
    </row>
    <row r="91" spans="1:22" s="18" customFormat="1" x14ac:dyDescent="0.3">
      <c r="A91" s="34">
        <f t="shared" si="1"/>
        <v>86</v>
      </c>
      <c r="B91" s="19" t="s">
        <v>601</v>
      </c>
      <c r="C91" s="20" t="s">
        <v>602</v>
      </c>
      <c r="D91" s="20"/>
      <c r="E91" s="20"/>
      <c r="F91" s="21"/>
      <c r="G91" s="21">
        <v>55.2</v>
      </c>
      <c r="H91" s="21"/>
      <c r="I91" s="21"/>
      <c r="J91" s="21">
        <v>51.1</v>
      </c>
      <c r="K91" s="20"/>
      <c r="L91" s="20"/>
      <c r="M91" s="23" t="s">
        <v>35</v>
      </c>
      <c r="N91" s="23" t="s">
        <v>44</v>
      </c>
      <c r="O91" s="20" t="s">
        <v>432</v>
      </c>
      <c r="P91" s="24" t="s">
        <v>37</v>
      </c>
      <c r="Q91" s="24" t="s">
        <v>32</v>
      </c>
      <c r="R91" s="20" t="s">
        <v>243</v>
      </c>
      <c r="S91" s="20" t="s">
        <v>242</v>
      </c>
      <c r="T91" s="25" t="s">
        <v>18</v>
      </c>
      <c r="U91" s="26">
        <v>12389</v>
      </c>
      <c r="V91" s="15" t="s">
        <v>41</v>
      </c>
    </row>
    <row r="92" spans="1:22" s="18" customFormat="1" x14ac:dyDescent="0.3">
      <c r="A92" s="34">
        <f t="shared" si="1"/>
        <v>87</v>
      </c>
      <c r="B92" s="19" t="s">
        <v>603</v>
      </c>
      <c r="C92" s="20" t="s">
        <v>604</v>
      </c>
      <c r="D92" s="20"/>
      <c r="E92" s="20"/>
      <c r="F92" s="21"/>
      <c r="G92" s="21">
        <v>74.400000000000006</v>
      </c>
      <c r="H92" s="21"/>
      <c r="I92" s="21"/>
      <c r="J92" s="21">
        <v>69.5</v>
      </c>
      <c r="K92" s="20"/>
      <c r="L92" s="20"/>
      <c r="M92" s="23" t="s">
        <v>35</v>
      </c>
      <c r="N92" s="23" t="s">
        <v>44</v>
      </c>
      <c r="O92" s="20" t="s">
        <v>432</v>
      </c>
      <c r="P92" s="24" t="s">
        <v>37</v>
      </c>
      <c r="Q92" s="24" t="s">
        <v>33</v>
      </c>
      <c r="R92" s="20" t="s">
        <v>243</v>
      </c>
      <c r="S92" s="20" t="s">
        <v>242</v>
      </c>
      <c r="T92" s="25" t="s">
        <v>18</v>
      </c>
      <c r="U92" s="26">
        <v>12389</v>
      </c>
      <c r="V92" s="15" t="s">
        <v>42</v>
      </c>
    </row>
    <row r="93" spans="1:22" s="18" customFormat="1" x14ac:dyDescent="0.3">
      <c r="A93" s="34">
        <f t="shared" si="1"/>
        <v>88</v>
      </c>
      <c r="B93" s="19" t="s">
        <v>605</v>
      </c>
      <c r="C93" s="20" t="s">
        <v>606</v>
      </c>
      <c r="D93" s="20"/>
      <c r="E93" s="20"/>
      <c r="F93" s="21"/>
      <c r="G93" s="21">
        <v>74.7</v>
      </c>
      <c r="H93" s="21"/>
      <c r="I93" s="21"/>
      <c r="J93" s="21">
        <v>68.400000000000006</v>
      </c>
      <c r="K93" s="20"/>
      <c r="L93" s="20"/>
      <c r="M93" s="23" t="s">
        <v>35</v>
      </c>
      <c r="N93" s="23" t="s">
        <v>44</v>
      </c>
      <c r="O93" s="20" t="s">
        <v>432</v>
      </c>
      <c r="P93" s="24" t="s">
        <v>37</v>
      </c>
      <c r="Q93" s="24" t="s">
        <v>34</v>
      </c>
      <c r="R93" s="20" t="s">
        <v>243</v>
      </c>
      <c r="S93" s="20" t="s">
        <v>242</v>
      </c>
      <c r="T93" s="25" t="s">
        <v>18</v>
      </c>
      <c r="U93" s="26">
        <v>12389</v>
      </c>
      <c r="V93" s="15" t="s">
        <v>42</v>
      </c>
    </row>
    <row r="94" spans="1:22" s="18" customFormat="1" x14ac:dyDescent="0.3">
      <c r="A94" s="34">
        <f t="shared" si="1"/>
        <v>89</v>
      </c>
      <c r="B94" s="19" t="s">
        <v>607</v>
      </c>
      <c r="C94" s="20" t="s">
        <v>608</v>
      </c>
      <c r="D94" s="20"/>
      <c r="E94" s="20"/>
      <c r="F94" s="21"/>
      <c r="G94" s="21">
        <v>74.7</v>
      </c>
      <c r="H94" s="21"/>
      <c r="I94" s="21"/>
      <c r="J94" s="21">
        <v>68.900000000000006</v>
      </c>
      <c r="K94" s="20"/>
      <c r="L94" s="20"/>
      <c r="M94" s="23" t="s">
        <v>35</v>
      </c>
      <c r="N94" s="23" t="s">
        <v>44</v>
      </c>
      <c r="O94" s="20" t="s">
        <v>432</v>
      </c>
      <c r="P94" s="24" t="s">
        <v>37</v>
      </c>
      <c r="Q94" s="24" t="s">
        <v>35</v>
      </c>
      <c r="R94" s="20" t="s">
        <v>242</v>
      </c>
      <c r="S94" s="20" t="s">
        <v>243</v>
      </c>
      <c r="T94" s="25" t="s">
        <v>18</v>
      </c>
      <c r="U94" s="26">
        <v>12389</v>
      </c>
      <c r="V94" s="15" t="s">
        <v>42</v>
      </c>
    </row>
    <row r="95" spans="1:22" s="18" customFormat="1" x14ac:dyDescent="0.3">
      <c r="A95" s="34">
        <f t="shared" si="1"/>
        <v>90</v>
      </c>
      <c r="B95" s="19" t="s">
        <v>609</v>
      </c>
      <c r="C95" s="20" t="s">
        <v>610</v>
      </c>
      <c r="D95" s="20"/>
      <c r="E95" s="20"/>
      <c r="F95" s="21"/>
      <c r="G95" s="21">
        <v>74.400000000000006</v>
      </c>
      <c r="H95" s="21"/>
      <c r="I95" s="21"/>
      <c r="J95" s="21">
        <v>70</v>
      </c>
      <c r="K95" s="20"/>
      <c r="L95" s="20"/>
      <c r="M95" s="23" t="s">
        <v>35</v>
      </c>
      <c r="N95" s="23" t="s">
        <v>44</v>
      </c>
      <c r="O95" s="20" t="s">
        <v>432</v>
      </c>
      <c r="P95" s="24" t="s">
        <v>37</v>
      </c>
      <c r="Q95" s="24" t="s">
        <v>17</v>
      </c>
      <c r="R95" s="20" t="s">
        <v>242</v>
      </c>
      <c r="S95" s="20" t="s">
        <v>243</v>
      </c>
      <c r="T95" s="25" t="s">
        <v>18</v>
      </c>
      <c r="U95" s="26">
        <v>12389</v>
      </c>
      <c r="V95" s="15" t="s">
        <v>42</v>
      </c>
    </row>
    <row r="96" spans="1:22" s="18" customFormat="1" x14ac:dyDescent="0.3">
      <c r="A96" s="34">
        <f t="shared" si="1"/>
        <v>91</v>
      </c>
      <c r="B96" s="19" t="s">
        <v>611</v>
      </c>
      <c r="C96" s="20" t="s">
        <v>612</v>
      </c>
      <c r="D96" s="20"/>
      <c r="E96" s="20"/>
      <c r="F96" s="21"/>
      <c r="G96" s="21">
        <v>74.5</v>
      </c>
      <c r="H96" s="21"/>
      <c r="I96" s="21"/>
      <c r="J96" s="21">
        <v>70</v>
      </c>
      <c r="K96" s="20"/>
      <c r="L96" s="20"/>
      <c r="M96" s="23" t="s">
        <v>35</v>
      </c>
      <c r="N96" s="23" t="s">
        <v>44</v>
      </c>
      <c r="O96" s="20" t="s">
        <v>432</v>
      </c>
      <c r="P96" s="24" t="s">
        <v>37</v>
      </c>
      <c r="Q96" s="24" t="s">
        <v>36</v>
      </c>
      <c r="R96" s="20" t="s">
        <v>242</v>
      </c>
      <c r="S96" s="20" t="s">
        <v>243</v>
      </c>
      <c r="T96" s="25" t="s">
        <v>18</v>
      </c>
      <c r="U96" s="26">
        <v>12389</v>
      </c>
      <c r="V96" s="15" t="s">
        <v>42</v>
      </c>
    </row>
    <row r="97" spans="1:22" s="18" customFormat="1" x14ac:dyDescent="0.3">
      <c r="A97" s="34">
        <f t="shared" si="1"/>
        <v>92</v>
      </c>
      <c r="B97" s="19" t="s">
        <v>613</v>
      </c>
      <c r="C97" s="20" t="s">
        <v>614</v>
      </c>
      <c r="D97" s="20"/>
      <c r="E97" s="20"/>
      <c r="F97" s="21"/>
      <c r="G97" s="21">
        <v>74.400000000000006</v>
      </c>
      <c r="H97" s="21"/>
      <c r="I97" s="21"/>
      <c r="J97" s="21">
        <v>69.900000000000006</v>
      </c>
      <c r="K97" s="20"/>
      <c r="L97" s="20"/>
      <c r="M97" s="23" t="s">
        <v>35</v>
      </c>
      <c r="N97" s="23" t="s">
        <v>44</v>
      </c>
      <c r="O97" s="20" t="s">
        <v>432</v>
      </c>
      <c r="P97" s="24" t="s">
        <v>37</v>
      </c>
      <c r="Q97" s="24" t="s">
        <v>37</v>
      </c>
      <c r="R97" s="20" t="s">
        <v>242</v>
      </c>
      <c r="S97" s="20" t="s">
        <v>243</v>
      </c>
      <c r="T97" s="25" t="s">
        <v>18</v>
      </c>
      <c r="U97" s="26">
        <v>12389</v>
      </c>
      <c r="V97" s="15" t="s">
        <v>42</v>
      </c>
    </row>
    <row r="98" spans="1:22" s="18" customFormat="1" x14ac:dyDescent="0.3">
      <c r="A98" s="34">
        <f t="shared" si="1"/>
        <v>93</v>
      </c>
      <c r="B98" s="19" t="s">
        <v>615</v>
      </c>
      <c r="C98" s="20" t="s">
        <v>616</v>
      </c>
      <c r="D98" s="20"/>
      <c r="E98" s="20"/>
      <c r="F98" s="21"/>
      <c r="G98" s="21">
        <v>74.400000000000006</v>
      </c>
      <c r="H98" s="21"/>
      <c r="I98" s="21"/>
      <c r="J98" s="21">
        <v>69.900000000000006</v>
      </c>
      <c r="K98" s="20"/>
      <c r="L98" s="20"/>
      <c r="M98" s="23" t="s">
        <v>35</v>
      </c>
      <c r="N98" s="23" t="s">
        <v>44</v>
      </c>
      <c r="O98" s="20" t="s">
        <v>432</v>
      </c>
      <c r="P98" s="24" t="s">
        <v>37</v>
      </c>
      <c r="Q98" s="24" t="s">
        <v>38</v>
      </c>
      <c r="R98" s="20" t="s">
        <v>242</v>
      </c>
      <c r="S98" s="20" t="s">
        <v>243</v>
      </c>
      <c r="T98" s="25" t="s">
        <v>18</v>
      </c>
      <c r="U98" s="26">
        <v>12389</v>
      </c>
      <c r="V98" s="15" t="s">
        <v>42</v>
      </c>
    </row>
    <row r="99" spans="1:22" s="18" customFormat="1" x14ac:dyDescent="0.3">
      <c r="A99" s="34">
        <f t="shared" si="1"/>
        <v>94</v>
      </c>
      <c r="B99" s="19" t="s">
        <v>617</v>
      </c>
      <c r="C99" s="20" t="s">
        <v>618</v>
      </c>
      <c r="D99" s="20"/>
      <c r="E99" s="20"/>
      <c r="F99" s="21"/>
      <c r="G99" s="30">
        <v>74.7</v>
      </c>
      <c r="H99" s="30"/>
      <c r="I99" s="30"/>
      <c r="J99" s="30">
        <v>68.900000000000006</v>
      </c>
      <c r="K99" s="20"/>
      <c r="L99" s="20"/>
      <c r="M99" s="23" t="s">
        <v>35</v>
      </c>
      <c r="N99" s="23" t="s">
        <v>44</v>
      </c>
      <c r="O99" s="20" t="s">
        <v>432</v>
      </c>
      <c r="P99" s="24" t="s">
        <v>37</v>
      </c>
      <c r="Q99" s="24" t="s">
        <v>39</v>
      </c>
      <c r="R99" s="20" t="s">
        <v>242</v>
      </c>
      <c r="S99" s="20" t="s">
        <v>243</v>
      </c>
      <c r="T99" s="25" t="s">
        <v>18</v>
      </c>
      <c r="U99" s="26">
        <v>12389</v>
      </c>
      <c r="V99" s="15" t="s">
        <v>42</v>
      </c>
    </row>
    <row r="100" spans="1:22" x14ac:dyDescent="0.3">
      <c r="A100" s="46"/>
      <c r="B100" s="46" t="s">
        <v>1782</v>
      </c>
      <c r="C100" s="46"/>
      <c r="D100" s="46"/>
      <c r="E100" s="46"/>
      <c r="F100" s="47"/>
      <c r="G100" s="50">
        <f>SUM(G6:G99)</f>
        <v>6809.99999999999</v>
      </c>
      <c r="H100" s="47"/>
      <c r="I100" s="47"/>
      <c r="J100" s="50">
        <f>SUM(J6:J99)</f>
        <v>6331.1999999999971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view="pageBreakPreview" zoomScale="145" zoomScaleNormal="100" zoomScaleSheetLayoutView="145" workbookViewId="0">
      <selection sqref="A1:XFD1"/>
    </sheetView>
  </sheetViews>
  <sheetFormatPr defaultColWidth="9" defaultRowHeight="17.25" x14ac:dyDescent="0.3"/>
  <cols>
    <col min="1" max="1" width="9" style="10"/>
    <col min="2" max="2" width="18.28515625" style="10" customWidth="1"/>
    <col min="3" max="3" width="17.8554687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6.42578125" style="11" customWidth="1"/>
    <col min="8" max="8" width="22.7109375" style="11" hidden="1" customWidth="1"/>
    <col min="9" max="9" width="17.28515625" style="11" hidden="1" customWidth="1"/>
    <col min="10" max="10" width="18.42578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9.140625" style="10" hidden="1" customWidth="1"/>
    <col min="22" max="22" width="12.5703125" style="10" hidden="1" customWidth="1"/>
    <col min="23" max="16384" width="9" style="10"/>
  </cols>
  <sheetData>
    <row r="1" spans="1:22" ht="18.75" x14ac:dyDescent="0.3">
      <c r="A1" s="51" t="s">
        <v>1785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1775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17" t="s">
        <v>12</v>
      </c>
      <c r="Q5" s="17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619</v>
      </c>
      <c r="C6" s="20" t="s">
        <v>620</v>
      </c>
      <c r="D6" s="20"/>
      <c r="E6" s="20"/>
      <c r="F6" s="21"/>
      <c r="G6" s="21">
        <v>67.7</v>
      </c>
      <c r="H6" s="21"/>
      <c r="I6" s="21"/>
      <c r="J6" s="21">
        <v>62.1</v>
      </c>
      <c r="K6" s="20"/>
      <c r="L6" s="23"/>
      <c r="M6" s="23" t="s">
        <v>35</v>
      </c>
      <c r="N6" s="23" t="s">
        <v>621</v>
      </c>
      <c r="O6" s="20" t="s">
        <v>622</v>
      </c>
      <c r="P6" s="24" t="s">
        <v>30</v>
      </c>
      <c r="Q6" s="24" t="s">
        <v>30</v>
      </c>
      <c r="R6" s="20" t="s">
        <v>243</v>
      </c>
      <c r="S6" s="20" t="s">
        <v>243</v>
      </c>
      <c r="T6" s="25" t="s">
        <v>18</v>
      </c>
      <c r="U6" s="26">
        <v>12389</v>
      </c>
      <c r="V6" s="15" t="s">
        <v>41</v>
      </c>
    </row>
    <row r="7" spans="1:22" s="18" customFormat="1" x14ac:dyDescent="0.3">
      <c r="A7" s="34">
        <f>A6+1</f>
        <v>2</v>
      </c>
      <c r="B7" s="19" t="s">
        <v>623</v>
      </c>
      <c r="C7" s="20" t="s">
        <v>624</v>
      </c>
      <c r="D7" s="20"/>
      <c r="E7" s="20"/>
      <c r="F7" s="21"/>
      <c r="G7" s="21">
        <v>67.599999999999994</v>
      </c>
      <c r="H7" s="21"/>
      <c r="I7" s="21"/>
      <c r="J7" s="21">
        <v>62.1</v>
      </c>
      <c r="K7" s="20"/>
      <c r="L7" s="20"/>
      <c r="M7" s="23" t="s">
        <v>35</v>
      </c>
      <c r="N7" s="23" t="s">
        <v>621</v>
      </c>
      <c r="O7" s="20" t="s">
        <v>622</v>
      </c>
      <c r="P7" s="24" t="s">
        <v>30</v>
      </c>
      <c r="Q7" s="24" t="s">
        <v>31</v>
      </c>
      <c r="R7" s="20" t="s">
        <v>243</v>
      </c>
      <c r="S7" s="20" t="s">
        <v>243</v>
      </c>
      <c r="T7" s="25" t="s">
        <v>18</v>
      </c>
      <c r="U7" s="26">
        <v>12389</v>
      </c>
      <c r="V7" s="15" t="s">
        <v>41</v>
      </c>
    </row>
    <row r="8" spans="1:22" s="18" customFormat="1" x14ac:dyDescent="0.3">
      <c r="A8" s="34">
        <f t="shared" ref="A8:A71" si="0">A7+1</f>
        <v>3</v>
      </c>
      <c r="B8" s="19" t="s">
        <v>625</v>
      </c>
      <c r="C8" s="20" t="s">
        <v>626</v>
      </c>
      <c r="D8" s="20"/>
      <c r="E8" s="20"/>
      <c r="F8" s="21"/>
      <c r="G8" s="21">
        <v>67.7</v>
      </c>
      <c r="H8" s="21"/>
      <c r="I8" s="21"/>
      <c r="J8" s="21">
        <v>62.1</v>
      </c>
      <c r="K8" s="20"/>
      <c r="L8" s="20"/>
      <c r="M8" s="23" t="s">
        <v>35</v>
      </c>
      <c r="N8" s="23" t="s">
        <v>621</v>
      </c>
      <c r="O8" s="20" t="s">
        <v>622</v>
      </c>
      <c r="P8" s="24" t="s">
        <v>30</v>
      </c>
      <c r="Q8" s="24" t="s">
        <v>32</v>
      </c>
      <c r="R8" s="20" t="s">
        <v>243</v>
      </c>
      <c r="S8" s="20" t="s">
        <v>243</v>
      </c>
      <c r="T8" s="25" t="s">
        <v>18</v>
      </c>
      <c r="U8" s="26">
        <v>12389</v>
      </c>
      <c r="V8" s="15" t="s">
        <v>41</v>
      </c>
    </row>
    <row r="9" spans="1:22" s="18" customFormat="1" x14ac:dyDescent="0.3">
      <c r="A9" s="34">
        <f t="shared" si="0"/>
        <v>4</v>
      </c>
      <c r="B9" s="19" t="s">
        <v>627</v>
      </c>
      <c r="C9" s="20" t="s">
        <v>628</v>
      </c>
      <c r="D9" s="20"/>
      <c r="E9" s="20"/>
      <c r="F9" s="21"/>
      <c r="G9" s="21">
        <v>67.599999999999994</v>
      </c>
      <c r="H9" s="21"/>
      <c r="I9" s="21"/>
      <c r="J9" s="21">
        <v>62.7</v>
      </c>
      <c r="K9" s="20"/>
      <c r="L9" s="20"/>
      <c r="M9" s="23" t="s">
        <v>35</v>
      </c>
      <c r="N9" s="23" t="s">
        <v>621</v>
      </c>
      <c r="O9" s="20" t="s">
        <v>622</v>
      </c>
      <c r="P9" s="24" t="s">
        <v>30</v>
      </c>
      <c r="Q9" s="24" t="s">
        <v>33</v>
      </c>
      <c r="R9" s="20" t="s">
        <v>242</v>
      </c>
      <c r="S9" s="20" t="s">
        <v>242</v>
      </c>
      <c r="T9" s="25" t="s">
        <v>18</v>
      </c>
      <c r="U9" s="26">
        <v>12389</v>
      </c>
      <c r="V9" s="15" t="s">
        <v>41</v>
      </c>
    </row>
    <row r="10" spans="1:22" s="18" customFormat="1" x14ac:dyDescent="0.3">
      <c r="A10" s="34">
        <f t="shared" si="0"/>
        <v>5</v>
      </c>
      <c r="B10" s="19" t="s">
        <v>629</v>
      </c>
      <c r="C10" s="20" t="s">
        <v>630</v>
      </c>
      <c r="D10" s="20"/>
      <c r="E10" s="20"/>
      <c r="F10" s="21"/>
      <c r="G10" s="21">
        <v>67.7</v>
      </c>
      <c r="H10" s="21"/>
      <c r="I10" s="21"/>
      <c r="J10" s="21">
        <v>62.7</v>
      </c>
      <c r="K10" s="20"/>
      <c r="L10" s="20"/>
      <c r="M10" s="23" t="s">
        <v>35</v>
      </c>
      <c r="N10" s="23" t="s">
        <v>621</v>
      </c>
      <c r="O10" s="20" t="s">
        <v>622</v>
      </c>
      <c r="P10" s="24" t="s">
        <v>30</v>
      </c>
      <c r="Q10" s="24" t="s">
        <v>34</v>
      </c>
      <c r="R10" s="20" t="s">
        <v>242</v>
      </c>
      <c r="S10" s="20" t="s">
        <v>242</v>
      </c>
      <c r="T10" s="25" t="s">
        <v>18</v>
      </c>
      <c r="U10" s="26">
        <v>12389</v>
      </c>
      <c r="V10" s="15" t="s">
        <v>41</v>
      </c>
    </row>
    <row r="11" spans="1:22" s="18" customFormat="1" x14ac:dyDescent="0.3">
      <c r="A11" s="34">
        <f t="shared" si="0"/>
        <v>6</v>
      </c>
      <c r="B11" s="19" t="s">
        <v>631</v>
      </c>
      <c r="C11" s="20" t="s">
        <v>632</v>
      </c>
      <c r="D11" s="20"/>
      <c r="E11" s="20"/>
      <c r="F11" s="21"/>
      <c r="G11" s="21">
        <v>67.7</v>
      </c>
      <c r="H11" s="21"/>
      <c r="I11" s="21"/>
      <c r="J11" s="21">
        <v>62.7</v>
      </c>
      <c r="K11" s="20"/>
      <c r="L11" s="20"/>
      <c r="M11" s="23" t="s">
        <v>35</v>
      </c>
      <c r="N11" s="23" t="s">
        <v>621</v>
      </c>
      <c r="O11" s="20" t="s">
        <v>622</v>
      </c>
      <c r="P11" s="24" t="s">
        <v>30</v>
      </c>
      <c r="Q11" s="24" t="s">
        <v>35</v>
      </c>
      <c r="R11" s="20" t="s">
        <v>242</v>
      </c>
      <c r="S11" s="20" t="s">
        <v>242</v>
      </c>
      <c r="T11" s="25" t="s">
        <v>18</v>
      </c>
      <c r="U11" s="26">
        <v>12389</v>
      </c>
      <c r="V11" s="15" t="s">
        <v>41</v>
      </c>
    </row>
    <row r="12" spans="1:22" s="18" customFormat="1" x14ac:dyDescent="0.3">
      <c r="A12" s="34">
        <f t="shared" si="0"/>
        <v>7</v>
      </c>
      <c r="B12" s="19" t="s">
        <v>633</v>
      </c>
      <c r="C12" s="20" t="s">
        <v>634</v>
      </c>
      <c r="D12" s="20"/>
      <c r="E12" s="20"/>
      <c r="F12" s="21"/>
      <c r="G12" s="21">
        <v>74.7</v>
      </c>
      <c r="H12" s="21"/>
      <c r="I12" s="21"/>
      <c r="J12" s="21">
        <v>68.5</v>
      </c>
      <c r="K12" s="20"/>
      <c r="L12" s="20"/>
      <c r="M12" s="23" t="s">
        <v>35</v>
      </c>
      <c r="N12" s="23" t="s">
        <v>621</v>
      </c>
      <c r="O12" s="20" t="s">
        <v>622</v>
      </c>
      <c r="P12" s="24" t="s">
        <v>31</v>
      </c>
      <c r="Q12" s="24" t="s">
        <v>30</v>
      </c>
      <c r="R12" s="20" t="s">
        <v>242</v>
      </c>
      <c r="S12" s="20" t="s">
        <v>243</v>
      </c>
      <c r="T12" s="25" t="s">
        <v>18</v>
      </c>
      <c r="U12" s="26">
        <v>12389</v>
      </c>
      <c r="V12" s="15" t="s">
        <v>42</v>
      </c>
    </row>
    <row r="13" spans="1:22" s="18" customFormat="1" x14ac:dyDescent="0.3">
      <c r="A13" s="34">
        <f t="shared" si="0"/>
        <v>8</v>
      </c>
      <c r="B13" s="19" t="s">
        <v>635</v>
      </c>
      <c r="C13" s="20" t="s">
        <v>636</v>
      </c>
      <c r="D13" s="20"/>
      <c r="E13" s="20"/>
      <c r="F13" s="21"/>
      <c r="G13" s="21">
        <v>74.400000000000006</v>
      </c>
      <c r="H13" s="21"/>
      <c r="I13" s="21"/>
      <c r="J13" s="21">
        <v>69.5</v>
      </c>
      <c r="K13" s="20"/>
      <c r="L13" s="20"/>
      <c r="M13" s="23" t="s">
        <v>35</v>
      </c>
      <c r="N13" s="23" t="s">
        <v>621</v>
      </c>
      <c r="O13" s="20" t="s">
        <v>622</v>
      </c>
      <c r="P13" s="24" t="s">
        <v>31</v>
      </c>
      <c r="Q13" s="24" t="s">
        <v>31</v>
      </c>
      <c r="R13" s="20" t="s">
        <v>242</v>
      </c>
      <c r="S13" s="20" t="s">
        <v>243</v>
      </c>
      <c r="T13" s="25" t="s">
        <v>18</v>
      </c>
      <c r="U13" s="26">
        <v>12389</v>
      </c>
      <c r="V13" s="15" t="s">
        <v>42</v>
      </c>
    </row>
    <row r="14" spans="1:22" s="18" customFormat="1" x14ac:dyDescent="0.3">
      <c r="A14" s="34">
        <f t="shared" si="0"/>
        <v>9</v>
      </c>
      <c r="B14" s="19" t="s">
        <v>637</v>
      </c>
      <c r="C14" s="20" t="s">
        <v>638</v>
      </c>
      <c r="D14" s="20"/>
      <c r="E14" s="20"/>
      <c r="F14" s="21"/>
      <c r="G14" s="21">
        <v>55.2</v>
      </c>
      <c r="H14" s="21"/>
      <c r="I14" s="21"/>
      <c r="J14" s="21">
        <v>51.1</v>
      </c>
      <c r="K14" s="20"/>
      <c r="L14" s="20"/>
      <c r="M14" s="23" t="s">
        <v>35</v>
      </c>
      <c r="N14" s="23" t="s">
        <v>621</v>
      </c>
      <c r="O14" s="20" t="s">
        <v>622</v>
      </c>
      <c r="P14" s="24" t="s">
        <v>31</v>
      </c>
      <c r="Q14" s="24" t="s">
        <v>32</v>
      </c>
      <c r="R14" s="20" t="s">
        <v>242</v>
      </c>
      <c r="S14" s="20" t="s">
        <v>243</v>
      </c>
      <c r="T14" s="25" t="s">
        <v>18</v>
      </c>
      <c r="U14" s="26">
        <v>12389</v>
      </c>
      <c r="V14" s="15" t="s">
        <v>41</v>
      </c>
    </row>
    <row r="15" spans="1:22" s="18" customFormat="1" x14ac:dyDescent="0.3">
      <c r="A15" s="34">
        <f t="shared" si="0"/>
        <v>10</v>
      </c>
      <c r="B15" s="19" t="s">
        <v>639</v>
      </c>
      <c r="C15" s="20" t="s">
        <v>640</v>
      </c>
      <c r="D15" s="20"/>
      <c r="E15" s="20"/>
      <c r="F15" s="21"/>
      <c r="G15" s="21">
        <v>74.400000000000006</v>
      </c>
      <c r="H15" s="21"/>
      <c r="I15" s="21"/>
      <c r="J15" s="21">
        <v>69.5</v>
      </c>
      <c r="K15" s="20"/>
      <c r="L15" s="20"/>
      <c r="M15" s="23" t="s">
        <v>35</v>
      </c>
      <c r="N15" s="23" t="s">
        <v>621</v>
      </c>
      <c r="O15" s="20" t="s">
        <v>622</v>
      </c>
      <c r="P15" s="24" t="s">
        <v>31</v>
      </c>
      <c r="Q15" s="24" t="s">
        <v>33</v>
      </c>
      <c r="R15" s="20" t="s">
        <v>242</v>
      </c>
      <c r="S15" s="20" t="s">
        <v>243</v>
      </c>
      <c r="T15" s="25" t="s">
        <v>18</v>
      </c>
      <c r="U15" s="26">
        <v>12389</v>
      </c>
      <c r="V15" s="15" t="s">
        <v>42</v>
      </c>
    </row>
    <row r="16" spans="1:22" s="18" customFormat="1" x14ac:dyDescent="0.3">
      <c r="A16" s="34">
        <f t="shared" si="0"/>
        <v>11</v>
      </c>
      <c r="B16" s="19" t="s">
        <v>641</v>
      </c>
      <c r="C16" s="20" t="s">
        <v>642</v>
      </c>
      <c r="D16" s="20"/>
      <c r="E16" s="20"/>
      <c r="F16" s="21"/>
      <c r="G16" s="21">
        <v>74.7</v>
      </c>
      <c r="H16" s="21"/>
      <c r="I16" s="21"/>
      <c r="J16" s="21">
        <v>68.400000000000006</v>
      </c>
      <c r="K16" s="20"/>
      <c r="L16" s="20"/>
      <c r="M16" s="23" t="s">
        <v>35</v>
      </c>
      <c r="N16" s="23" t="s">
        <v>621</v>
      </c>
      <c r="O16" s="20" t="s">
        <v>622</v>
      </c>
      <c r="P16" s="24" t="s">
        <v>31</v>
      </c>
      <c r="Q16" s="24" t="s">
        <v>34</v>
      </c>
      <c r="R16" s="20" t="s">
        <v>242</v>
      </c>
      <c r="S16" s="20" t="s">
        <v>243</v>
      </c>
      <c r="T16" s="25" t="s">
        <v>18</v>
      </c>
      <c r="U16" s="26">
        <v>12389</v>
      </c>
      <c r="V16" s="15" t="s">
        <v>42</v>
      </c>
    </row>
    <row r="17" spans="1:22" s="18" customFormat="1" x14ac:dyDescent="0.3">
      <c r="A17" s="34">
        <f t="shared" si="0"/>
        <v>12</v>
      </c>
      <c r="B17" s="19" t="s">
        <v>643</v>
      </c>
      <c r="C17" s="20" t="s">
        <v>644</v>
      </c>
      <c r="D17" s="20"/>
      <c r="E17" s="20"/>
      <c r="F17" s="21"/>
      <c r="G17" s="21">
        <v>74.7</v>
      </c>
      <c r="H17" s="21"/>
      <c r="I17" s="21"/>
      <c r="J17" s="21">
        <v>68.900000000000006</v>
      </c>
      <c r="K17" s="20"/>
      <c r="L17" s="20"/>
      <c r="M17" s="23" t="s">
        <v>35</v>
      </c>
      <c r="N17" s="23" t="s">
        <v>621</v>
      </c>
      <c r="O17" s="20" t="s">
        <v>622</v>
      </c>
      <c r="P17" s="24" t="s">
        <v>31</v>
      </c>
      <c r="Q17" s="24" t="s">
        <v>35</v>
      </c>
      <c r="R17" s="20" t="s">
        <v>243</v>
      </c>
      <c r="S17" s="20" t="s">
        <v>242</v>
      </c>
      <c r="T17" s="25" t="s">
        <v>18</v>
      </c>
      <c r="U17" s="26">
        <v>12389</v>
      </c>
      <c r="V17" s="15" t="s">
        <v>42</v>
      </c>
    </row>
    <row r="18" spans="1:22" s="18" customFormat="1" x14ac:dyDescent="0.3">
      <c r="A18" s="34">
        <f t="shared" si="0"/>
        <v>13</v>
      </c>
      <c r="B18" s="19" t="s">
        <v>645</v>
      </c>
      <c r="C18" s="20" t="s">
        <v>646</v>
      </c>
      <c r="D18" s="20"/>
      <c r="E18" s="20"/>
      <c r="F18" s="21"/>
      <c r="G18" s="21">
        <v>74.400000000000006</v>
      </c>
      <c r="H18" s="21"/>
      <c r="I18" s="21"/>
      <c r="J18" s="21">
        <v>70</v>
      </c>
      <c r="K18" s="20"/>
      <c r="L18" s="20"/>
      <c r="M18" s="23" t="s">
        <v>35</v>
      </c>
      <c r="N18" s="23" t="s">
        <v>621</v>
      </c>
      <c r="O18" s="20" t="s">
        <v>622</v>
      </c>
      <c r="P18" s="24" t="s">
        <v>31</v>
      </c>
      <c r="Q18" s="24" t="s">
        <v>17</v>
      </c>
      <c r="R18" s="20" t="s">
        <v>243</v>
      </c>
      <c r="S18" s="20" t="s">
        <v>242</v>
      </c>
      <c r="T18" s="25" t="s">
        <v>18</v>
      </c>
      <c r="U18" s="26">
        <v>12389</v>
      </c>
      <c r="V18" s="15" t="s">
        <v>42</v>
      </c>
    </row>
    <row r="19" spans="1:22" s="18" customFormat="1" x14ac:dyDescent="0.3">
      <c r="A19" s="34">
        <f t="shared" si="0"/>
        <v>14</v>
      </c>
      <c r="B19" s="19" t="s">
        <v>647</v>
      </c>
      <c r="C19" s="20" t="s">
        <v>648</v>
      </c>
      <c r="D19" s="20"/>
      <c r="E19" s="20"/>
      <c r="F19" s="21"/>
      <c r="G19" s="21">
        <v>74.5</v>
      </c>
      <c r="H19" s="21"/>
      <c r="I19" s="21"/>
      <c r="J19" s="21">
        <v>70</v>
      </c>
      <c r="K19" s="20"/>
      <c r="L19" s="20"/>
      <c r="M19" s="23" t="s">
        <v>35</v>
      </c>
      <c r="N19" s="23" t="s">
        <v>621</v>
      </c>
      <c r="O19" s="20" t="s">
        <v>622</v>
      </c>
      <c r="P19" s="24" t="s">
        <v>31</v>
      </c>
      <c r="Q19" s="24" t="s">
        <v>36</v>
      </c>
      <c r="R19" s="20" t="s">
        <v>243</v>
      </c>
      <c r="S19" s="20" t="s">
        <v>242</v>
      </c>
      <c r="T19" s="25" t="s">
        <v>18</v>
      </c>
      <c r="U19" s="26">
        <v>12389</v>
      </c>
      <c r="V19" s="15" t="s">
        <v>42</v>
      </c>
    </row>
    <row r="20" spans="1:22" s="18" customFormat="1" x14ac:dyDescent="0.3">
      <c r="A20" s="34">
        <f t="shared" si="0"/>
        <v>15</v>
      </c>
      <c r="B20" s="19" t="s">
        <v>649</v>
      </c>
      <c r="C20" s="20" t="s">
        <v>650</v>
      </c>
      <c r="D20" s="20"/>
      <c r="E20" s="20"/>
      <c r="F20" s="21"/>
      <c r="G20" s="21">
        <v>74.400000000000006</v>
      </c>
      <c r="H20" s="21"/>
      <c r="I20" s="21"/>
      <c r="J20" s="21">
        <v>69.900000000000006</v>
      </c>
      <c r="K20" s="20"/>
      <c r="L20" s="20"/>
      <c r="M20" s="23" t="s">
        <v>35</v>
      </c>
      <c r="N20" s="23" t="s">
        <v>621</v>
      </c>
      <c r="O20" s="20" t="s">
        <v>622</v>
      </c>
      <c r="P20" s="24" t="s">
        <v>31</v>
      </c>
      <c r="Q20" s="24" t="s">
        <v>37</v>
      </c>
      <c r="R20" s="20" t="s">
        <v>243</v>
      </c>
      <c r="S20" s="20" t="s">
        <v>242</v>
      </c>
      <c r="T20" s="25" t="s">
        <v>18</v>
      </c>
      <c r="U20" s="26">
        <v>12389</v>
      </c>
      <c r="V20" s="15" t="s">
        <v>42</v>
      </c>
    </row>
    <row r="21" spans="1:22" s="18" customFormat="1" x14ac:dyDescent="0.3">
      <c r="A21" s="34">
        <f t="shared" si="0"/>
        <v>16</v>
      </c>
      <c r="B21" s="19" t="s">
        <v>651</v>
      </c>
      <c r="C21" s="20" t="s">
        <v>652</v>
      </c>
      <c r="D21" s="20"/>
      <c r="E21" s="20"/>
      <c r="F21" s="21"/>
      <c r="G21" s="21">
        <v>74.400000000000006</v>
      </c>
      <c r="H21" s="21"/>
      <c r="I21" s="21"/>
      <c r="J21" s="21">
        <v>69.900000000000006</v>
      </c>
      <c r="K21" s="20"/>
      <c r="L21" s="20"/>
      <c r="M21" s="23" t="s">
        <v>35</v>
      </c>
      <c r="N21" s="23" t="s">
        <v>621</v>
      </c>
      <c r="O21" s="20" t="s">
        <v>622</v>
      </c>
      <c r="P21" s="24" t="s">
        <v>31</v>
      </c>
      <c r="Q21" s="24" t="s">
        <v>38</v>
      </c>
      <c r="R21" s="20" t="s">
        <v>243</v>
      </c>
      <c r="S21" s="20" t="s">
        <v>242</v>
      </c>
      <c r="T21" s="25" t="s">
        <v>18</v>
      </c>
      <c r="U21" s="26">
        <v>12389</v>
      </c>
      <c r="V21" s="15" t="s">
        <v>42</v>
      </c>
    </row>
    <row r="22" spans="1:22" s="27" customFormat="1" x14ac:dyDescent="0.3">
      <c r="A22" s="34">
        <f t="shared" si="0"/>
        <v>17</v>
      </c>
      <c r="B22" s="19" t="s">
        <v>653</v>
      </c>
      <c r="C22" s="19" t="s">
        <v>654</v>
      </c>
      <c r="D22" s="29"/>
      <c r="E22" s="29"/>
      <c r="F22" s="30"/>
      <c r="G22" s="30">
        <v>74.7</v>
      </c>
      <c r="H22" s="30"/>
      <c r="I22" s="30"/>
      <c r="J22" s="30">
        <v>68.900000000000006</v>
      </c>
      <c r="K22" s="29"/>
      <c r="L22" s="29"/>
      <c r="M22" s="23" t="s">
        <v>35</v>
      </c>
      <c r="N22" s="23" t="s">
        <v>621</v>
      </c>
      <c r="O22" s="20" t="s">
        <v>622</v>
      </c>
      <c r="P22" s="32" t="s">
        <v>31</v>
      </c>
      <c r="Q22" s="32" t="s">
        <v>39</v>
      </c>
      <c r="R22" s="20" t="s">
        <v>243</v>
      </c>
      <c r="S22" s="20" t="s">
        <v>242</v>
      </c>
      <c r="T22" s="33" t="s">
        <v>18</v>
      </c>
      <c r="U22" s="26">
        <v>12389</v>
      </c>
      <c r="V22" s="15" t="s">
        <v>42</v>
      </c>
    </row>
    <row r="23" spans="1:22" s="18" customFormat="1" x14ac:dyDescent="0.3">
      <c r="A23" s="34">
        <f t="shared" si="0"/>
        <v>18</v>
      </c>
      <c r="B23" s="19" t="s">
        <v>655</v>
      </c>
      <c r="C23" s="19" t="s">
        <v>656</v>
      </c>
      <c r="D23" s="20"/>
      <c r="E23" s="20"/>
      <c r="F23" s="21"/>
      <c r="G23" s="21">
        <v>74.7</v>
      </c>
      <c r="H23" s="21"/>
      <c r="I23" s="21"/>
      <c r="J23" s="21">
        <v>68.5</v>
      </c>
      <c r="K23" s="20"/>
      <c r="L23" s="20"/>
      <c r="M23" s="23" t="s">
        <v>35</v>
      </c>
      <c r="N23" s="23" t="s">
        <v>621</v>
      </c>
      <c r="O23" s="20" t="s">
        <v>622</v>
      </c>
      <c r="P23" s="24" t="s">
        <v>32</v>
      </c>
      <c r="Q23" s="24" t="s">
        <v>30</v>
      </c>
      <c r="R23" s="20" t="s">
        <v>242</v>
      </c>
      <c r="S23" s="20" t="s">
        <v>243</v>
      </c>
      <c r="T23" s="25" t="s">
        <v>18</v>
      </c>
      <c r="U23" s="26">
        <v>12389</v>
      </c>
      <c r="V23" s="15" t="s">
        <v>42</v>
      </c>
    </row>
    <row r="24" spans="1:22" s="18" customFormat="1" x14ac:dyDescent="0.3">
      <c r="A24" s="34">
        <f t="shared" si="0"/>
        <v>19</v>
      </c>
      <c r="B24" s="19" t="s">
        <v>657</v>
      </c>
      <c r="C24" s="20" t="s">
        <v>658</v>
      </c>
      <c r="D24" s="20"/>
      <c r="E24" s="20"/>
      <c r="F24" s="21"/>
      <c r="G24" s="21">
        <v>74.400000000000006</v>
      </c>
      <c r="H24" s="21"/>
      <c r="I24" s="21"/>
      <c r="J24" s="21">
        <v>69.5</v>
      </c>
      <c r="K24" s="20"/>
      <c r="L24" s="20"/>
      <c r="M24" s="23" t="s">
        <v>35</v>
      </c>
      <c r="N24" s="23" t="s">
        <v>621</v>
      </c>
      <c r="O24" s="20" t="s">
        <v>622</v>
      </c>
      <c r="P24" s="24" t="s">
        <v>32</v>
      </c>
      <c r="Q24" s="24" t="s">
        <v>31</v>
      </c>
      <c r="R24" s="20" t="s">
        <v>242</v>
      </c>
      <c r="S24" s="20" t="s">
        <v>243</v>
      </c>
      <c r="T24" s="25" t="s">
        <v>18</v>
      </c>
      <c r="U24" s="26">
        <v>12389</v>
      </c>
      <c r="V24" s="15" t="s">
        <v>42</v>
      </c>
    </row>
    <row r="25" spans="1:22" s="18" customFormat="1" x14ac:dyDescent="0.3">
      <c r="A25" s="34">
        <f t="shared" si="0"/>
        <v>20</v>
      </c>
      <c r="B25" s="19" t="s">
        <v>659</v>
      </c>
      <c r="C25" s="20" t="s">
        <v>660</v>
      </c>
      <c r="D25" s="20"/>
      <c r="E25" s="20"/>
      <c r="F25" s="21"/>
      <c r="G25" s="21">
        <v>55.2</v>
      </c>
      <c r="H25" s="21"/>
      <c r="I25" s="21"/>
      <c r="J25" s="21">
        <v>51.1</v>
      </c>
      <c r="K25" s="20"/>
      <c r="L25" s="20"/>
      <c r="M25" s="23" t="s">
        <v>35</v>
      </c>
      <c r="N25" s="23" t="s">
        <v>621</v>
      </c>
      <c r="O25" s="20" t="s">
        <v>622</v>
      </c>
      <c r="P25" s="24" t="s">
        <v>32</v>
      </c>
      <c r="Q25" s="24" t="s">
        <v>32</v>
      </c>
      <c r="R25" s="20" t="s">
        <v>242</v>
      </c>
      <c r="S25" s="20" t="s">
        <v>243</v>
      </c>
      <c r="T25" s="25" t="s">
        <v>18</v>
      </c>
      <c r="U25" s="26">
        <v>12389</v>
      </c>
      <c r="V25" s="15" t="s">
        <v>41</v>
      </c>
    </row>
    <row r="26" spans="1:22" s="18" customFormat="1" x14ac:dyDescent="0.3">
      <c r="A26" s="34">
        <f t="shared" si="0"/>
        <v>21</v>
      </c>
      <c r="B26" s="19" t="s">
        <v>661</v>
      </c>
      <c r="C26" s="20" t="s">
        <v>662</v>
      </c>
      <c r="D26" s="20"/>
      <c r="E26" s="20"/>
      <c r="F26" s="21"/>
      <c r="G26" s="21">
        <v>74.400000000000006</v>
      </c>
      <c r="H26" s="21"/>
      <c r="I26" s="21"/>
      <c r="J26" s="21">
        <v>69.5</v>
      </c>
      <c r="K26" s="20"/>
      <c r="L26" s="20"/>
      <c r="M26" s="23" t="s">
        <v>35</v>
      </c>
      <c r="N26" s="23" t="s">
        <v>621</v>
      </c>
      <c r="O26" s="20" t="s">
        <v>622</v>
      </c>
      <c r="P26" s="24" t="s">
        <v>32</v>
      </c>
      <c r="Q26" s="24" t="s">
        <v>33</v>
      </c>
      <c r="R26" s="20" t="s">
        <v>242</v>
      </c>
      <c r="S26" s="20" t="s">
        <v>243</v>
      </c>
      <c r="T26" s="25" t="s">
        <v>18</v>
      </c>
      <c r="U26" s="26">
        <v>12389</v>
      </c>
      <c r="V26" s="15" t="s">
        <v>42</v>
      </c>
    </row>
    <row r="27" spans="1:22" s="18" customFormat="1" x14ac:dyDescent="0.3">
      <c r="A27" s="34">
        <f t="shared" si="0"/>
        <v>22</v>
      </c>
      <c r="B27" s="19" t="s">
        <v>663</v>
      </c>
      <c r="C27" s="20" t="s">
        <v>664</v>
      </c>
      <c r="D27" s="20"/>
      <c r="E27" s="20"/>
      <c r="F27" s="21"/>
      <c r="G27" s="21">
        <v>74.7</v>
      </c>
      <c r="H27" s="21"/>
      <c r="I27" s="21"/>
      <c r="J27" s="21">
        <v>68.400000000000006</v>
      </c>
      <c r="K27" s="20"/>
      <c r="L27" s="20"/>
      <c r="M27" s="23" t="s">
        <v>35</v>
      </c>
      <c r="N27" s="23" t="s">
        <v>621</v>
      </c>
      <c r="O27" s="20" t="s">
        <v>622</v>
      </c>
      <c r="P27" s="24" t="s">
        <v>32</v>
      </c>
      <c r="Q27" s="24" t="s">
        <v>34</v>
      </c>
      <c r="R27" s="20" t="s">
        <v>242</v>
      </c>
      <c r="S27" s="20" t="s">
        <v>243</v>
      </c>
      <c r="T27" s="25" t="s">
        <v>18</v>
      </c>
      <c r="U27" s="26">
        <v>12389</v>
      </c>
      <c r="V27" s="15" t="s">
        <v>42</v>
      </c>
    </row>
    <row r="28" spans="1:22" s="18" customFormat="1" x14ac:dyDescent="0.3">
      <c r="A28" s="34">
        <f t="shared" si="0"/>
        <v>23</v>
      </c>
      <c r="B28" s="19" t="s">
        <v>665</v>
      </c>
      <c r="C28" s="20" t="s">
        <v>666</v>
      </c>
      <c r="D28" s="20"/>
      <c r="E28" s="20"/>
      <c r="F28" s="21"/>
      <c r="G28" s="21">
        <v>74.7</v>
      </c>
      <c r="H28" s="21"/>
      <c r="I28" s="21"/>
      <c r="J28" s="21">
        <v>68.900000000000006</v>
      </c>
      <c r="K28" s="20"/>
      <c r="L28" s="20"/>
      <c r="M28" s="23" t="s">
        <v>35</v>
      </c>
      <c r="N28" s="23" t="s">
        <v>621</v>
      </c>
      <c r="O28" s="20" t="s">
        <v>622</v>
      </c>
      <c r="P28" s="24" t="s">
        <v>32</v>
      </c>
      <c r="Q28" s="24" t="s">
        <v>35</v>
      </c>
      <c r="R28" s="20" t="s">
        <v>243</v>
      </c>
      <c r="S28" s="20" t="s">
        <v>242</v>
      </c>
      <c r="T28" s="25" t="s">
        <v>18</v>
      </c>
      <c r="U28" s="26">
        <v>12389</v>
      </c>
      <c r="V28" s="15" t="s">
        <v>42</v>
      </c>
    </row>
    <row r="29" spans="1:22" s="18" customFormat="1" x14ac:dyDescent="0.3">
      <c r="A29" s="34">
        <f t="shared" si="0"/>
        <v>24</v>
      </c>
      <c r="B29" s="19" t="s">
        <v>667</v>
      </c>
      <c r="C29" s="20" t="s">
        <v>668</v>
      </c>
      <c r="D29" s="20"/>
      <c r="E29" s="20"/>
      <c r="F29" s="21"/>
      <c r="G29" s="21">
        <v>74.400000000000006</v>
      </c>
      <c r="H29" s="21"/>
      <c r="I29" s="21"/>
      <c r="J29" s="21">
        <v>70</v>
      </c>
      <c r="K29" s="20"/>
      <c r="L29" s="20"/>
      <c r="M29" s="23" t="s">
        <v>35</v>
      </c>
      <c r="N29" s="23" t="s">
        <v>621</v>
      </c>
      <c r="O29" s="20" t="s">
        <v>622</v>
      </c>
      <c r="P29" s="24" t="s">
        <v>32</v>
      </c>
      <c r="Q29" s="24" t="s">
        <v>17</v>
      </c>
      <c r="R29" s="20" t="s">
        <v>243</v>
      </c>
      <c r="S29" s="20" t="s">
        <v>242</v>
      </c>
      <c r="T29" s="25" t="s">
        <v>18</v>
      </c>
      <c r="U29" s="26">
        <v>12389</v>
      </c>
      <c r="V29" s="15" t="s">
        <v>42</v>
      </c>
    </row>
    <row r="30" spans="1:22" s="18" customFormat="1" x14ac:dyDescent="0.3">
      <c r="A30" s="34">
        <f t="shared" si="0"/>
        <v>25</v>
      </c>
      <c r="B30" s="19" t="s">
        <v>669</v>
      </c>
      <c r="C30" s="20" t="s">
        <v>670</v>
      </c>
      <c r="D30" s="20"/>
      <c r="E30" s="20"/>
      <c r="F30" s="21"/>
      <c r="G30" s="21">
        <v>74.5</v>
      </c>
      <c r="H30" s="21"/>
      <c r="I30" s="21"/>
      <c r="J30" s="21">
        <v>70</v>
      </c>
      <c r="K30" s="20"/>
      <c r="L30" s="20"/>
      <c r="M30" s="23" t="s">
        <v>35</v>
      </c>
      <c r="N30" s="23" t="s">
        <v>621</v>
      </c>
      <c r="O30" s="20" t="s">
        <v>622</v>
      </c>
      <c r="P30" s="24" t="s">
        <v>32</v>
      </c>
      <c r="Q30" s="24" t="s">
        <v>36</v>
      </c>
      <c r="R30" s="20" t="s">
        <v>243</v>
      </c>
      <c r="S30" s="20" t="s">
        <v>242</v>
      </c>
      <c r="T30" s="25" t="s">
        <v>18</v>
      </c>
      <c r="U30" s="26">
        <v>12389</v>
      </c>
      <c r="V30" s="15" t="s">
        <v>42</v>
      </c>
    </row>
    <row r="31" spans="1:22" s="18" customFormat="1" x14ac:dyDescent="0.3">
      <c r="A31" s="34">
        <f t="shared" si="0"/>
        <v>26</v>
      </c>
      <c r="B31" s="19" t="s">
        <v>671</v>
      </c>
      <c r="C31" s="20" t="s">
        <v>672</v>
      </c>
      <c r="D31" s="20"/>
      <c r="E31" s="20"/>
      <c r="F31" s="21"/>
      <c r="G31" s="21">
        <v>74.400000000000006</v>
      </c>
      <c r="H31" s="21"/>
      <c r="I31" s="21"/>
      <c r="J31" s="21">
        <v>69.900000000000006</v>
      </c>
      <c r="K31" s="20"/>
      <c r="L31" s="20"/>
      <c r="M31" s="23" t="s">
        <v>35</v>
      </c>
      <c r="N31" s="23" t="s">
        <v>621</v>
      </c>
      <c r="O31" s="20" t="s">
        <v>622</v>
      </c>
      <c r="P31" s="24" t="s">
        <v>32</v>
      </c>
      <c r="Q31" s="24" t="s">
        <v>37</v>
      </c>
      <c r="R31" s="20" t="s">
        <v>243</v>
      </c>
      <c r="S31" s="20" t="s">
        <v>242</v>
      </c>
      <c r="T31" s="25" t="s">
        <v>18</v>
      </c>
      <c r="U31" s="26">
        <v>12389</v>
      </c>
      <c r="V31" s="15" t="s">
        <v>42</v>
      </c>
    </row>
    <row r="32" spans="1:22" s="18" customFormat="1" x14ac:dyDescent="0.3">
      <c r="A32" s="34">
        <f t="shared" si="0"/>
        <v>27</v>
      </c>
      <c r="B32" s="19" t="s">
        <v>673</v>
      </c>
      <c r="C32" s="20" t="s">
        <v>674</v>
      </c>
      <c r="D32" s="20"/>
      <c r="E32" s="20"/>
      <c r="F32" s="21"/>
      <c r="G32" s="21">
        <v>74.400000000000006</v>
      </c>
      <c r="H32" s="21"/>
      <c r="I32" s="21"/>
      <c r="J32" s="21">
        <v>69.900000000000006</v>
      </c>
      <c r="K32" s="20"/>
      <c r="L32" s="20"/>
      <c r="M32" s="23" t="s">
        <v>35</v>
      </c>
      <c r="N32" s="23" t="s">
        <v>621</v>
      </c>
      <c r="O32" s="20" t="s">
        <v>622</v>
      </c>
      <c r="P32" s="24" t="s">
        <v>32</v>
      </c>
      <c r="Q32" s="24" t="s">
        <v>38</v>
      </c>
      <c r="R32" s="20" t="s">
        <v>243</v>
      </c>
      <c r="S32" s="20" t="s">
        <v>242</v>
      </c>
      <c r="T32" s="25" t="s">
        <v>18</v>
      </c>
      <c r="U32" s="26">
        <v>12389</v>
      </c>
      <c r="V32" s="15" t="s">
        <v>42</v>
      </c>
    </row>
    <row r="33" spans="1:22" s="18" customFormat="1" x14ac:dyDescent="0.3">
      <c r="A33" s="34">
        <f t="shared" si="0"/>
        <v>28</v>
      </c>
      <c r="B33" s="19" t="s">
        <v>675</v>
      </c>
      <c r="C33" s="20" t="s">
        <v>676</v>
      </c>
      <c r="D33" s="20"/>
      <c r="E33" s="20"/>
      <c r="F33" s="21"/>
      <c r="G33" s="30">
        <v>74.7</v>
      </c>
      <c r="H33" s="30"/>
      <c r="I33" s="30"/>
      <c r="J33" s="30">
        <v>68.900000000000006</v>
      </c>
      <c r="K33" s="20"/>
      <c r="L33" s="20"/>
      <c r="M33" s="23" t="s">
        <v>35</v>
      </c>
      <c r="N33" s="23" t="s">
        <v>621</v>
      </c>
      <c r="O33" s="20" t="s">
        <v>622</v>
      </c>
      <c r="P33" s="24" t="s">
        <v>32</v>
      </c>
      <c r="Q33" s="24" t="s">
        <v>39</v>
      </c>
      <c r="R33" s="20" t="s">
        <v>243</v>
      </c>
      <c r="S33" s="20" t="s">
        <v>242</v>
      </c>
      <c r="T33" s="25" t="s">
        <v>18</v>
      </c>
      <c r="U33" s="26">
        <v>12389</v>
      </c>
      <c r="V33" s="15" t="s">
        <v>42</v>
      </c>
    </row>
    <row r="34" spans="1:22" s="18" customFormat="1" x14ac:dyDescent="0.3">
      <c r="A34" s="34">
        <f t="shared" si="0"/>
        <v>29</v>
      </c>
      <c r="B34" s="19" t="s">
        <v>677</v>
      </c>
      <c r="C34" s="20" t="s">
        <v>678</v>
      </c>
      <c r="D34" s="20"/>
      <c r="E34" s="20"/>
      <c r="F34" s="21"/>
      <c r="G34" s="21">
        <v>74.7</v>
      </c>
      <c r="H34" s="21"/>
      <c r="I34" s="21"/>
      <c r="J34" s="21">
        <v>68.5</v>
      </c>
      <c r="K34" s="20"/>
      <c r="L34" s="20"/>
      <c r="M34" s="23" t="s">
        <v>35</v>
      </c>
      <c r="N34" s="23" t="s">
        <v>621</v>
      </c>
      <c r="O34" s="20" t="s">
        <v>622</v>
      </c>
      <c r="P34" s="24" t="s">
        <v>33</v>
      </c>
      <c r="Q34" s="24" t="s">
        <v>30</v>
      </c>
      <c r="R34" s="20" t="s">
        <v>242</v>
      </c>
      <c r="S34" s="20" t="s">
        <v>243</v>
      </c>
      <c r="T34" s="25" t="s">
        <v>18</v>
      </c>
      <c r="U34" s="26">
        <v>12389</v>
      </c>
      <c r="V34" s="15" t="s">
        <v>42</v>
      </c>
    </row>
    <row r="35" spans="1:22" s="18" customFormat="1" x14ac:dyDescent="0.3">
      <c r="A35" s="34">
        <f t="shared" si="0"/>
        <v>30</v>
      </c>
      <c r="B35" s="19" t="s">
        <v>679</v>
      </c>
      <c r="C35" s="20" t="s">
        <v>680</v>
      </c>
      <c r="D35" s="20"/>
      <c r="E35" s="20"/>
      <c r="F35" s="21"/>
      <c r="G35" s="21">
        <v>74.400000000000006</v>
      </c>
      <c r="H35" s="21"/>
      <c r="I35" s="21"/>
      <c r="J35" s="21">
        <v>69.5</v>
      </c>
      <c r="K35" s="20"/>
      <c r="L35" s="20"/>
      <c r="M35" s="23" t="s">
        <v>35</v>
      </c>
      <c r="N35" s="23" t="s">
        <v>621</v>
      </c>
      <c r="O35" s="20" t="s">
        <v>622</v>
      </c>
      <c r="P35" s="24" t="s">
        <v>33</v>
      </c>
      <c r="Q35" s="24" t="s">
        <v>31</v>
      </c>
      <c r="R35" s="20" t="s">
        <v>242</v>
      </c>
      <c r="S35" s="20" t="s">
        <v>243</v>
      </c>
      <c r="T35" s="25" t="s">
        <v>18</v>
      </c>
      <c r="U35" s="26">
        <v>12389</v>
      </c>
      <c r="V35" s="15" t="s">
        <v>42</v>
      </c>
    </row>
    <row r="36" spans="1:22" s="18" customFormat="1" x14ac:dyDescent="0.3">
      <c r="A36" s="34">
        <f t="shared" si="0"/>
        <v>31</v>
      </c>
      <c r="B36" s="19" t="s">
        <v>681</v>
      </c>
      <c r="C36" s="20" t="s">
        <v>682</v>
      </c>
      <c r="D36" s="20"/>
      <c r="E36" s="20"/>
      <c r="F36" s="21"/>
      <c r="G36" s="21">
        <v>55.2</v>
      </c>
      <c r="H36" s="21"/>
      <c r="I36" s="21"/>
      <c r="J36" s="21">
        <v>51.1</v>
      </c>
      <c r="K36" s="20"/>
      <c r="L36" s="20"/>
      <c r="M36" s="23" t="s">
        <v>35</v>
      </c>
      <c r="N36" s="23" t="s">
        <v>621</v>
      </c>
      <c r="O36" s="20" t="s">
        <v>622</v>
      </c>
      <c r="P36" s="24" t="s">
        <v>33</v>
      </c>
      <c r="Q36" s="24" t="s">
        <v>32</v>
      </c>
      <c r="R36" s="20" t="s">
        <v>242</v>
      </c>
      <c r="S36" s="20" t="s">
        <v>243</v>
      </c>
      <c r="T36" s="25" t="s">
        <v>18</v>
      </c>
      <c r="U36" s="26">
        <v>12389</v>
      </c>
      <c r="V36" s="15" t="s">
        <v>41</v>
      </c>
    </row>
    <row r="37" spans="1:22" s="18" customFormat="1" x14ac:dyDescent="0.3">
      <c r="A37" s="34">
        <f t="shared" si="0"/>
        <v>32</v>
      </c>
      <c r="B37" s="19" t="s">
        <v>683</v>
      </c>
      <c r="C37" s="20" t="s">
        <v>684</v>
      </c>
      <c r="D37" s="20"/>
      <c r="E37" s="20"/>
      <c r="F37" s="21"/>
      <c r="G37" s="21">
        <v>74.400000000000006</v>
      </c>
      <c r="H37" s="21"/>
      <c r="I37" s="21"/>
      <c r="J37" s="21">
        <v>69.5</v>
      </c>
      <c r="K37" s="20"/>
      <c r="L37" s="20"/>
      <c r="M37" s="23" t="s">
        <v>35</v>
      </c>
      <c r="N37" s="23" t="s">
        <v>621</v>
      </c>
      <c r="O37" s="20" t="s">
        <v>622</v>
      </c>
      <c r="P37" s="24" t="s">
        <v>33</v>
      </c>
      <c r="Q37" s="24" t="s">
        <v>33</v>
      </c>
      <c r="R37" s="20" t="s">
        <v>242</v>
      </c>
      <c r="S37" s="20" t="s">
        <v>243</v>
      </c>
      <c r="T37" s="25" t="s">
        <v>18</v>
      </c>
      <c r="U37" s="26">
        <v>12389</v>
      </c>
      <c r="V37" s="15" t="s">
        <v>42</v>
      </c>
    </row>
    <row r="38" spans="1:22" s="18" customFormat="1" x14ac:dyDescent="0.3">
      <c r="A38" s="34">
        <f t="shared" si="0"/>
        <v>33</v>
      </c>
      <c r="B38" s="19" t="s">
        <v>685</v>
      </c>
      <c r="C38" s="20" t="s">
        <v>686</v>
      </c>
      <c r="D38" s="20"/>
      <c r="E38" s="20"/>
      <c r="F38" s="21"/>
      <c r="G38" s="21">
        <v>74.7</v>
      </c>
      <c r="H38" s="21"/>
      <c r="I38" s="21"/>
      <c r="J38" s="21">
        <v>68.400000000000006</v>
      </c>
      <c r="K38" s="20"/>
      <c r="L38" s="20"/>
      <c r="M38" s="23" t="s">
        <v>35</v>
      </c>
      <c r="N38" s="23" t="s">
        <v>621</v>
      </c>
      <c r="O38" s="20" t="s">
        <v>622</v>
      </c>
      <c r="P38" s="24" t="s">
        <v>33</v>
      </c>
      <c r="Q38" s="24" t="s">
        <v>34</v>
      </c>
      <c r="R38" s="20" t="s">
        <v>242</v>
      </c>
      <c r="S38" s="20" t="s">
        <v>243</v>
      </c>
      <c r="T38" s="25" t="s">
        <v>18</v>
      </c>
      <c r="U38" s="26">
        <v>12389</v>
      </c>
      <c r="V38" s="15" t="s">
        <v>42</v>
      </c>
    </row>
    <row r="39" spans="1:22" s="18" customFormat="1" x14ac:dyDescent="0.3">
      <c r="A39" s="34">
        <f t="shared" si="0"/>
        <v>34</v>
      </c>
      <c r="B39" s="19" t="s">
        <v>687</v>
      </c>
      <c r="C39" s="20" t="s">
        <v>688</v>
      </c>
      <c r="D39" s="20"/>
      <c r="E39" s="20"/>
      <c r="F39" s="21"/>
      <c r="G39" s="21">
        <v>74.7</v>
      </c>
      <c r="H39" s="21"/>
      <c r="I39" s="21"/>
      <c r="J39" s="21">
        <v>68.900000000000006</v>
      </c>
      <c r="K39" s="20"/>
      <c r="L39" s="20"/>
      <c r="M39" s="23" t="s">
        <v>35</v>
      </c>
      <c r="N39" s="23" t="s">
        <v>621</v>
      </c>
      <c r="O39" s="20" t="s">
        <v>622</v>
      </c>
      <c r="P39" s="24" t="s">
        <v>33</v>
      </c>
      <c r="Q39" s="24" t="s">
        <v>35</v>
      </c>
      <c r="R39" s="20" t="s">
        <v>243</v>
      </c>
      <c r="S39" s="20" t="s">
        <v>242</v>
      </c>
      <c r="T39" s="25" t="s">
        <v>18</v>
      </c>
      <c r="U39" s="26">
        <v>12389</v>
      </c>
      <c r="V39" s="15" t="s">
        <v>42</v>
      </c>
    </row>
    <row r="40" spans="1:22" s="18" customFormat="1" x14ac:dyDescent="0.3">
      <c r="A40" s="34">
        <f t="shared" si="0"/>
        <v>35</v>
      </c>
      <c r="B40" s="19" t="s">
        <v>689</v>
      </c>
      <c r="C40" s="20" t="s">
        <v>690</v>
      </c>
      <c r="D40" s="20"/>
      <c r="E40" s="20"/>
      <c r="F40" s="21"/>
      <c r="G40" s="21">
        <v>74.400000000000006</v>
      </c>
      <c r="H40" s="21"/>
      <c r="I40" s="21"/>
      <c r="J40" s="21">
        <v>70</v>
      </c>
      <c r="K40" s="20"/>
      <c r="L40" s="20"/>
      <c r="M40" s="23" t="s">
        <v>35</v>
      </c>
      <c r="N40" s="23" t="s">
        <v>621</v>
      </c>
      <c r="O40" s="20" t="s">
        <v>622</v>
      </c>
      <c r="P40" s="24" t="s">
        <v>33</v>
      </c>
      <c r="Q40" s="24" t="s">
        <v>17</v>
      </c>
      <c r="R40" s="20" t="s">
        <v>243</v>
      </c>
      <c r="S40" s="20" t="s">
        <v>242</v>
      </c>
      <c r="T40" s="25" t="s">
        <v>18</v>
      </c>
      <c r="U40" s="26">
        <v>12389</v>
      </c>
      <c r="V40" s="15" t="s">
        <v>42</v>
      </c>
    </row>
    <row r="41" spans="1:22" s="18" customFormat="1" x14ac:dyDescent="0.3">
      <c r="A41" s="34">
        <f t="shared" si="0"/>
        <v>36</v>
      </c>
      <c r="B41" s="19" t="s">
        <v>691</v>
      </c>
      <c r="C41" s="20" t="s">
        <v>692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621</v>
      </c>
      <c r="O41" s="20" t="s">
        <v>622</v>
      </c>
      <c r="P41" s="24" t="s">
        <v>33</v>
      </c>
      <c r="Q41" s="24" t="s">
        <v>36</v>
      </c>
      <c r="R41" s="20" t="s">
        <v>243</v>
      </c>
      <c r="S41" s="20" t="s">
        <v>242</v>
      </c>
      <c r="T41" s="25" t="s">
        <v>18</v>
      </c>
      <c r="U41" s="26">
        <v>12389</v>
      </c>
      <c r="V41" s="15" t="s">
        <v>42</v>
      </c>
    </row>
    <row r="42" spans="1:22" s="18" customFormat="1" x14ac:dyDescent="0.3">
      <c r="A42" s="34">
        <f t="shared" si="0"/>
        <v>37</v>
      </c>
      <c r="B42" s="19" t="s">
        <v>693</v>
      </c>
      <c r="C42" s="20" t="s">
        <v>694</v>
      </c>
      <c r="D42" s="20"/>
      <c r="E42" s="20"/>
      <c r="F42" s="21"/>
      <c r="G42" s="21">
        <v>74.400000000000006</v>
      </c>
      <c r="H42" s="21"/>
      <c r="I42" s="21"/>
      <c r="J42" s="21">
        <v>69.900000000000006</v>
      </c>
      <c r="K42" s="20"/>
      <c r="L42" s="20"/>
      <c r="M42" s="23" t="s">
        <v>35</v>
      </c>
      <c r="N42" s="23" t="s">
        <v>621</v>
      </c>
      <c r="O42" s="20" t="s">
        <v>622</v>
      </c>
      <c r="P42" s="24" t="s">
        <v>33</v>
      </c>
      <c r="Q42" s="24" t="s">
        <v>37</v>
      </c>
      <c r="R42" s="20" t="s">
        <v>243</v>
      </c>
      <c r="S42" s="20" t="s">
        <v>242</v>
      </c>
      <c r="T42" s="25" t="s">
        <v>18</v>
      </c>
      <c r="U42" s="26">
        <v>12389</v>
      </c>
      <c r="V42" s="15" t="s">
        <v>42</v>
      </c>
    </row>
    <row r="43" spans="1:22" s="18" customFormat="1" x14ac:dyDescent="0.3">
      <c r="A43" s="34">
        <f t="shared" si="0"/>
        <v>38</v>
      </c>
      <c r="B43" s="19" t="s">
        <v>695</v>
      </c>
      <c r="C43" s="20" t="s">
        <v>696</v>
      </c>
      <c r="D43" s="20"/>
      <c r="E43" s="20"/>
      <c r="F43" s="21"/>
      <c r="G43" s="21">
        <v>74.400000000000006</v>
      </c>
      <c r="H43" s="21"/>
      <c r="I43" s="21"/>
      <c r="J43" s="21">
        <v>69.900000000000006</v>
      </c>
      <c r="K43" s="20"/>
      <c r="L43" s="20"/>
      <c r="M43" s="23" t="s">
        <v>35</v>
      </c>
      <c r="N43" s="23" t="s">
        <v>621</v>
      </c>
      <c r="O43" s="20" t="s">
        <v>622</v>
      </c>
      <c r="P43" s="24" t="s">
        <v>33</v>
      </c>
      <c r="Q43" s="24" t="s">
        <v>38</v>
      </c>
      <c r="R43" s="20" t="s">
        <v>243</v>
      </c>
      <c r="S43" s="20" t="s">
        <v>242</v>
      </c>
      <c r="T43" s="25" t="s">
        <v>18</v>
      </c>
      <c r="U43" s="26">
        <v>12389</v>
      </c>
      <c r="V43" s="15" t="s">
        <v>42</v>
      </c>
    </row>
    <row r="44" spans="1:22" s="18" customFormat="1" x14ac:dyDescent="0.3">
      <c r="A44" s="34">
        <f t="shared" si="0"/>
        <v>39</v>
      </c>
      <c r="B44" s="19" t="s">
        <v>697</v>
      </c>
      <c r="C44" s="20" t="s">
        <v>698</v>
      </c>
      <c r="D44" s="20"/>
      <c r="E44" s="20"/>
      <c r="F44" s="21"/>
      <c r="G44" s="30">
        <v>74.7</v>
      </c>
      <c r="H44" s="30"/>
      <c r="I44" s="30"/>
      <c r="J44" s="30">
        <v>68.900000000000006</v>
      </c>
      <c r="K44" s="20"/>
      <c r="L44" s="20"/>
      <c r="M44" s="23" t="s">
        <v>35</v>
      </c>
      <c r="N44" s="23" t="s">
        <v>621</v>
      </c>
      <c r="O44" s="20" t="s">
        <v>622</v>
      </c>
      <c r="P44" s="24" t="s">
        <v>33</v>
      </c>
      <c r="Q44" s="24" t="s">
        <v>39</v>
      </c>
      <c r="R44" s="20" t="s">
        <v>243</v>
      </c>
      <c r="S44" s="20" t="s">
        <v>242</v>
      </c>
      <c r="T44" s="25" t="s">
        <v>18</v>
      </c>
      <c r="U44" s="26">
        <v>12389</v>
      </c>
      <c r="V44" s="15" t="s">
        <v>42</v>
      </c>
    </row>
    <row r="45" spans="1:22" s="18" customFormat="1" x14ac:dyDescent="0.3">
      <c r="A45" s="34">
        <f t="shared" si="0"/>
        <v>40</v>
      </c>
      <c r="B45" s="19" t="s">
        <v>699</v>
      </c>
      <c r="C45" s="20" t="s">
        <v>700</v>
      </c>
      <c r="D45" s="20"/>
      <c r="E45" s="20"/>
      <c r="F45" s="21"/>
      <c r="G45" s="21">
        <v>74.7</v>
      </c>
      <c r="H45" s="21"/>
      <c r="I45" s="21"/>
      <c r="J45" s="21">
        <v>68.5</v>
      </c>
      <c r="K45" s="20"/>
      <c r="L45" s="20"/>
      <c r="M45" s="23" t="s">
        <v>35</v>
      </c>
      <c r="N45" s="23" t="s">
        <v>621</v>
      </c>
      <c r="O45" s="20" t="s">
        <v>622</v>
      </c>
      <c r="P45" s="24" t="s">
        <v>34</v>
      </c>
      <c r="Q45" s="24" t="s">
        <v>30</v>
      </c>
      <c r="R45" s="20" t="s">
        <v>242</v>
      </c>
      <c r="S45" s="20" t="s">
        <v>243</v>
      </c>
      <c r="T45" s="25" t="s">
        <v>18</v>
      </c>
      <c r="U45" s="26">
        <v>12389</v>
      </c>
      <c r="V45" s="15" t="s">
        <v>42</v>
      </c>
    </row>
    <row r="46" spans="1:22" s="18" customFormat="1" x14ac:dyDescent="0.3">
      <c r="A46" s="34">
        <f t="shared" si="0"/>
        <v>41</v>
      </c>
      <c r="B46" s="19" t="s">
        <v>701</v>
      </c>
      <c r="C46" s="20" t="s">
        <v>702</v>
      </c>
      <c r="D46" s="20"/>
      <c r="E46" s="20"/>
      <c r="F46" s="21"/>
      <c r="G46" s="21">
        <v>74.400000000000006</v>
      </c>
      <c r="H46" s="21"/>
      <c r="I46" s="21"/>
      <c r="J46" s="21">
        <v>69.5</v>
      </c>
      <c r="K46" s="20"/>
      <c r="L46" s="20"/>
      <c r="M46" s="23" t="s">
        <v>35</v>
      </c>
      <c r="N46" s="23" t="s">
        <v>621</v>
      </c>
      <c r="O46" s="20" t="s">
        <v>622</v>
      </c>
      <c r="P46" s="24" t="s">
        <v>34</v>
      </c>
      <c r="Q46" s="24" t="s">
        <v>31</v>
      </c>
      <c r="R46" s="20" t="s">
        <v>242</v>
      </c>
      <c r="S46" s="20" t="s">
        <v>243</v>
      </c>
      <c r="T46" s="25" t="s">
        <v>18</v>
      </c>
      <c r="U46" s="26">
        <v>12389</v>
      </c>
      <c r="V46" s="15" t="s">
        <v>42</v>
      </c>
    </row>
    <row r="47" spans="1:22" s="18" customFormat="1" x14ac:dyDescent="0.3">
      <c r="A47" s="34">
        <f t="shared" si="0"/>
        <v>42</v>
      </c>
      <c r="B47" s="19" t="s">
        <v>703</v>
      </c>
      <c r="C47" s="20" t="s">
        <v>704</v>
      </c>
      <c r="D47" s="20"/>
      <c r="E47" s="20"/>
      <c r="F47" s="21"/>
      <c r="G47" s="21">
        <v>55.2</v>
      </c>
      <c r="H47" s="21"/>
      <c r="I47" s="21"/>
      <c r="J47" s="21">
        <v>51.1</v>
      </c>
      <c r="K47" s="20"/>
      <c r="L47" s="20"/>
      <c r="M47" s="23" t="s">
        <v>35</v>
      </c>
      <c r="N47" s="23" t="s">
        <v>621</v>
      </c>
      <c r="O47" s="20" t="s">
        <v>622</v>
      </c>
      <c r="P47" s="24" t="s">
        <v>34</v>
      </c>
      <c r="Q47" s="24" t="s">
        <v>32</v>
      </c>
      <c r="R47" s="20" t="s">
        <v>242</v>
      </c>
      <c r="S47" s="20" t="s">
        <v>243</v>
      </c>
      <c r="T47" s="25" t="s">
        <v>18</v>
      </c>
      <c r="U47" s="26">
        <v>12389</v>
      </c>
      <c r="V47" s="15" t="s">
        <v>41</v>
      </c>
    </row>
    <row r="48" spans="1:22" s="18" customFormat="1" x14ac:dyDescent="0.3">
      <c r="A48" s="34">
        <f t="shared" si="0"/>
        <v>43</v>
      </c>
      <c r="B48" s="19" t="s">
        <v>705</v>
      </c>
      <c r="C48" s="20" t="s">
        <v>706</v>
      </c>
      <c r="D48" s="20"/>
      <c r="E48" s="20"/>
      <c r="F48" s="21"/>
      <c r="G48" s="21">
        <v>74.400000000000006</v>
      </c>
      <c r="H48" s="21"/>
      <c r="I48" s="21"/>
      <c r="J48" s="21">
        <v>69.5</v>
      </c>
      <c r="K48" s="20"/>
      <c r="L48" s="20"/>
      <c r="M48" s="23" t="s">
        <v>35</v>
      </c>
      <c r="N48" s="23" t="s">
        <v>621</v>
      </c>
      <c r="O48" s="20" t="s">
        <v>622</v>
      </c>
      <c r="P48" s="24" t="s">
        <v>34</v>
      </c>
      <c r="Q48" s="24" t="s">
        <v>33</v>
      </c>
      <c r="R48" s="20" t="s">
        <v>242</v>
      </c>
      <c r="S48" s="20" t="s">
        <v>243</v>
      </c>
      <c r="T48" s="25" t="s">
        <v>18</v>
      </c>
      <c r="U48" s="26">
        <v>12389</v>
      </c>
      <c r="V48" s="15" t="s">
        <v>42</v>
      </c>
    </row>
    <row r="49" spans="1:22" s="18" customFormat="1" x14ac:dyDescent="0.3">
      <c r="A49" s="34">
        <f t="shared" si="0"/>
        <v>44</v>
      </c>
      <c r="B49" s="19" t="s">
        <v>707</v>
      </c>
      <c r="C49" s="20" t="s">
        <v>708</v>
      </c>
      <c r="D49" s="20"/>
      <c r="E49" s="20"/>
      <c r="F49" s="21"/>
      <c r="G49" s="21">
        <v>74.7</v>
      </c>
      <c r="H49" s="21"/>
      <c r="I49" s="21"/>
      <c r="J49" s="21">
        <v>68.400000000000006</v>
      </c>
      <c r="K49" s="20"/>
      <c r="L49" s="20"/>
      <c r="M49" s="23" t="s">
        <v>35</v>
      </c>
      <c r="N49" s="23" t="s">
        <v>621</v>
      </c>
      <c r="O49" s="20" t="s">
        <v>622</v>
      </c>
      <c r="P49" s="24" t="s">
        <v>34</v>
      </c>
      <c r="Q49" s="24" t="s">
        <v>34</v>
      </c>
      <c r="R49" s="20" t="s">
        <v>242</v>
      </c>
      <c r="S49" s="20" t="s">
        <v>243</v>
      </c>
      <c r="T49" s="25" t="s">
        <v>18</v>
      </c>
      <c r="U49" s="26">
        <v>12389</v>
      </c>
      <c r="V49" s="15" t="s">
        <v>42</v>
      </c>
    </row>
    <row r="50" spans="1:22" s="18" customFormat="1" x14ac:dyDescent="0.3">
      <c r="A50" s="34">
        <f t="shared" si="0"/>
        <v>45</v>
      </c>
      <c r="B50" s="19" t="s">
        <v>709</v>
      </c>
      <c r="C50" s="20" t="s">
        <v>710</v>
      </c>
      <c r="D50" s="20"/>
      <c r="E50" s="20"/>
      <c r="F50" s="21"/>
      <c r="G50" s="21">
        <v>74.7</v>
      </c>
      <c r="H50" s="21"/>
      <c r="I50" s="21"/>
      <c r="J50" s="21">
        <v>68.900000000000006</v>
      </c>
      <c r="K50" s="20"/>
      <c r="L50" s="20"/>
      <c r="M50" s="23" t="s">
        <v>35</v>
      </c>
      <c r="N50" s="23" t="s">
        <v>621</v>
      </c>
      <c r="O50" s="20" t="s">
        <v>622</v>
      </c>
      <c r="P50" s="24" t="s">
        <v>34</v>
      </c>
      <c r="Q50" s="24" t="s">
        <v>35</v>
      </c>
      <c r="R50" s="20" t="s">
        <v>243</v>
      </c>
      <c r="S50" s="20" t="s">
        <v>242</v>
      </c>
      <c r="T50" s="25" t="s">
        <v>18</v>
      </c>
      <c r="U50" s="26">
        <v>12389</v>
      </c>
      <c r="V50" s="15" t="s">
        <v>42</v>
      </c>
    </row>
    <row r="51" spans="1:22" s="18" customFormat="1" x14ac:dyDescent="0.3">
      <c r="A51" s="34">
        <f t="shared" si="0"/>
        <v>46</v>
      </c>
      <c r="B51" s="19" t="s">
        <v>711</v>
      </c>
      <c r="C51" s="20" t="s">
        <v>712</v>
      </c>
      <c r="D51" s="20"/>
      <c r="E51" s="20"/>
      <c r="F51" s="21"/>
      <c r="G51" s="21">
        <v>74.400000000000006</v>
      </c>
      <c r="H51" s="21"/>
      <c r="I51" s="21"/>
      <c r="J51" s="21">
        <v>70</v>
      </c>
      <c r="K51" s="20"/>
      <c r="L51" s="20"/>
      <c r="M51" s="23" t="s">
        <v>35</v>
      </c>
      <c r="N51" s="23" t="s">
        <v>621</v>
      </c>
      <c r="O51" s="20" t="s">
        <v>622</v>
      </c>
      <c r="P51" s="24" t="s">
        <v>34</v>
      </c>
      <c r="Q51" s="24" t="s">
        <v>17</v>
      </c>
      <c r="R51" s="20" t="s">
        <v>243</v>
      </c>
      <c r="S51" s="20" t="s">
        <v>242</v>
      </c>
      <c r="T51" s="25" t="s">
        <v>18</v>
      </c>
      <c r="U51" s="26">
        <v>12389</v>
      </c>
      <c r="V51" s="15" t="s">
        <v>42</v>
      </c>
    </row>
    <row r="52" spans="1:22" s="18" customFormat="1" x14ac:dyDescent="0.3">
      <c r="A52" s="34">
        <f t="shared" si="0"/>
        <v>47</v>
      </c>
      <c r="B52" s="19" t="s">
        <v>713</v>
      </c>
      <c r="C52" s="20" t="s">
        <v>714</v>
      </c>
      <c r="D52" s="20"/>
      <c r="E52" s="20"/>
      <c r="F52" s="21"/>
      <c r="G52" s="21">
        <v>74.5</v>
      </c>
      <c r="H52" s="21"/>
      <c r="I52" s="21"/>
      <c r="J52" s="21">
        <v>70</v>
      </c>
      <c r="K52" s="20"/>
      <c r="L52" s="20"/>
      <c r="M52" s="23" t="s">
        <v>35</v>
      </c>
      <c r="N52" s="23" t="s">
        <v>621</v>
      </c>
      <c r="O52" s="20" t="s">
        <v>622</v>
      </c>
      <c r="P52" s="24" t="s">
        <v>34</v>
      </c>
      <c r="Q52" s="24" t="s">
        <v>36</v>
      </c>
      <c r="R52" s="20" t="s">
        <v>243</v>
      </c>
      <c r="S52" s="20" t="s">
        <v>242</v>
      </c>
      <c r="T52" s="25" t="s">
        <v>18</v>
      </c>
      <c r="U52" s="26">
        <v>12389</v>
      </c>
      <c r="V52" s="15" t="s">
        <v>42</v>
      </c>
    </row>
    <row r="53" spans="1:22" s="18" customFormat="1" x14ac:dyDescent="0.3">
      <c r="A53" s="34">
        <f t="shared" si="0"/>
        <v>48</v>
      </c>
      <c r="B53" s="19" t="s">
        <v>715</v>
      </c>
      <c r="C53" s="20" t="s">
        <v>716</v>
      </c>
      <c r="D53" s="20"/>
      <c r="E53" s="20"/>
      <c r="F53" s="21"/>
      <c r="G53" s="21">
        <v>74.400000000000006</v>
      </c>
      <c r="H53" s="21"/>
      <c r="I53" s="21"/>
      <c r="J53" s="21">
        <v>69.900000000000006</v>
      </c>
      <c r="K53" s="20"/>
      <c r="L53" s="20"/>
      <c r="M53" s="23" t="s">
        <v>35</v>
      </c>
      <c r="N53" s="23" t="s">
        <v>621</v>
      </c>
      <c r="O53" s="20" t="s">
        <v>622</v>
      </c>
      <c r="P53" s="24" t="s">
        <v>34</v>
      </c>
      <c r="Q53" s="24" t="s">
        <v>37</v>
      </c>
      <c r="R53" s="20" t="s">
        <v>243</v>
      </c>
      <c r="S53" s="20" t="s">
        <v>242</v>
      </c>
      <c r="T53" s="25" t="s">
        <v>18</v>
      </c>
      <c r="U53" s="26">
        <v>12389</v>
      </c>
      <c r="V53" s="15" t="s">
        <v>42</v>
      </c>
    </row>
    <row r="54" spans="1:22" s="18" customFormat="1" x14ac:dyDescent="0.3">
      <c r="A54" s="34">
        <f t="shared" si="0"/>
        <v>49</v>
      </c>
      <c r="B54" s="19" t="s">
        <v>717</v>
      </c>
      <c r="C54" s="20" t="s">
        <v>718</v>
      </c>
      <c r="D54" s="20"/>
      <c r="E54" s="20"/>
      <c r="F54" s="21"/>
      <c r="G54" s="21">
        <v>74.400000000000006</v>
      </c>
      <c r="H54" s="21"/>
      <c r="I54" s="21"/>
      <c r="J54" s="21">
        <v>69.900000000000006</v>
      </c>
      <c r="K54" s="20"/>
      <c r="L54" s="20"/>
      <c r="M54" s="23" t="s">
        <v>35</v>
      </c>
      <c r="N54" s="23" t="s">
        <v>621</v>
      </c>
      <c r="O54" s="20" t="s">
        <v>622</v>
      </c>
      <c r="P54" s="24" t="s">
        <v>34</v>
      </c>
      <c r="Q54" s="24" t="s">
        <v>38</v>
      </c>
      <c r="R54" s="20" t="s">
        <v>243</v>
      </c>
      <c r="S54" s="20" t="s">
        <v>242</v>
      </c>
      <c r="T54" s="25" t="s">
        <v>18</v>
      </c>
      <c r="U54" s="26">
        <v>12389</v>
      </c>
      <c r="V54" s="15" t="s">
        <v>42</v>
      </c>
    </row>
    <row r="55" spans="1:22" s="18" customFormat="1" x14ac:dyDescent="0.3">
      <c r="A55" s="34">
        <f t="shared" si="0"/>
        <v>50</v>
      </c>
      <c r="B55" s="19" t="s">
        <v>719</v>
      </c>
      <c r="C55" s="20" t="s">
        <v>720</v>
      </c>
      <c r="D55" s="20"/>
      <c r="E55" s="20"/>
      <c r="F55" s="21"/>
      <c r="G55" s="30">
        <v>74.7</v>
      </c>
      <c r="H55" s="30"/>
      <c r="I55" s="30"/>
      <c r="J55" s="30">
        <v>68.900000000000006</v>
      </c>
      <c r="K55" s="20"/>
      <c r="L55" s="20"/>
      <c r="M55" s="23" t="s">
        <v>35</v>
      </c>
      <c r="N55" s="23" t="s">
        <v>621</v>
      </c>
      <c r="O55" s="20" t="s">
        <v>622</v>
      </c>
      <c r="P55" s="24" t="s">
        <v>34</v>
      </c>
      <c r="Q55" s="24" t="s">
        <v>39</v>
      </c>
      <c r="R55" s="20" t="s">
        <v>243</v>
      </c>
      <c r="S55" s="20" t="s">
        <v>242</v>
      </c>
      <c r="T55" s="25" t="s">
        <v>18</v>
      </c>
      <c r="U55" s="26">
        <v>12389</v>
      </c>
      <c r="V55" s="15" t="s">
        <v>42</v>
      </c>
    </row>
    <row r="56" spans="1:22" s="18" customFormat="1" x14ac:dyDescent="0.3">
      <c r="A56" s="34">
        <f t="shared" si="0"/>
        <v>51</v>
      </c>
      <c r="B56" s="19" t="s">
        <v>721</v>
      </c>
      <c r="C56" s="20" t="s">
        <v>722</v>
      </c>
      <c r="D56" s="20"/>
      <c r="E56" s="20"/>
      <c r="F56" s="21"/>
      <c r="G56" s="21">
        <v>74.7</v>
      </c>
      <c r="H56" s="21"/>
      <c r="I56" s="21"/>
      <c r="J56" s="21">
        <v>68.5</v>
      </c>
      <c r="K56" s="20"/>
      <c r="L56" s="20"/>
      <c r="M56" s="23" t="s">
        <v>35</v>
      </c>
      <c r="N56" s="23" t="s">
        <v>621</v>
      </c>
      <c r="O56" s="20" t="s">
        <v>622</v>
      </c>
      <c r="P56" s="24" t="s">
        <v>35</v>
      </c>
      <c r="Q56" s="24" t="s">
        <v>30</v>
      </c>
      <c r="R56" s="20" t="s">
        <v>242</v>
      </c>
      <c r="S56" s="20" t="s">
        <v>243</v>
      </c>
      <c r="T56" s="25" t="s">
        <v>18</v>
      </c>
      <c r="U56" s="26">
        <v>12389</v>
      </c>
      <c r="V56" s="15" t="s">
        <v>42</v>
      </c>
    </row>
    <row r="57" spans="1:22" s="18" customFormat="1" x14ac:dyDescent="0.3">
      <c r="A57" s="34">
        <f t="shared" si="0"/>
        <v>52</v>
      </c>
      <c r="B57" s="19" t="s">
        <v>723</v>
      </c>
      <c r="C57" s="20" t="s">
        <v>724</v>
      </c>
      <c r="D57" s="20"/>
      <c r="E57" s="20"/>
      <c r="F57" s="21"/>
      <c r="G57" s="21">
        <v>74.400000000000006</v>
      </c>
      <c r="H57" s="21"/>
      <c r="I57" s="21"/>
      <c r="J57" s="21">
        <v>69.5</v>
      </c>
      <c r="K57" s="20"/>
      <c r="L57" s="20"/>
      <c r="M57" s="23" t="s">
        <v>35</v>
      </c>
      <c r="N57" s="23" t="s">
        <v>621</v>
      </c>
      <c r="O57" s="20" t="s">
        <v>622</v>
      </c>
      <c r="P57" s="24" t="s">
        <v>35</v>
      </c>
      <c r="Q57" s="24" t="s">
        <v>31</v>
      </c>
      <c r="R57" s="20" t="s">
        <v>242</v>
      </c>
      <c r="S57" s="20" t="s">
        <v>243</v>
      </c>
      <c r="T57" s="25" t="s">
        <v>18</v>
      </c>
      <c r="U57" s="26">
        <v>12389</v>
      </c>
      <c r="V57" s="15" t="s">
        <v>42</v>
      </c>
    </row>
    <row r="58" spans="1:22" s="18" customFormat="1" x14ac:dyDescent="0.3">
      <c r="A58" s="34">
        <f t="shared" si="0"/>
        <v>53</v>
      </c>
      <c r="B58" s="19" t="s">
        <v>725</v>
      </c>
      <c r="C58" s="20" t="s">
        <v>726</v>
      </c>
      <c r="D58" s="20"/>
      <c r="E58" s="20"/>
      <c r="F58" s="21"/>
      <c r="G58" s="21">
        <v>55.2</v>
      </c>
      <c r="H58" s="21"/>
      <c r="I58" s="21"/>
      <c r="J58" s="21">
        <v>51.1</v>
      </c>
      <c r="K58" s="20"/>
      <c r="L58" s="20"/>
      <c r="M58" s="23" t="s">
        <v>35</v>
      </c>
      <c r="N58" s="23" t="s">
        <v>621</v>
      </c>
      <c r="O58" s="20" t="s">
        <v>622</v>
      </c>
      <c r="P58" s="24" t="s">
        <v>35</v>
      </c>
      <c r="Q58" s="24" t="s">
        <v>32</v>
      </c>
      <c r="R58" s="20" t="s">
        <v>242</v>
      </c>
      <c r="S58" s="20" t="s">
        <v>243</v>
      </c>
      <c r="T58" s="25" t="s">
        <v>18</v>
      </c>
      <c r="U58" s="26">
        <v>12389</v>
      </c>
      <c r="V58" s="15" t="s">
        <v>41</v>
      </c>
    </row>
    <row r="59" spans="1:22" s="18" customFormat="1" x14ac:dyDescent="0.3">
      <c r="A59" s="34">
        <f t="shared" si="0"/>
        <v>54</v>
      </c>
      <c r="B59" s="19" t="s">
        <v>727</v>
      </c>
      <c r="C59" s="20" t="s">
        <v>728</v>
      </c>
      <c r="D59" s="20"/>
      <c r="E59" s="20"/>
      <c r="F59" s="21"/>
      <c r="G59" s="21">
        <v>74.400000000000006</v>
      </c>
      <c r="H59" s="21"/>
      <c r="I59" s="21"/>
      <c r="J59" s="21">
        <v>69.5</v>
      </c>
      <c r="K59" s="20"/>
      <c r="L59" s="20"/>
      <c r="M59" s="23" t="s">
        <v>35</v>
      </c>
      <c r="N59" s="23" t="s">
        <v>621</v>
      </c>
      <c r="O59" s="20" t="s">
        <v>622</v>
      </c>
      <c r="P59" s="24" t="s">
        <v>35</v>
      </c>
      <c r="Q59" s="24" t="s">
        <v>33</v>
      </c>
      <c r="R59" s="20" t="s">
        <v>242</v>
      </c>
      <c r="S59" s="20" t="s">
        <v>243</v>
      </c>
      <c r="T59" s="25" t="s">
        <v>18</v>
      </c>
      <c r="U59" s="26">
        <v>12389</v>
      </c>
      <c r="V59" s="15" t="s">
        <v>42</v>
      </c>
    </row>
    <row r="60" spans="1:22" s="18" customFormat="1" x14ac:dyDescent="0.3">
      <c r="A60" s="34">
        <f t="shared" si="0"/>
        <v>55</v>
      </c>
      <c r="B60" s="19" t="s">
        <v>729</v>
      </c>
      <c r="C60" s="20" t="s">
        <v>730</v>
      </c>
      <c r="D60" s="20"/>
      <c r="E60" s="20"/>
      <c r="F60" s="21"/>
      <c r="G60" s="21">
        <v>74.7</v>
      </c>
      <c r="H60" s="21"/>
      <c r="I60" s="21"/>
      <c r="J60" s="21">
        <v>68.400000000000006</v>
      </c>
      <c r="K60" s="20"/>
      <c r="L60" s="20"/>
      <c r="M60" s="23" t="s">
        <v>35</v>
      </c>
      <c r="N60" s="23" t="s">
        <v>621</v>
      </c>
      <c r="O60" s="20" t="s">
        <v>622</v>
      </c>
      <c r="P60" s="24" t="s">
        <v>35</v>
      </c>
      <c r="Q60" s="24" t="s">
        <v>34</v>
      </c>
      <c r="R60" s="20" t="s">
        <v>242</v>
      </c>
      <c r="S60" s="20" t="s">
        <v>243</v>
      </c>
      <c r="T60" s="25" t="s">
        <v>18</v>
      </c>
      <c r="U60" s="26">
        <v>12389</v>
      </c>
      <c r="V60" s="15" t="s">
        <v>42</v>
      </c>
    </row>
    <row r="61" spans="1:22" s="18" customFormat="1" x14ac:dyDescent="0.3">
      <c r="A61" s="34">
        <f t="shared" si="0"/>
        <v>56</v>
      </c>
      <c r="B61" s="19" t="s">
        <v>731</v>
      </c>
      <c r="C61" s="20" t="s">
        <v>732</v>
      </c>
      <c r="D61" s="20"/>
      <c r="E61" s="20"/>
      <c r="F61" s="21"/>
      <c r="G61" s="21">
        <v>74.7</v>
      </c>
      <c r="H61" s="21"/>
      <c r="I61" s="21"/>
      <c r="J61" s="21">
        <v>68.900000000000006</v>
      </c>
      <c r="K61" s="20"/>
      <c r="L61" s="20"/>
      <c r="M61" s="23" t="s">
        <v>35</v>
      </c>
      <c r="N61" s="23" t="s">
        <v>621</v>
      </c>
      <c r="O61" s="20" t="s">
        <v>622</v>
      </c>
      <c r="P61" s="24" t="s">
        <v>35</v>
      </c>
      <c r="Q61" s="24" t="s">
        <v>35</v>
      </c>
      <c r="R61" s="20" t="s">
        <v>243</v>
      </c>
      <c r="S61" s="20" t="s">
        <v>242</v>
      </c>
      <c r="T61" s="25" t="s">
        <v>18</v>
      </c>
      <c r="U61" s="26">
        <v>12389</v>
      </c>
      <c r="V61" s="15" t="s">
        <v>42</v>
      </c>
    </row>
    <row r="62" spans="1:22" s="18" customFormat="1" x14ac:dyDescent="0.3">
      <c r="A62" s="34">
        <f t="shared" si="0"/>
        <v>57</v>
      </c>
      <c r="B62" s="19" t="s">
        <v>733</v>
      </c>
      <c r="C62" s="20" t="s">
        <v>734</v>
      </c>
      <c r="D62" s="20"/>
      <c r="E62" s="20"/>
      <c r="F62" s="21"/>
      <c r="G62" s="21">
        <v>74.400000000000006</v>
      </c>
      <c r="H62" s="21"/>
      <c r="I62" s="21"/>
      <c r="J62" s="21">
        <v>70</v>
      </c>
      <c r="K62" s="20"/>
      <c r="L62" s="20"/>
      <c r="M62" s="23" t="s">
        <v>35</v>
      </c>
      <c r="N62" s="23" t="s">
        <v>621</v>
      </c>
      <c r="O62" s="20" t="s">
        <v>622</v>
      </c>
      <c r="P62" s="24" t="s">
        <v>35</v>
      </c>
      <c r="Q62" s="24" t="s">
        <v>17</v>
      </c>
      <c r="R62" s="20" t="s">
        <v>243</v>
      </c>
      <c r="S62" s="20" t="s">
        <v>242</v>
      </c>
      <c r="T62" s="25" t="s">
        <v>18</v>
      </c>
      <c r="U62" s="26">
        <v>12389</v>
      </c>
      <c r="V62" s="15" t="s">
        <v>42</v>
      </c>
    </row>
    <row r="63" spans="1:22" s="18" customFormat="1" x14ac:dyDescent="0.3">
      <c r="A63" s="34">
        <f t="shared" si="0"/>
        <v>58</v>
      </c>
      <c r="B63" s="19" t="s">
        <v>735</v>
      </c>
      <c r="C63" s="20" t="s">
        <v>736</v>
      </c>
      <c r="D63" s="20"/>
      <c r="E63" s="20"/>
      <c r="F63" s="21"/>
      <c r="G63" s="21">
        <v>74.5</v>
      </c>
      <c r="H63" s="21"/>
      <c r="I63" s="21"/>
      <c r="J63" s="21">
        <v>70</v>
      </c>
      <c r="K63" s="20"/>
      <c r="L63" s="20"/>
      <c r="M63" s="23" t="s">
        <v>35</v>
      </c>
      <c r="N63" s="23" t="s">
        <v>621</v>
      </c>
      <c r="O63" s="20" t="s">
        <v>622</v>
      </c>
      <c r="P63" s="24" t="s">
        <v>35</v>
      </c>
      <c r="Q63" s="24" t="s">
        <v>36</v>
      </c>
      <c r="R63" s="20" t="s">
        <v>243</v>
      </c>
      <c r="S63" s="20" t="s">
        <v>242</v>
      </c>
      <c r="T63" s="25" t="s">
        <v>18</v>
      </c>
      <c r="U63" s="26">
        <v>12389</v>
      </c>
      <c r="V63" s="15" t="s">
        <v>42</v>
      </c>
    </row>
    <row r="64" spans="1:22" s="18" customFormat="1" x14ac:dyDescent="0.3">
      <c r="A64" s="34">
        <f t="shared" si="0"/>
        <v>59</v>
      </c>
      <c r="B64" s="19" t="s">
        <v>737</v>
      </c>
      <c r="C64" s="20" t="s">
        <v>738</v>
      </c>
      <c r="D64" s="20"/>
      <c r="E64" s="20"/>
      <c r="F64" s="21"/>
      <c r="G64" s="21">
        <v>74.400000000000006</v>
      </c>
      <c r="H64" s="21"/>
      <c r="I64" s="21"/>
      <c r="J64" s="21">
        <v>69.900000000000006</v>
      </c>
      <c r="K64" s="20"/>
      <c r="L64" s="20"/>
      <c r="M64" s="23" t="s">
        <v>35</v>
      </c>
      <c r="N64" s="23" t="s">
        <v>621</v>
      </c>
      <c r="O64" s="20" t="s">
        <v>622</v>
      </c>
      <c r="P64" s="24" t="s">
        <v>35</v>
      </c>
      <c r="Q64" s="24" t="s">
        <v>37</v>
      </c>
      <c r="R64" s="20" t="s">
        <v>243</v>
      </c>
      <c r="S64" s="20" t="s">
        <v>242</v>
      </c>
      <c r="T64" s="25" t="s">
        <v>18</v>
      </c>
      <c r="U64" s="26">
        <v>12389</v>
      </c>
      <c r="V64" s="15" t="s">
        <v>42</v>
      </c>
    </row>
    <row r="65" spans="1:22" s="18" customFormat="1" x14ac:dyDescent="0.3">
      <c r="A65" s="34">
        <f t="shared" si="0"/>
        <v>60</v>
      </c>
      <c r="B65" s="19" t="s">
        <v>739</v>
      </c>
      <c r="C65" s="20" t="s">
        <v>740</v>
      </c>
      <c r="D65" s="20"/>
      <c r="E65" s="20"/>
      <c r="F65" s="21"/>
      <c r="G65" s="21">
        <v>74.400000000000006</v>
      </c>
      <c r="H65" s="21"/>
      <c r="I65" s="21"/>
      <c r="J65" s="21">
        <v>69.900000000000006</v>
      </c>
      <c r="K65" s="20"/>
      <c r="L65" s="20"/>
      <c r="M65" s="23" t="s">
        <v>35</v>
      </c>
      <c r="N65" s="23" t="s">
        <v>621</v>
      </c>
      <c r="O65" s="20" t="s">
        <v>622</v>
      </c>
      <c r="P65" s="24" t="s">
        <v>35</v>
      </c>
      <c r="Q65" s="24" t="s">
        <v>38</v>
      </c>
      <c r="R65" s="20" t="s">
        <v>243</v>
      </c>
      <c r="S65" s="20" t="s">
        <v>242</v>
      </c>
      <c r="T65" s="25" t="s">
        <v>18</v>
      </c>
      <c r="U65" s="26">
        <v>12389</v>
      </c>
      <c r="V65" s="15" t="s">
        <v>42</v>
      </c>
    </row>
    <row r="66" spans="1:22" s="18" customFormat="1" x14ac:dyDescent="0.3">
      <c r="A66" s="34">
        <f t="shared" si="0"/>
        <v>61</v>
      </c>
      <c r="B66" s="19" t="s">
        <v>741</v>
      </c>
      <c r="C66" s="20" t="s">
        <v>742</v>
      </c>
      <c r="D66" s="20"/>
      <c r="E66" s="20"/>
      <c r="F66" s="21"/>
      <c r="G66" s="30">
        <v>74.7</v>
      </c>
      <c r="H66" s="30"/>
      <c r="I66" s="30"/>
      <c r="J66" s="30">
        <v>68.900000000000006</v>
      </c>
      <c r="K66" s="20"/>
      <c r="L66" s="20"/>
      <c r="M66" s="23" t="s">
        <v>35</v>
      </c>
      <c r="N66" s="23" t="s">
        <v>621</v>
      </c>
      <c r="O66" s="20" t="s">
        <v>622</v>
      </c>
      <c r="P66" s="24" t="s">
        <v>35</v>
      </c>
      <c r="Q66" s="24" t="s">
        <v>39</v>
      </c>
      <c r="R66" s="20" t="s">
        <v>243</v>
      </c>
      <c r="S66" s="20" t="s">
        <v>242</v>
      </c>
      <c r="T66" s="25" t="s">
        <v>18</v>
      </c>
      <c r="U66" s="26">
        <v>12389</v>
      </c>
      <c r="V66" s="15" t="s">
        <v>42</v>
      </c>
    </row>
    <row r="67" spans="1:22" s="18" customFormat="1" x14ac:dyDescent="0.3">
      <c r="A67" s="34">
        <f t="shared" si="0"/>
        <v>62</v>
      </c>
      <c r="B67" s="19" t="s">
        <v>743</v>
      </c>
      <c r="C67" s="20" t="s">
        <v>744</v>
      </c>
      <c r="D67" s="20"/>
      <c r="E67" s="20"/>
      <c r="F67" s="21"/>
      <c r="G67" s="21">
        <v>74.7</v>
      </c>
      <c r="H67" s="21"/>
      <c r="I67" s="21"/>
      <c r="J67" s="21">
        <v>68.5</v>
      </c>
      <c r="K67" s="20"/>
      <c r="L67" s="20"/>
      <c r="M67" s="23" t="s">
        <v>35</v>
      </c>
      <c r="N67" s="23" t="s">
        <v>621</v>
      </c>
      <c r="O67" s="20" t="s">
        <v>622</v>
      </c>
      <c r="P67" s="24" t="s">
        <v>17</v>
      </c>
      <c r="Q67" s="24" t="s">
        <v>30</v>
      </c>
      <c r="R67" s="20" t="s">
        <v>242</v>
      </c>
      <c r="S67" s="20" t="s">
        <v>243</v>
      </c>
      <c r="T67" s="25" t="s">
        <v>18</v>
      </c>
      <c r="U67" s="26">
        <v>12389</v>
      </c>
      <c r="V67" s="15" t="s">
        <v>42</v>
      </c>
    </row>
    <row r="68" spans="1:22" s="18" customFormat="1" x14ac:dyDescent="0.3">
      <c r="A68" s="34">
        <f t="shared" si="0"/>
        <v>63</v>
      </c>
      <c r="B68" s="19" t="s">
        <v>745</v>
      </c>
      <c r="C68" s="20" t="s">
        <v>746</v>
      </c>
      <c r="D68" s="20"/>
      <c r="E68" s="20"/>
      <c r="F68" s="21"/>
      <c r="G68" s="21">
        <v>74.400000000000006</v>
      </c>
      <c r="H68" s="21"/>
      <c r="I68" s="21"/>
      <c r="J68" s="21">
        <v>69.5</v>
      </c>
      <c r="K68" s="20"/>
      <c r="L68" s="20"/>
      <c r="M68" s="23" t="s">
        <v>35</v>
      </c>
      <c r="N68" s="23" t="s">
        <v>621</v>
      </c>
      <c r="O68" s="20" t="s">
        <v>622</v>
      </c>
      <c r="P68" s="24" t="s">
        <v>17</v>
      </c>
      <c r="Q68" s="24" t="s">
        <v>31</v>
      </c>
      <c r="R68" s="20" t="s">
        <v>242</v>
      </c>
      <c r="S68" s="20" t="s">
        <v>243</v>
      </c>
      <c r="T68" s="25" t="s">
        <v>18</v>
      </c>
      <c r="U68" s="26">
        <v>12389</v>
      </c>
      <c r="V68" s="15" t="s">
        <v>42</v>
      </c>
    </row>
    <row r="69" spans="1:22" s="18" customFormat="1" x14ac:dyDescent="0.3">
      <c r="A69" s="34">
        <f t="shared" si="0"/>
        <v>64</v>
      </c>
      <c r="B69" s="19" t="s">
        <v>747</v>
      </c>
      <c r="C69" s="20" t="s">
        <v>748</v>
      </c>
      <c r="D69" s="20"/>
      <c r="E69" s="20"/>
      <c r="F69" s="21"/>
      <c r="G69" s="21">
        <v>55.2</v>
      </c>
      <c r="H69" s="21"/>
      <c r="I69" s="21"/>
      <c r="J69" s="21">
        <v>51.1</v>
      </c>
      <c r="K69" s="20"/>
      <c r="L69" s="20"/>
      <c r="M69" s="23" t="s">
        <v>35</v>
      </c>
      <c r="N69" s="23" t="s">
        <v>621</v>
      </c>
      <c r="O69" s="20" t="s">
        <v>622</v>
      </c>
      <c r="P69" s="24" t="s">
        <v>17</v>
      </c>
      <c r="Q69" s="24" t="s">
        <v>32</v>
      </c>
      <c r="R69" s="20" t="s">
        <v>242</v>
      </c>
      <c r="S69" s="20" t="s">
        <v>243</v>
      </c>
      <c r="T69" s="25" t="s">
        <v>18</v>
      </c>
      <c r="U69" s="26">
        <v>12389</v>
      </c>
      <c r="V69" s="15" t="s">
        <v>41</v>
      </c>
    </row>
    <row r="70" spans="1:22" s="18" customFormat="1" x14ac:dyDescent="0.3">
      <c r="A70" s="34">
        <f t="shared" si="0"/>
        <v>65</v>
      </c>
      <c r="B70" s="19" t="s">
        <v>749</v>
      </c>
      <c r="C70" s="20" t="s">
        <v>750</v>
      </c>
      <c r="D70" s="20"/>
      <c r="E70" s="20"/>
      <c r="F70" s="21"/>
      <c r="G70" s="21">
        <v>74.400000000000006</v>
      </c>
      <c r="H70" s="21"/>
      <c r="I70" s="21"/>
      <c r="J70" s="21">
        <v>69.5</v>
      </c>
      <c r="K70" s="20"/>
      <c r="L70" s="20"/>
      <c r="M70" s="23" t="s">
        <v>35</v>
      </c>
      <c r="N70" s="23" t="s">
        <v>621</v>
      </c>
      <c r="O70" s="20" t="s">
        <v>622</v>
      </c>
      <c r="P70" s="24" t="s">
        <v>17</v>
      </c>
      <c r="Q70" s="24" t="s">
        <v>33</v>
      </c>
      <c r="R70" s="20" t="s">
        <v>242</v>
      </c>
      <c r="S70" s="20" t="s">
        <v>243</v>
      </c>
      <c r="T70" s="25" t="s">
        <v>18</v>
      </c>
      <c r="U70" s="26">
        <v>12389</v>
      </c>
      <c r="V70" s="15" t="s">
        <v>42</v>
      </c>
    </row>
    <row r="71" spans="1:22" s="18" customFormat="1" x14ac:dyDescent="0.3">
      <c r="A71" s="34">
        <f t="shared" si="0"/>
        <v>66</v>
      </c>
      <c r="B71" s="19" t="s">
        <v>751</v>
      </c>
      <c r="C71" s="20" t="s">
        <v>752</v>
      </c>
      <c r="D71" s="20"/>
      <c r="E71" s="20"/>
      <c r="F71" s="21"/>
      <c r="G71" s="21">
        <v>74.7</v>
      </c>
      <c r="H71" s="21"/>
      <c r="I71" s="21"/>
      <c r="J71" s="21">
        <v>68.400000000000006</v>
      </c>
      <c r="K71" s="20"/>
      <c r="L71" s="20"/>
      <c r="M71" s="23" t="s">
        <v>35</v>
      </c>
      <c r="N71" s="23" t="s">
        <v>621</v>
      </c>
      <c r="O71" s="20" t="s">
        <v>622</v>
      </c>
      <c r="P71" s="24" t="s">
        <v>17</v>
      </c>
      <c r="Q71" s="24" t="s">
        <v>34</v>
      </c>
      <c r="R71" s="20" t="s">
        <v>242</v>
      </c>
      <c r="S71" s="20" t="s">
        <v>243</v>
      </c>
      <c r="T71" s="25" t="s">
        <v>18</v>
      </c>
      <c r="U71" s="26">
        <v>12389</v>
      </c>
      <c r="V71" s="15" t="s">
        <v>42</v>
      </c>
    </row>
    <row r="72" spans="1:22" s="18" customFormat="1" x14ac:dyDescent="0.3">
      <c r="A72" s="34">
        <f t="shared" ref="A72:A99" si="1">A71+1</f>
        <v>67</v>
      </c>
      <c r="B72" s="19" t="s">
        <v>753</v>
      </c>
      <c r="C72" s="20" t="s">
        <v>754</v>
      </c>
      <c r="D72" s="20"/>
      <c r="E72" s="20"/>
      <c r="F72" s="21"/>
      <c r="G72" s="21">
        <v>74.7</v>
      </c>
      <c r="H72" s="21"/>
      <c r="I72" s="21"/>
      <c r="J72" s="21">
        <v>68.900000000000006</v>
      </c>
      <c r="K72" s="20"/>
      <c r="L72" s="20"/>
      <c r="M72" s="23" t="s">
        <v>35</v>
      </c>
      <c r="N72" s="23" t="s">
        <v>621</v>
      </c>
      <c r="O72" s="20" t="s">
        <v>622</v>
      </c>
      <c r="P72" s="24" t="s">
        <v>17</v>
      </c>
      <c r="Q72" s="24" t="s">
        <v>35</v>
      </c>
      <c r="R72" s="20" t="s">
        <v>243</v>
      </c>
      <c r="S72" s="20" t="s">
        <v>242</v>
      </c>
      <c r="T72" s="25" t="s">
        <v>18</v>
      </c>
      <c r="U72" s="26">
        <v>12389</v>
      </c>
      <c r="V72" s="15" t="s">
        <v>42</v>
      </c>
    </row>
    <row r="73" spans="1:22" s="18" customFormat="1" x14ac:dyDescent="0.3">
      <c r="A73" s="34">
        <f t="shared" si="1"/>
        <v>68</v>
      </c>
      <c r="B73" s="19" t="s">
        <v>755</v>
      </c>
      <c r="C73" s="20" t="s">
        <v>756</v>
      </c>
      <c r="D73" s="20"/>
      <c r="E73" s="20"/>
      <c r="F73" s="21"/>
      <c r="G73" s="21">
        <v>74.400000000000006</v>
      </c>
      <c r="H73" s="21"/>
      <c r="I73" s="21"/>
      <c r="J73" s="21">
        <v>70</v>
      </c>
      <c r="K73" s="20"/>
      <c r="L73" s="20"/>
      <c r="M73" s="23" t="s">
        <v>35</v>
      </c>
      <c r="N73" s="23" t="s">
        <v>621</v>
      </c>
      <c r="O73" s="20" t="s">
        <v>622</v>
      </c>
      <c r="P73" s="24" t="s">
        <v>17</v>
      </c>
      <c r="Q73" s="24" t="s">
        <v>17</v>
      </c>
      <c r="R73" s="20" t="s">
        <v>243</v>
      </c>
      <c r="S73" s="20" t="s">
        <v>242</v>
      </c>
      <c r="T73" s="25" t="s">
        <v>18</v>
      </c>
      <c r="U73" s="26">
        <v>12389</v>
      </c>
      <c r="V73" s="15" t="s">
        <v>42</v>
      </c>
    </row>
    <row r="74" spans="1:22" s="18" customFormat="1" x14ac:dyDescent="0.3">
      <c r="A74" s="34">
        <f t="shared" si="1"/>
        <v>69</v>
      </c>
      <c r="B74" s="19" t="s">
        <v>757</v>
      </c>
      <c r="C74" s="20" t="s">
        <v>758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621</v>
      </c>
      <c r="O74" s="20" t="s">
        <v>622</v>
      </c>
      <c r="P74" s="24" t="s">
        <v>17</v>
      </c>
      <c r="Q74" s="24" t="s">
        <v>36</v>
      </c>
      <c r="R74" s="20" t="s">
        <v>243</v>
      </c>
      <c r="S74" s="20" t="s">
        <v>242</v>
      </c>
      <c r="T74" s="25" t="s">
        <v>18</v>
      </c>
      <c r="U74" s="26">
        <v>12389</v>
      </c>
      <c r="V74" s="15" t="s">
        <v>42</v>
      </c>
    </row>
    <row r="75" spans="1:22" s="18" customFormat="1" x14ac:dyDescent="0.3">
      <c r="A75" s="34">
        <f t="shared" si="1"/>
        <v>70</v>
      </c>
      <c r="B75" s="19" t="s">
        <v>759</v>
      </c>
      <c r="C75" s="20" t="s">
        <v>760</v>
      </c>
      <c r="D75" s="20"/>
      <c r="E75" s="20"/>
      <c r="F75" s="21"/>
      <c r="G75" s="21">
        <v>74.400000000000006</v>
      </c>
      <c r="H75" s="21"/>
      <c r="I75" s="21"/>
      <c r="J75" s="21">
        <v>69.900000000000006</v>
      </c>
      <c r="K75" s="20"/>
      <c r="L75" s="20"/>
      <c r="M75" s="23" t="s">
        <v>35</v>
      </c>
      <c r="N75" s="23" t="s">
        <v>621</v>
      </c>
      <c r="O75" s="20" t="s">
        <v>622</v>
      </c>
      <c r="P75" s="24" t="s">
        <v>17</v>
      </c>
      <c r="Q75" s="24" t="s">
        <v>37</v>
      </c>
      <c r="R75" s="20" t="s">
        <v>243</v>
      </c>
      <c r="S75" s="20" t="s">
        <v>242</v>
      </c>
      <c r="T75" s="25" t="s">
        <v>18</v>
      </c>
      <c r="U75" s="26">
        <v>12389</v>
      </c>
      <c r="V75" s="15" t="s">
        <v>42</v>
      </c>
    </row>
    <row r="76" spans="1:22" s="18" customFormat="1" x14ac:dyDescent="0.3">
      <c r="A76" s="34">
        <f t="shared" si="1"/>
        <v>71</v>
      </c>
      <c r="B76" s="19" t="s">
        <v>761</v>
      </c>
      <c r="C76" s="20" t="s">
        <v>762</v>
      </c>
      <c r="D76" s="20"/>
      <c r="E76" s="20"/>
      <c r="F76" s="21"/>
      <c r="G76" s="21">
        <v>74.400000000000006</v>
      </c>
      <c r="H76" s="21"/>
      <c r="I76" s="21"/>
      <c r="J76" s="21">
        <v>69.900000000000006</v>
      </c>
      <c r="K76" s="20"/>
      <c r="L76" s="20"/>
      <c r="M76" s="23" t="s">
        <v>35</v>
      </c>
      <c r="N76" s="23" t="s">
        <v>621</v>
      </c>
      <c r="O76" s="20" t="s">
        <v>622</v>
      </c>
      <c r="P76" s="24" t="s">
        <v>17</v>
      </c>
      <c r="Q76" s="24" t="s">
        <v>38</v>
      </c>
      <c r="R76" s="20" t="s">
        <v>243</v>
      </c>
      <c r="S76" s="20" t="s">
        <v>242</v>
      </c>
      <c r="T76" s="25" t="s">
        <v>18</v>
      </c>
      <c r="U76" s="26">
        <v>12389</v>
      </c>
      <c r="V76" s="15" t="s">
        <v>42</v>
      </c>
    </row>
    <row r="77" spans="1:22" s="18" customFormat="1" x14ac:dyDescent="0.3">
      <c r="A77" s="34">
        <f t="shared" si="1"/>
        <v>72</v>
      </c>
      <c r="B77" s="19" t="s">
        <v>763</v>
      </c>
      <c r="C77" s="20" t="s">
        <v>764</v>
      </c>
      <c r="D77" s="20"/>
      <c r="E77" s="20"/>
      <c r="F77" s="21"/>
      <c r="G77" s="30">
        <v>74.7</v>
      </c>
      <c r="H77" s="30"/>
      <c r="I77" s="30"/>
      <c r="J77" s="30">
        <v>68.900000000000006</v>
      </c>
      <c r="K77" s="20"/>
      <c r="L77" s="20"/>
      <c r="M77" s="23" t="s">
        <v>35</v>
      </c>
      <c r="N77" s="23" t="s">
        <v>621</v>
      </c>
      <c r="O77" s="20" t="s">
        <v>622</v>
      </c>
      <c r="P77" s="24" t="s">
        <v>17</v>
      </c>
      <c r="Q77" s="24" t="s">
        <v>39</v>
      </c>
      <c r="R77" s="20" t="s">
        <v>243</v>
      </c>
      <c r="S77" s="20" t="s">
        <v>242</v>
      </c>
      <c r="T77" s="25" t="s">
        <v>18</v>
      </c>
      <c r="U77" s="26">
        <v>12389</v>
      </c>
      <c r="V77" s="15" t="s">
        <v>42</v>
      </c>
    </row>
    <row r="78" spans="1:22" s="18" customFormat="1" x14ac:dyDescent="0.3">
      <c r="A78" s="34">
        <f t="shared" si="1"/>
        <v>73</v>
      </c>
      <c r="B78" s="19" t="s">
        <v>765</v>
      </c>
      <c r="C78" s="20" t="s">
        <v>766</v>
      </c>
      <c r="D78" s="20"/>
      <c r="E78" s="20"/>
      <c r="F78" s="21"/>
      <c r="G78" s="21">
        <v>74.7</v>
      </c>
      <c r="H78" s="21"/>
      <c r="I78" s="21"/>
      <c r="J78" s="21">
        <v>68.5</v>
      </c>
      <c r="K78" s="20"/>
      <c r="L78" s="20"/>
      <c r="M78" s="23" t="s">
        <v>35</v>
      </c>
      <c r="N78" s="23" t="s">
        <v>621</v>
      </c>
      <c r="O78" s="20" t="s">
        <v>622</v>
      </c>
      <c r="P78" s="24" t="s">
        <v>36</v>
      </c>
      <c r="Q78" s="24" t="s">
        <v>30</v>
      </c>
      <c r="R78" s="20" t="s">
        <v>242</v>
      </c>
      <c r="S78" s="20" t="s">
        <v>243</v>
      </c>
      <c r="T78" s="25" t="s">
        <v>18</v>
      </c>
      <c r="U78" s="26">
        <v>12389</v>
      </c>
      <c r="V78" s="15" t="s">
        <v>42</v>
      </c>
    </row>
    <row r="79" spans="1:22" s="18" customFormat="1" x14ac:dyDescent="0.3">
      <c r="A79" s="34">
        <f t="shared" si="1"/>
        <v>74</v>
      </c>
      <c r="B79" s="19" t="s">
        <v>767</v>
      </c>
      <c r="C79" s="20" t="s">
        <v>768</v>
      </c>
      <c r="D79" s="20"/>
      <c r="E79" s="20"/>
      <c r="F79" s="21"/>
      <c r="G79" s="21">
        <v>74.400000000000006</v>
      </c>
      <c r="H79" s="21"/>
      <c r="I79" s="21"/>
      <c r="J79" s="21">
        <v>69.5</v>
      </c>
      <c r="K79" s="20"/>
      <c r="L79" s="20"/>
      <c r="M79" s="23" t="s">
        <v>35</v>
      </c>
      <c r="N79" s="23" t="s">
        <v>621</v>
      </c>
      <c r="O79" s="20" t="s">
        <v>622</v>
      </c>
      <c r="P79" s="24" t="s">
        <v>36</v>
      </c>
      <c r="Q79" s="24" t="s">
        <v>31</v>
      </c>
      <c r="R79" s="20" t="s">
        <v>242</v>
      </c>
      <c r="S79" s="20" t="s">
        <v>243</v>
      </c>
      <c r="T79" s="25" t="s">
        <v>18</v>
      </c>
      <c r="U79" s="26">
        <v>12389</v>
      </c>
      <c r="V79" s="15" t="s">
        <v>42</v>
      </c>
    </row>
    <row r="80" spans="1:22" s="18" customFormat="1" x14ac:dyDescent="0.3">
      <c r="A80" s="34">
        <f t="shared" si="1"/>
        <v>75</v>
      </c>
      <c r="B80" s="19" t="s">
        <v>769</v>
      </c>
      <c r="C80" s="20" t="s">
        <v>770</v>
      </c>
      <c r="D80" s="20"/>
      <c r="E80" s="20"/>
      <c r="F80" s="21"/>
      <c r="G80" s="21">
        <v>55.2</v>
      </c>
      <c r="H80" s="21"/>
      <c r="I80" s="21"/>
      <c r="J80" s="21">
        <v>51.1</v>
      </c>
      <c r="K80" s="20"/>
      <c r="L80" s="20"/>
      <c r="M80" s="23" t="s">
        <v>35</v>
      </c>
      <c r="N80" s="23" t="s">
        <v>621</v>
      </c>
      <c r="O80" s="20" t="s">
        <v>622</v>
      </c>
      <c r="P80" s="24" t="s">
        <v>36</v>
      </c>
      <c r="Q80" s="24" t="s">
        <v>32</v>
      </c>
      <c r="R80" s="20" t="s">
        <v>242</v>
      </c>
      <c r="S80" s="20" t="s">
        <v>243</v>
      </c>
      <c r="T80" s="25" t="s">
        <v>18</v>
      </c>
      <c r="U80" s="26">
        <v>12389</v>
      </c>
      <c r="V80" s="15" t="s">
        <v>41</v>
      </c>
    </row>
    <row r="81" spans="1:22" s="18" customFormat="1" x14ac:dyDescent="0.3">
      <c r="A81" s="34">
        <f t="shared" si="1"/>
        <v>76</v>
      </c>
      <c r="B81" s="19" t="s">
        <v>771</v>
      </c>
      <c r="C81" s="20" t="s">
        <v>772</v>
      </c>
      <c r="D81" s="20"/>
      <c r="E81" s="20"/>
      <c r="F81" s="21"/>
      <c r="G81" s="21">
        <v>74.400000000000006</v>
      </c>
      <c r="H81" s="21"/>
      <c r="I81" s="21"/>
      <c r="J81" s="21">
        <v>69.5</v>
      </c>
      <c r="K81" s="20"/>
      <c r="L81" s="20"/>
      <c r="M81" s="23" t="s">
        <v>35</v>
      </c>
      <c r="N81" s="23" t="s">
        <v>621</v>
      </c>
      <c r="O81" s="20" t="s">
        <v>622</v>
      </c>
      <c r="P81" s="24" t="s">
        <v>36</v>
      </c>
      <c r="Q81" s="24" t="s">
        <v>33</v>
      </c>
      <c r="R81" s="20" t="s">
        <v>242</v>
      </c>
      <c r="S81" s="20" t="s">
        <v>243</v>
      </c>
      <c r="T81" s="25" t="s">
        <v>18</v>
      </c>
      <c r="U81" s="26">
        <v>12389</v>
      </c>
      <c r="V81" s="15" t="s">
        <v>42</v>
      </c>
    </row>
    <row r="82" spans="1:22" s="18" customFormat="1" x14ac:dyDescent="0.3">
      <c r="A82" s="34">
        <f t="shared" si="1"/>
        <v>77</v>
      </c>
      <c r="B82" s="19" t="s">
        <v>773</v>
      </c>
      <c r="C82" s="20" t="s">
        <v>774</v>
      </c>
      <c r="D82" s="20"/>
      <c r="E82" s="20"/>
      <c r="F82" s="21"/>
      <c r="G82" s="21">
        <v>74.7</v>
      </c>
      <c r="H82" s="21"/>
      <c r="I82" s="21"/>
      <c r="J82" s="21">
        <v>68.400000000000006</v>
      </c>
      <c r="K82" s="20"/>
      <c r="L82" s="20"/>
      <c r="M82" s="23" t="s">
        <v>35</v>
      </c>
      <c r="N82" s="23" t="s">
        <v>621</v>
      </c>
      <c r="O82" s="20" t="s">
        <v>622</v>
      </c>
      <c r="P82" s="24" t="s">
        <v>36</v>
      </c>
      <c r="Q82" s="24" t="s">
        <v>34</v>
      </c>
      <c r="R82" s="20" t="s">
        <v>242</v>
      </c>
      <c r="S82" s="20" t="s">
        <v>243</v>
      </c>
      <c r="T82" s="25" t="s">
        <v>18</v>
      </c>
      <c r="U82" s="26">
        <v>12389</v>
      </c>
      <c r="V82" s="15" t="s">
        <v>42</v>
      </c>
    </row>
    <row r="83" spans="1:22" s="18" customFormat="1" x14ac:dyDescent="0.3">
      <c r="A83" s="34">
        <f t="shared" si="1"/>
        <v>78</v>
      </c>
      <c r="B83" s="19" t="s">
        <v>775</v>
      </c>
      <c r="C83" s="20" t="s">
        <v>776</v>
      </c>
      <c r="D83" s="20"/>
      <c r="E83" s="20"/>
      <c r="F83" s="21"/>
      <c r="G83" s="21">
        <v>74.7</v>
      </c>
      <c r="H83" s="21"/>
      <c r="I83" s="21"/>
      <c r="J83" s="21">
        <v>68.900000000000006</v>
      </c>
      <c r="K83" s="20"/>
      <c r="L83" s="20"/>
      <c r="M83" s="23" t="s">
        <v>35</v>
      </c>
      <c r="N83" s="23" t="s">
        <v>621</v>
      </c>
      <c r="O83" s="20" t="s">
        <v>622</v>
      </c>
      <c r="P83" s="24" t="s">
        <v>36</v>
      </c>
      <c r="Q83" s="24" t="s">
        <v>35</v>
      </c>
      <c r="R83" s="20" t="s">
        <v>243</v>
      </c>
      <c r="S83" s="20" t="s">
        <v>242</v>
      </c>
      <c r="T83" s="25" t="s">
        <v>18</v>
      </c>
      <c r="U83" s="26">
        <v>12389</v>
      </c>
      <c r="V83" s="15" t="s">
        <v>42</v>
      </c>
    </row>
    <row r="84" spans="1:22" s="18" customFormat="1" x14ac:dyDescent="0.3">
      <c r="A84" s="34">
        <f t="shared" si="1"/>
        <v>79</v>
      </c>
      <c r="B84" s="19" t="s">
        <v>777</v>
      </c>
      <c r="C84" s="20" t="s">
        <v>778</v>
      </c>
      <c r="D84" s="20"/>
      <c r="E84" s="20"/>
      <c r="F84" s="21"/>
      <c r="G84" s="21">
        <v>74.400000000000006</v>
      </c>
      <c r="H84" s="21"/>
      <c r="I84" s="21"/>
      <c r="J84" s="21">
        <v>70</v>
      </c>
      <c r="K84" s="20"/>
      <c r="L84" s="20"/>
      <c r="M84" s="23" t="s">
        <v>35</v>
      </c>
      <c r="N84" s="23" t="s">
        <v>621</v>
      </c>
      <c r="O84" s="20" t="s">
        <v>622</v>
      </c>
      <c r="P84" s="24" t="s">
        <v>36</v>
      </c>
      <c r="Q84" s="24" t="s">
        <v>17</v>
      </c>
      <c r="R84" s="20" t="s">
        <v>243</v>
      </c>
      <c r="S84" s="20" t="s">
        <v>242</v>
      </c>
      <c r="T84" s="25" t="s">
        <v>18</v>
      </c>
      <c r="U84" s="26">
        <v>12389</v>
      </c>
      <c r="V84" s="15" t="s">
        <v>42</v>
      </c>
    </row>
    <row r="85" spans="1:22" s="18" customFormat="1" x14ac:dyDescent="0.3">
      <c r="A85" s="34">
        <f t="shared" si="1"/>
        <v>80</v>
      </c>
      <c r="B85" s="19" t="s">
        <v>779</v>
      </c>
      <c r="C85" s="20" t="s">
        <v>780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621</v>
      </c>
      <c r="O85" s="20" t="s">
        <v>622</v>
      </c>
      <c r="P85" s="24" t="s">
        <v>36</v>
      </c>
      <c r="Q85" s="24" t="s">
        <v>36</v>
      </c>
      <c r="R85" s="20" t="s">
        <v>243</v>
      </c>
      <c r="S85" s="20" t="s">
        <v>242</v>
      </c>
      <c r="T85" s="25" t="s">
        <v>18</v>
      </c>
      <c r="U85" s="26">
        <v>12389</v>
      </c>
      <c r="V85" s="15" t="s">
        <v>42</v>
      </c>
    </row>
    <row r="86" spans="1:22" s="18" customFormat="1" x14ac:dyDescent="0.3">
      <c r="A86" s="34">
        <f t="shared" si="1"/>
        <v>81</v>
      </c>
      <c r="B86" s="19" t="s">
        <v>781</v>
      </c>
      <c r="C86" s="20" t="s">
        <v>782</v>
      </c>
      <c r="D86" s="20"/>
      <c r="E86" s="20"/>
      <c r="F86" s="21"/>
      <c r="G86" s="21">
        <v>74.400000000000006</v>
      </c>
      <c r="H86" s="21"/>
      <c r="I86" s="21"/>
      <c r="J86" s="21">
        <v>69.900000000000006</v>
      </c>
      <c r="K86" s="20"/>
      <c r="L86" s="20"/>
      <c r="M86" s="23" t="s">
        <v>35</v>
      </c>
      <c r="N86" s="23" t="s">
        <v>621</v>
      </c>
      <c r="O86" s="20" t="s">
        <v>622</v>
      </c>
      <c r="P86" s="24" t="s">
        <v>36</v>
      </c>
      <c r="Q86" s="24" t="s">
        <v>37</v>
      </c>
      <c r="R86" s="20" t="s">
        <v>243</v>
      </c>
      <c r="S86" s="20" t="s">
        <v>242</v>
      </c>
      <c r="T86" s="25" t="s">
        <v>18</v>
      </c>
      <c r="U86" s="26">
        <v>12389</v>
      </c>
      <c r="V86" s="15" t="s">
        <v>42</v>
      </c>
    </row>
    <row r="87" spans="1:22" s="18" customFormat="1" x14ac:dyDescent="0.3">
      <c r="A87" s="34">
        <f t="shared" si="1"/>
        <v>82</v>
      </c>
      <c r="B87" s="19" t="s">
        <v>783</v>
      </c>
      <c r="C87" s="20" t="s">
        <v>784</v>
      </c>
      <c r="D87" s="20"/>
      <c r="E87" s="20"/>
      <c r="F87" s="21"/>
      <c r="G87" s="21">
        <v>74.400000000000006</v>
      </c>
      <c r="H87" s="21"/>
      <c r="I87" s="21"/>
      <c r="J87" s="21">
        <v>69.900000000000006</v>
      </c>
      <c r="K87" s="20"/>
      <c r="L87" s="20"/>
      <c r="M87" s="23" t="s">
        <v>35</v>
      </c>
      <c r="N87" s="23" t="s">
        <v>621</v>
      </c>
      <c r="O87" s="20" t="s">
        <v>622</v>
      </c>
      <c r="P87" s="24" t="s">
        <v>36</v>
      </c>
      <c r="Q87" s="24" t="s">
        <v>38</v>
      </c>
      <c r="R87" s="20" t="s">
        <v>243</v>
      </c>
      <c r="S87" s="20" t="s">
        <v>242</v>
      </c>
      <c r="T87" s="25" t="s">
        <v>18</v>
      </c>
      <c r="U87" s="26">
        <v>12389</v>
      </c>
      <c r="V87" s="15" t="s">
        <v>42</v>
      </c>
    </row>
    <row r="88" spans="1:22" s="18" customFormat="1" x14ac:dyDescent="0.3">
      <c r="A88" s="34">
        <f t="shared" si="1"/>
        <v>83</v>
      </c>
      <c r="B88" s="19" t="s">
        <v>785</v>
      </c>
      <c r="C88" s="20" t="s">
        <v>786</v>
      </c>
      <c r="D88" s="20"/>
      <c r="E88" s="20"/>
      <c r="F88" s="21"/>
      <c r="G88" s="30">
        <v>74.7</v>
      </c>
      <c r="H88" s="30"/>
      <c r="I88" s="30"/>
      <c r="J88" s="30">
        <v>68.900000000000006</v>
      </c>
      <c r="K88" s="20"/>
      <c r="L88" s="20"/>
      <c r="M88" s="23" t="s">
        <v>35</v>
      </c>
      <c r="N88" s="23" t="s">
        <v>621</v>
      </c>
      <c r="O88" s="20" t="s">
        <v>622</v>
      </c>
      <c r="P88" s="24" t="s">
        <v>36</v>
      </c>
      <c r="Q88" s="24" t="s">
        <v>39</v>
      </c>
      <c r="R88" s="20" t="s">
        <v>243</v>
      </c>
      <c r="S88" s="20" t="s">
        <v>242</v>
      </c>
      <c r="T88" s="25" t="s">
        <v>18</v>
      </c>
      <c r="U88" s="26">
        <v>12389</v>
      </c>
      <c r="V88" s="15" t="s">
        <v>42</v>
      </c>
    </row>
    <row r="89" spans="1:22" s="18" customFormat="1" x14ac:dyDescent="0.3">
      <c r="A89" s="34">
        <f t="shared" si="1"/>
        <v>84</v>
      </c>
      <c r="B89" s="19" t="s">
        <v>787</v>
      </c>
      <c r="C89" s="20" t="s">
        <v>788</v>
      </c>
      <c r="D89" s="20"/>
      <c r="E89" s="20"/>
      <c r="F89" s="21"/>
      <c r="G89" s="21">
        <v>74.7</v>
      </c>
      <c r="H89" s="21"/>
      <c r="I89" s="21"/>
      <c r="J89" s="21">
        <v>68.5</v>
      </c>
      <c r="K89" s="20"/>
      <c r="L89" s="20"/>
      <c r="M89" s="23" t="s">
        <v>35</v>
      </c>
      <c r="N89" s="23" t="s">
        <v>621</v>
      </c>
      <c r="O89" s="20" t="s">
        <v>622</v>
      </c>
      <c r="P89" s="24" t="s">
        <v>37</v>
      </c>
      <c r="Q89" s="24" t="s">
        <v>30</v>
      </c>
      <c r="R89" s="20" t="s">
        <v>242</v>
      </c>
      <c r="S89" s="20" t="s">
        <v>243</v>
      </c>
      <c r="T89" s="25" t="s">
        <v>18</v>
      </c>
      <c r="U89" s="26">
        <v>12389</v>
      </c>
      <c r="V89" s="15" t="s">
        <v>42</v>
      </c>
    </row>
    <row r="90" spans="1:22" s="18" customFormat="1" x14ac:dyDescent="0.3">
      <c r="A90" s="34">
        <f t="shared" si="1"/>
        <v>85</v>
      </c>
      <c r="B90" s="19" t="s">
        <v>789</v>
      </c>
      <c r="C90" s="20" t="s">
        <v>790</v>
      </c>
      <c r="D90" s="20"/>
      <c r="E90" s="20"/>
      <c r="F90" s="21"/>
      <c r="G90" s="21">
        <v>74.400000000000006</v>
      </c>
      <c r="H90" s="21"/>
      <c r="I90" s="21"/>
      <c r="J90" s="21">
        <v>69.5</v>
      </c>
      <c r="K90" s="20"/>
      <c r="L90" s="20"/>
      <c r="M90" s="23" t="s">
        <v>35</v>
      </c>
      <c r="N90" s="23" t="s">
        <v>621</v>
      </c>
      <c r="O90" s="20" t="s">
        <v>622</v>
      </c>
      <c r="P90" s="24" t="s">
        <v>37</v>
      </c>
      <c r="Q90" s="24" t="s">
        <v>31</v>
      </c>
      <c r="R90" s="20" t="s">
        <v>242</v>
      </c>
      <c r="S90" s="20" t="s">
        <v>243</v>
      </c>
      <c r="T90" s="25" t="s">
        <v>18</v>
      </c>
      <c r="U90" s="26">
        <v>12389</v>
      </c>
      <c r="V90" s="15" t="s">
        <v>42</v>
      </c>
    </row>
    <row r="91" spans="1:22" s="18" customFormat="1" x14ac:dyDescent="0.3">
      <c r="A91" s="34">
        <f t="shared" si="1"/>
        <v>86</v>
      </c>
      <c r="B91" s="19" t="s">
        <v>791</v>
      </c>
      <c r="C91" s="20" t="s">
        <v>792</v>
      </c>
      <c r="D91" s="20"/>
      <c r="E91" s="20"/>
      <c r="F91" s="21"/>
      <c r="G91" s="21">
        <v>55.2</v>
      </c>
      <c r="H91" s="21"/>
      <c r="I91" s="21"/>
      <c r="J91" s="21">
        <v>51.1</v>
      </c>
      <c r="K91" s="20"/>
      <c r="L91" s="20"/>
      <c r="M91" s="23" t="s">
        <v>35</v>
      </c>
      <c r="N91" s="23" t="s">
        <v>621</v>
      </c>
      <c r="O91" s="20" t="s">
        <v>622</v>
      </c>
      <c r="P91" s="24" t="s">
        <v>37</v>
      </c>
      <c r="Q91" s="24" t="s">
        <v>32</v>
      </c>
      <c r="R91" s="20" t="s">
        <v>242</v>
      </c>
      <c r="S91" s="20" t="s">
        <v>243</v>
      </c>
      <c r="T91" s="25" t="s">
        <v>18</v>
      </c>
      <c r="U91" s="26">
        <v>12389</v>
      </c>
      <c r="V91" s="15" t="s">
        <v>41</v>
      </c>
    </row>
    <row r="92" spans="1:22" s="18" customFormat="1" x14ac:dyDescent="0.3">
      <c r="A92" s="34">
        <f t="shared" si="1"/>
        <v>87</v>
      </c>
      <c r="B92" s="19" t="s">
        <v>793</v>
      </c>
      <c r="C92" s="20" t="s">
        <v>794</v>
      </c>
      <c r="D92" s="20"/>
      <c r="E92" s="20"/>
      <c r="F92" s="21"/>
      <c r="G92" s="21">
        <v>74.400000000000006</v>
      </c>
      <c r="H92" s="21"/>
      <c r="I92" s="21"/>
      <c r="J92" s="21">
        <v>69.5</v>
      </c>
      <c r="K92" s="20"/>
      <c r="L92" s="20"/>
      <c r="M92" s="23" t="s">
        <v>35</v>
      </c>
      <c r="N92" s="23" t="s">
        <v>621</v>
      </c>
      <c r="O92" s="20" t="s">
        <v>622</v>
      </c>
      <c r="P92" s="24" t="s">
        <v>37</v>
      </c>
      <c r="Q92" s="24" t="s">
        <v>33</v>
      </c>
      <c r="R92" s="20" t="s">
        <v>242</v>
      </c>
      <c r="S92" s="20" t="s">
        <v>243</v>
      </c>
      <c r="T92" s="25" t="s">
        <v>18</v>
      </c>
      <c r="U92" s="26">
        <v>12389</v>
      </c>
      <c r="V92" s="15" t="s">
        <v>42</v>
      </c>
    </row>
    <row r="93" spans="1:22" s="18" customFormat="1" x14ac:dyDescent="0.3">
      <c r="A93" s="34">
        <f t="shared" si="1"/>
        <v>88</v>
      </c>
      <c r="B93" s="19" t="s">
        <v>795</v>
      </c>
      <c r="C93" s="20" t="s">
        <v>796</v>
      </c>
      <c r="D93" s="20"/>
      <c r="E93" s="20"/>
      <c r="F93" s="21"/>
      <c r="G93" s="21">
        <v>74.7</v>
      </c>
      <c r="H93" s="21"/>
      <c r="I93" s="21"/>
      <c r="J93" s="21">
        <v>68.400000000000006</v>
      </c>
      <c r="K93" s="20"/>
      <c r="L93" s="20"/>
      <c r="M93" s="23" t="s">
        <v>35</v>
      </c>
      <c r="N93" s="23" t="s">
        <v>621</v>
      </c>
      <c r="O93" s="20" t="s">
        <v>622</v>
      </c>
      <c r="P93" s="24" t="s">
        <v>37</v>
      </c>
      <c r="Q93" s="24" t="s">
        <v>34</v>
      </c>
      <c r="R93" s="20" t="s">
        <v>242</v>
      </c>
      <c r="S93" s="20" t="s">
        <v>243</v>
      </c>
      <c r="T93" s="25" t="s">
        <v>18</v>
      </c>
      <c r="U93" s="26">
        <v>12389</v>
      </c>
      <c r="V93" s="15" t="s">
        <v>42</v>
      </c>
    </row>
    <row r="94" spans="1:22" s="18" customFormat="1" x14ac:dyDescent="0.3">
      <c r="A94" s="34">
        <f t="shared" si="1"/>
        <v>89</v>
      </c>
      <c r="B94" s="19" t="s">
        <v>797</v>
      </c>
      <c r="C94" s="20" t="s">
        <v>798</v>
      </c>
      <c r="D94" s="20"/>
      <c r="E94" s="20"/>
      <c r="F94" s="21"/>
      <c r="G94" s="21">
        <v>74.7</v>
      </c>
      <c r="H94" s="21"/>
      <c r="I94" s="21"/>
      <c r="J94" s="21">
        <v>68.900000000000006</v>
      </c>
      <c r="K94" s="20"/>
      <c r="L94" s="20"/>
      <c r="M94" s="23" t="s">
        <v>35</v>
      </c>
      <c r="N94" s="23" t="s">
        <v>621</v>
      </c>
      <c r="O94" s="20" t="s">
        <v>622</v>
      </c>
      <c r="P94" s="24" t="s">
        <v>37</v>
      </c>
      <c r="Q94" s="24" t="s">
        <v>35</v>
      </c>
      <c r="R94" s="20" t="s">
        <v>243</v>
      </c>
      <c r="S94" s="20" t="s">
        <v>242</v>
      </c>
      <c r="T94" s="25" t="s">
        <v>18</v>
      </c>
      <c r="U94" s="26">
        <v>12389</v>
      </c>
      <c r="V94" s="15" t="s">
        <v>42</v>
      </c>
    </row>
    <row r="95" spans="1:22" s="18" customFormat="1" x14ac:dyDescent="0.3">
      <c r="A95" s="34">
        <f t="shared" si="1"/>
        <v>90</v>
      </c>
      <c r="B95" s="19" t="s">
        <v>799</v>
      </c>
      <c r="C95" s="20" t="s">
        <v>800</v>
      </c>
      <c r="D95" s="20"/>
      <c r="E95" s="20"/>
      <c r="F95" s="21"/>
      <c r="G95" s="21">
        <v>74.400000000000006</v>
      </c>
      <c r="H95" s="21"/>
      <c r="I95" s="21"/>
      <c r="J95" s="21">
        <v>70</v>
      </c>
      <c r="K95" s="20"/>
      <c r="L95" s="20"/>
      <c r="M95" s="23" t="s">
        <v>35</v>
      </c>
      <c r="N95" s="23" t="s">
        <v>621</v>
      </c>
      <c r="O95" s="20" t="s">
        <v>622</v>
      </c>
      <c r="P95" s="24" t="s">
        <v>37</v>
      </c>
      <c r="Q95" s="24" t="s">
        <v>17</v>
      </c>
      <c r="R95" s="20" t="s">
        <v>243</v>
      </c>
      <c r="S95" s="20" t="s">
        <v>242</v>
      </c>
      <c r="T95" s="25" t="s">
        <v>18</v>
      </c>
      <c r="U95" s="26">
        <v>12389</v>
      </c>
      <c r="V95" s="15" t="s">
        <v>42</v>
      </c>
    </row>
    <row r="96" spans="1:22" s="18" customFormat="1" x14ac:dyDescent="0.3">
      <c r="A96" s="34">
        <f t="shared" si="1"/>
        <v>91</v>
      </c>
      <c r="B96" s="19" t="s">
        <v>801</v>
      </c>
      <c r="C96" s="20" t="s">
        <v>802</v>
      </c>
      <c r="D96" s="20"/>
      <c r="E96" s="20"/>
      <c r="F96" s="21"/>
      <c r="G96" s="21">
        <v>74.5</v>
      </c>
      <c r="H96" s="21"/>
      <c r="I96" s="21"/>
      <c r="J96" s="21">
        <v>70</v>
      </c>
      <c r="K96" s="20"/>
      <c r="L96" s="20"/>
      <c r="M96" s="23" t="s">
        <v>35</v>
      </c>
      <c r="N96" s="23" t="s">
        <v>621</v>
      </c>
      <c r="O96" s="20" t="s">
        <v>622</v>
      </c>
      <c r="P96" s="24" t="s">
        <v>37</v>
      </c>
      <c r="Q96" s="24" t="s">
        <v>36</v>
      </c>
      <c r="R96" s="20" t="s">
        <v>243</v>
      </c>
      <c r="S96" s="20" t="s">
        <v>242</v>
      </c>
      <c r="T96" s="25" t="s">
        <v>18</v>
      </c>
      <c r="U96" s="26">
        <v>12389</v>
      </c>
      <c r="V96" s="15" t="s">
        <v>42</v>
      </c>
    </row>
    <row r="97" spans="1:22" s="18" customFormat="1" x14ac:dyDescent="0.3">
      <c r="A97" s="34">
        <f t="shared" si="1"/>
        <v>92</v>
      </c>
      <c r="B97" s="19" t="s">
        <v>803</v>
      </c>
      <c r="C97" s="20" t="s">
        <v>804</v>
      </c>
      <c r="D97" s="20"/>
      <c r="E97" s="20"/>
      <c r="F97" s="21"/>
      <c r="G97" s="21">
        <v>74.400000000000006</v>
      </c>
      <c r="H97" s="21"/>
      <c r="I97" s="21"/>
      <c r="J97" s="21">
        <v>69.900000000000006</v>
      </c>
      <c r="K97" s="20"/>
      <c r="L97" s="20"/>
      <c r="M97" s="23" t="s">
        <v>35</v>
      </c>
      <c r="N97" s="23" t="s">
        <v>621</v>
      </c>
      <c r="O97" s="20" t="s">
        <v>622</v>
      </c>
      <c r="P97" s="24" t="s">
        <v>37</v>
      </c>
      <c r="Q97" s="24" t="s">
        <v>37</v>
      </c>
      <c r="R97" s="20" t="s">
        <v>243</v>
      </c>
      <c r="S97" s="20" t="s">
        <v>242</v>
      </c>
      <c r="T97" s="25" t="s">
        <v>18</v>
      </c>
      <c r="U97" s="26">
        <v>12389</v>
      </c>
      <c r="V97" s="15" t="s">
        <v>42</v>
      </c>
    </row>
    <row r="98" spans="1:22" s="18" customFormat="1" x14ac:dyDescent="0.3">
      <c r="A98" s="34">
        <f t="shared" si="1"/>
        <v>93</v>
      </c>
      <c r="B98" s="19" t="s">
        <v>805</v>
      </c>
      <c r="C98" s="20" t="s">
        <v>806</v>
      </c>
      <c r="D98" s="20"/>
      <c r="E98" s="20"/>
      <c r="F98" s="21"/>
      <c r="G98" s="21">
        <v>74.400000000000006</v>
      </c>
      <c r="H98" s="21"/>
      <c r="I98" s="21"/>
      <c r="J98" s="21">
        <v>69.900000000000006</v>
      </c>
      <c r="K98" s="20"/>
      <c r="L98" s="20"/>
      <c r="M98" s="23" t="s">
        <v>35</v>
      </c>
      <c r="N98" s="23" t="s">
        <v>621</v>
      </c>
      <c r="O98" s="20" t="s">
        <v>622</v>
      </c>
      <c r="P98" s="24" t="s">
        <v>37</v>
      </c>
      <c r="Q98" s="24" t="s">
        <v>38</v>
      </c>
      <c r="R98" s="20" t="s">
        <v>243</v>
      </c>
      <c r="S98" s="20" t="s">
        <v>242</v>
      </c>
      <c r="T98" s="25" t="s">
        <v>18</v>
      </c>
      <c r="U98" s="26">
        <v>12389</v>
      </c>
      <c r="V98" s="15" t="s">
        <v>42</v>
      </c>
    </row>
    <row r="99" spans="1:22" s="18" customFormat="1" x14ac:dyDescent="0.3">
      <c r="A99" s="34">
        <f t="shared" si="1"/>
        <v>94</v>
      </c>
      <c r="B99" s="19" t="s">
        <v>807</v>
      </c>
      <c r="C99" s="20" t="s">
        <v>808</v>
      </c>
      <c r="D99" s="20"/>
      <c r="E99" s="20"/>
      <c r="F99" s="21"/>
      <c r="G99" s="30">
        <v>74.7</v>
      </c>
      <c r="H99" s="30"/>
      <c r="I99" s="30"/>
      <c r="J99" s="30">
        <v>68.900000000000006</v>
      </c>
      <c r="K99" s="20"/>
      <c r="L99" s="20"/>
      <c r="M99" s="23" t="s">
        <v>35</v>
      </c>
      <c r="N99" s="23" t="s">
        <v>621</v>
      </c>
      <c r="O99" s="20" t="s">
        <v>622</v>
      </c>
      <c r="P99" s="24" t="s">
        <v>37</v>
      </c>
      <c r="Q99" s="24" t="s">
        <v>39</v>
      </c>
      <c r="R99" s="20" t="s">
        <v>243</v>
      </c>
      <c r="S99" s="20" t="s">
        <v>242</v>
      </c>
      <c r="T99" s="25" t="s">
        <v>18</v>
      </c>
      <c r="U99" s="26">
        <v>12389</v>
      </c>
      <c r="V99" s="15" t="s">
        <v>42</v>
      </c>
    </row>
    <row r="100" spans="1:22" x14ac:dyDescent="0.3">
      <c r="A100" s="46"/>
      <c r="B100" s="46" t="s">
        <v>1782</v>
      </c>
      <c r="C100" s="46"/>
      <c r="D100" s="46"/>
      <c r="E100" s="46"/>
      <c r="F100" s="47"/>
      <c r="G100" s="50">
        <f>SUM(G6:G99)</f>
        <v>6809.99999999999</v>
      </c>
      <c r="H100" s="47"/>
      <c r="I100" s="47"/>
      <c r="J100" s="50">
        <f>SUM(J6:J99)</f>
        <v>6331.1999999999971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>
      <selection activeCell="X5" sqref="X5"/>
    </sheetView>
  </sheetViews>
  <sheetFormatPr defaultColWidth="9" defaultRowHeight="17.25" x14ac:dyDescent="0.3"/>
  <cols>
    <col min="1" max="1" width="9" style="10"/>
    <col min="2" max="2" width="17.140625" style="10" customWidth="1"/>
    <col min="3" max="3" width="16.425781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7.5703125" style="11" customWidth="1"/>
    <col min="8" max="8" width="22.7109375" style="11" hidden="1" customWidth="1"/>
    <col min="9" max="9" width="0.140625" style="11" hidden="1" customWidth="1"/>
    <col min="10" max="10" width="19.42578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9.140625" style="10" hidden="1" customWidth="1"/>
    <col min="22" max="22" width="12.5703125" style="10" hidden="1" customWidth="1"/>
    <col min="23" max="16384" width="9" style="10"/>
  </cols>
  <sheetData>
    <row r="1" spans="1:22" ht="18.75" x14ac:dyDescent="0.3">
      <c r="A1" s="51" t="s">
        <v>1785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1776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17" t="s">
        <v>12</v>
      </c>
      <c r="Q5" s="17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809</v>
      </c>
      <c r="C6" s="20" t="s">
        <v>810</v>
      </c>
      <c r="D6" s="20"/>
      <c r="E6" s="20"/>
      <c r="F6" s="21"/>
      <c r="G6" s="21">
        <v>67.7</v>
      </c>
      <c r="H6" s="21"/>
      <c r="I6" s="21"/>
      <c r="J6" s="21">
        <v>62.1</v>
      </c>
      <c r="K6" s="20"/>
      <c r="L6" s="23"/>
      <c r="M6" s="23" t="s">
        <v>35</v>
      </c>
      <c r="N6" s="23" t="s">
        <v>621</v>
      </c>
      <c r="O6" s="20" t="s">
        <v>811</v>
      </c>
      <c r="P6" s="24" t="s">
        <v>30</v>
      </c>
      <c r="Q6" s="24" t="s">
        <v>30</v>
      </c>
      <c r="R6" s="20" t="s">
        <v>242</v>
      </c>
      <c r="S6" s="20" t="s">
        <v>242</v>
      </c>
      <c r="T6" s="25" t="s">
        <v>18</v>
      </c>
      <c r="U6" s="26">
        <v>12389</v>
      </c>
      <c r="V6" s="15" t="s">
        <v>41</v>
      </c>
    </row>
    <row r="7" spans="1:22" s="18" customFormat="1" x14ac:dyDescent="0.3">
      <c r="A7" s="34">
        <f>A6+1</f>
        <v>2</v>
      </c>
      <c r="B7" s="19" t="s">
        <v>812</v>
      </c>
      <c r="C7" s="20" t="s">
        <v>813</v>
      </c>
      <c r="D7" s="20"/>
      <c r="E7" s="20"/>
      <c r="F7" s="21"/>
      <c r="G7" s="21">
        <v>67.599999999999994</v>
      </c>
      <c r="H7" s="21"/>
      <c r="I7" s="21"/>
      <c r="J7" s="21">
        <v>62.1</v>
      </c>
      <c r="K7" s="20"/>
      <c r="L7" s="20"/>
      <c r="M7" s="23" t="s">
        <v>35</v>
      </c>
      <c r="N7" s="23" t="s">
        <v>621</v>
      </c>
      <c r="O7" s="20" t="s">
        <v>811</v>
      </c>
      <c r="P7" s="24" t="s">
        <v>30</v>
      </c>
      <c r="Q7" s="24" t="s">
        <v>31</v>
      </c>
      <c r="R7" s="20" t="s">
        <v>242</v>
      </c>
      <c r="S7" s="20" t="s">
        <v>242</v>
      </c>
      <c r="T7" s="25" t="s">
        <v>18</v>
      </c>
      <c r="U7" s="26">
        <v>12389</v>
      </c>
      <c r="V7" s="15" t="s">
        <v>41</v>
      </c>
    </row>
    <row r="8" spans="1:22" s="18" customFormat="1" x14ac:dyDescent="0.3">
      <c r="A8" s="34">
        <f t="shared" ref="A8:A71" si="0">A7+1</f>
        <v>3</v>
      </c>
      <c r="B8" s="19" t="s">
        <v>814</v>
      </c>
      <c r="C8" s="20" t="s">
        <v>815</v>
      </c>
      <c r="D8" s="20"/>
      <c r="E8" s="20"/>
      <c r="F8" s="21"/>
      <c r="G8" s="21">
        <v>67.7</v>
      </c>
      <c r="H8" s="21"/>
      <c r="I8" s="21"/>
      <c r="J8" s="21">
        <v>62.1</v>
      </c>
      <c r="K8" s="20"/>
      <c r="L8" s="20"/>
      <c r="M8" s="23" t="s">
        <v>35</v>
      </c>
      <c r="N8" s="23" t="s">
        <v>621</v>
      </c>
      <c r="O8" s="20" t="s">
        <v>811</v>
      </c>
      <c r="P8" s="24" t="s">
        <v>30</v>
      </c>
      <c r="Q8" s="24" t="s">
        <v>32</v>
      </c>
      <c r="R8" s="20" t="s">
        <v>242</v>
      </c>
      <c r="S8" s="20" t="s">
        <v>242</v>
      </c>
      <c r="T8" s="25" t="s">
        <v>18</v>
      </c>
      <c r="U8" s="26">
        <v>12389</v>
      </c>
      <c r="V8" s="15" t="s">
        <v>41</v>
      </c>
    </row>
    <row r="9" spans="1:22" s="18" customFormat="1" x14ac:dyDescent="0.3">
      <c r="A9" s="34">
        <f t="shared" si="0"/>
        <v>4</v>
      </c>
      <c r="B9" s="19" t="s">
        <v>816</v>
      </c>
      <c r="C9" s="20" t="s">
        <v>817</v>
      </c>
      <c r="D9" s="20"/>
      <c r="E9" s="20"/>
      <c r="F9" s="21"/>
      <c r="G9" s="21">
        <v>67.599999999999994</v>
      </c>
      <c r="H9" s="21"/>
      <c r="I9" s="21"/>
      <c r="J9" s="21">
        <v>62.7</v>
      </c>
      <c r="K9" s="20"/>
      <c r="L9" s="20"/>
      <c r="M9" s="23" t="s">
        <v>35</v>
      </c>
      <c r="N9" s="23" t="s">
        <v>621</v>
      </c>
      <c r="O9" s="20" t="s">
        <v>811</v>
      </c>
      <c r="P9" s="24" t="s">
        <v>30</v>
      </c>
      <c r="Q9" s="24" t="s">
        <v>33</v>
      </c>
      <c r="R9" s="20" t="s">
        <v>243</v>
      </c>
      <c r="S9" s="20" t="s">
        <v>243</v>
      </c>
      <c r="T9" s="25" t="s">
        <v>18</v>
      </c>
      <c r="U9" s="26">
        <v>12389</v>
      </c>
      <c r="V9" s="15" t="s">
        <v>41</v>
      </c>
    </row>
    <row r="10" spans="1:22" s="18" customFormat="1" x14ac:dyDescent="0.3">
      <c r="A10" s="34">
        <f t="shared" si="0"/>
        <v>5</v>
      </c>
      <c r="B10" s="19" t="s">
        <v>818</v>
      </c>
      <c r="C10" s="20" t="s">
        <v>819</v>
      </c>
      <c r="D10" s="20"/>
      <c r="E10" s="20"/>
      <c r="F10" s="21"/>
      <c r="G10" s="21">
        <v>67.7</v>
      </c>
      <c r="H10" s="21"/>
      <c r="I10" s="21"/>
      <c r="J10" s="21">
        <v>62.7</v>
      </c>
      <c r="K10" s="20"/>
      <c r="L10" s="20"/>
      <c r="M10" s="23" t="s">
        <v>35</v>
      </c>
      <c r="N10" s="23" t="s">
        <v>621</v>
      </c>
      <c r="O10" s="20" t="s">
        <v>811</v>
      </c>
      <c r="P10" s="24" t="s">
        <v>30</v>
      </c>
      <c r="Q10" s="24" t="s">
        <v>34</v>
      </c>
      <c r="R10" s="20" t="s">
        <v>243</v>
      </c>
      <c r="S10" s="20" t="s">
        <v>243</v>
      </c>
      <c r="T10" s="25" t="s">
        <v>18</v>
      </c>
      <c r="U10" s="26">
        <v>12389</v>
      </c>
      <c r="V10" s="15" t="s">
        <v>41</v>
      </c>
    </row>
    <row r="11" spans="1:22" s="18" customFormat="1" x14ac:dyDescent="0.3">
      <c r="A11" s="34">
        <f t="shared" si="0"/>
        <v>6</v>
      </c>
      <c r="B11" s="19" t="s">
        <v>820</v>
      </c>
      <c r="C11" s="20" t="s">
        <v>821</v>
      </c>
      <c r="D11" s="20"/>
      <c r="E11" s="20"/>
      <c r="F11" s="21"/>
      <c r="G11" s="21">
        <v>67.7</v>
      </c>
      <c r="H11" s="21"/>
      <c r="I11" s="21"/>
      <c r="J11" s="21">
        <v>62.7</v>
      </c>
      <c r="K11" s="20"/>
      <c r="L11" s="20"/>
      <c r="M11" s="23" t="s">
        <v>35</v>
      </c>
      <c r="N11" s="23" t="s">
        <v>621</v>
      </c>
      <c r="O11" s="20" t="s">
        <v>811</v>
      </c>
      <c r="P11" s="24" t="s">
        <v>30</v>
      </c>
      <c r="Q11" s="24" t="s">
        <v>35</v>
      </c>
      <c r="R11" s="20" t="s">
        <v>243</v>
      </c>
      <c r="S11" s="20" t="s">
        <v>243</v>
      </c>
      <c r="T11" s="25" t="s">
        <v>18</v>
      </c>
      <c r="U11" s="26">
        <v>12389</v>
      </c>
      <c r="V11" s="15" t="s">
        <v>41</v>
      </c>
    </row>
    <row r="12" spans="1:22" s="18" customFormat="1" x14ac:dyDescent="0.3">
      <c r="A12" s="34">
        <f t="shared" si="0"/>
        <v>7</v>
      </c>
      <c r="B12" s="19" t="s">
        <v>822</v>
      </c>
      <c r="C12" s="20" t="s">
        <v>823</v>
      </c>
      <c r="D12" s="20"/>
      <c r="E12" s="20"/>
      <c r="F12" s="21"/>
      <c r="G12" s="21">
        <v>74.7</v>
      </c>
      <c r="H12" s="21"/>
      <c r="I12" s="21"/>
      <c r="J12" s="21">
        <v>68.5</v>
      </c>
      <c r="K12" s="20"/>
      <c r="L12" s="20"/>
      <c r="M12" s="23" t="s">
        <v>35</v>
      </c>
      <c r="N12" s="23" t="s">
        <v>621</v>
      </c>
      <c r="O12" s="20" t="s">
        <v>811</v>
      </c>
      <c r="P12" s="24" t="s">
        <v>31</v>
      </c>
      <c r="Q12" s="24" t="s">
        <v>30</v>
      </c>
      <c r="R12" s="20" t="s">
        <v>243</v>
      </c>
      <c r="S12" s="20" t="s">
        <v>242</v>
      </c>
      <c r="T12" s="25" t="s">
        <v>18</v>
      </c>
      <c r="U12" s="26">
        <v>12389</v>
      </c>
      <c r="V12" s="15" t="s">
        <v>42</v>
      </c>
    </row>
    <row r="13" spans="1:22" s="18" customFormat="1" x14ac:dyDescent="0.3">
      <c r="A13" s="34">
        <f t="shared" si="0"/>
        <v>8</v>
      </c>
      <c r="B13" s="19" t="s">
        <v>824</v>
      </c>
      <c r="C13" s="20" t="s">
        <v>825</v>
      </c>
      <c r="D13" s="20"/>
      <c r="E13" s="20"/>
      <c r="F13" s="21"/>
      <c r="G13" s="21">
        <v>74.400000000000006</v>
      </c>
      <c r="H13" s="21"/>
      <c r="I13" s="21"/>
      <c r="J13" s="21">
        <v>69.5</v>
      </c>
      <c r="K13" s="20"/>
      <c r="L13" s="20"/>
      <c r="M13" s="23" t="s">
        <v>35</v>
      </c>
      <c r="N13" s="23" t="s">
        <v>621</v>
      </c>
      <c r="O13" s="20" t="s">
        <v>811</v>
      </c>
      <c r="P13" s="24" t="s">
        <v>31</v>
      </c>
      <c r="Q13" s="24" t="s">
        <v>31</v>
      </c>
      <c r="R13" s="20" t="s">
        <v>243</v>
      </c>
      <c r="S13" s="20" t="s">
        <v>242</v>
      </c>
      <c r="T13" s="25" t="s">
        <v>18</v>
      </c>
      <c r="U13" s="26">
        <v>12389</v>
      </c>
      <c r="V13" s="15" t="s">
        <v>42</v>
      </c>
    </row>
    <row r="14" spans="1:22" s="18" customFormat="1" x14ac:dyDescent="0.3">
      <c r="A14" s="34">
        <f t="shared" si="0"/>
        <v>9</v>
      </c>
      <c r="B14" s="19" t="s">
        <v>826</v>
      </c>
      <c r="C14" s="20" t="s">
        <v>827</v>
      </c>
      <c r="D14" s="20"/>
      <c r="E14" s="20"/>
      <c r="F14" s="21"/>
      <c r="G14" s="21">
        <v>55.2</v>
      </c>
      <c r="H14" s="21"/>
      <c r="I14" s="21"/>
      <c r="J14" s="21">
        <v>51.1</v>
      </c>
      <c r="K14" s="20"/>
      <c r="L14" s="20"/>
      <c r="M14" s="23" t="s">
        <v>35</v>
      </c>
      <c r="N14" s="23" t="s">
        <v>621</v>
      </c>
      <c r="O14" s="20" t="s">
        <v>811</v>
      </c>
      <c r="P14" s="24" t="s">
        <v>31</v>
      </c>
      <c r="Q14" s="24" t="s">
        <v>32</v>
      </c>
      <c r="R14" s="20" t="s">
        <v>243</v>
      </c>
      <c r="S14" s="20" t="s">
        <v>242</v>
      </c>
      <c r="T14" s="25" t="s">
        <v>18</v>
      </c>
      <c r="U14" s="26">
        <v>12389</v>
      </c>
      <c r="V14" s="15" t="s">
        <v>41</v>
      </c>
    </row>
    <row r="15" spans="1:22" s="18" customFormat="1" x14ac:dyDescent="0.3">
      <c r="A15" s="34">
        <f t="shared" si="0"/>
        <v>10</v>
      </c>
      <c r="B15" s="19" t="s">
        <v>828</v>
      </c>
      <c r="C15" s="20" t="s">
        <v>829</v>
      </c>
      <c r="D15" s="20"/>
      <c r="E15" s="20"/>
      <c r="F15" s="21"/>
      <c r="G15" s="21">
        <v>74.400000000000006</v>
      </c>
      <c r="H15" s="21"/>
      <c r="I15" s="21"/>
      <c r="J15" s="21">
        <v>69.5</v>
      </c>
      <c r="K15" s="20"/>
      <c r="L15" s="20"/>
      <c r="M15" s="23" t="s">
        <v>35</v>
      </c>
      <c r="N15" s="23" t="s">
        <v>621</v>
      </c>
      <c r="O15" s="20" t="s">
        <v>811</v>
      </c>
      <c r="P15" s="24" t="s">
        <v>31</v>
      </c>
      <c r="Q15" s="24" t="s">
        <v>33</v>
      </c>
      <c r="R15" s="20" t="s">
        <v>243</v>
      </c>
      <c r="S15" s="20" t="s">
        <v>242</v>
      </c>
      <c r="T15" s="25" t="s">
        <v>18</v>
      </c>
      <c r="U15" s="26">
        <v>12389</v>
      </c>
      <c r="V15" s="15" t="s">
        <v>42</v>
      </c>
    </row>
    <row r="16" spans="1:22" s="18" customFormat="1" x14ac:dyDescent="0.3">
      <c r="A16" s="34">
        <f t="shared" si="0"/>
        <v>11</v>
      </c>
      <c r="B16" s="19" t="s">
        <v>830</v>
      </c>
      <c r="C16" s="20" t="s">
        <v>831</v>
      </c>
      <c r="D16" s="20"/>
      <c r="E16" s="20"/>
      <c r="F16" s="21"/>
      <c r="G16" s="21">
        <v>74.7</v>
      </c>
      <c r="H16" s="21"/>
      <c r="I16" s="21"/>
      <c r="J16" s="21">
        <v>68.400000000000006</v>
      </c>
      <c r="K16" s="20"/>
      <c r="L16" s="20"/>
      <c r="M16" s="23" t="s">
        <v>35</v>
      </c>
      <c r="N16" s="23" t="s">
        <v>621</v>
      </c>
      <c r="O16" s="20" t="s">
        <v>811</v>
      </c>
      <c r="P16" s="24" t="s">
        <v>31</v>
      </c>
      <c r="Q16" s="24" t="s">
        <v>34</v>
      </c>
      <c r="R16" s="20" t="s">
        <v>243</v>
      </c>
      <c r="S16" s="20" t="s">
        <v>242</v>
      </c>
      <c r="T16" s="25" t="s">
        <v>18</v>
      </c>
      <c r="U16" s="26">
        <v>12389</v>
      </c>
      <c r="V16" s="15" t="s">
        <v>42</v>
      </c>
    </row>
    <row r="17" spans="1:22" s="18" customFormat="1" x14ac:dyDescent="0.3">
      <c r="A17" s="34">
        <f t="shared" si="0"/>
        <v>12</v>
      </c>
      <c r="B17" s="19" t="s">
        <v>832</v>
      </c>
      <c r="C17" s="20" t="s">
        <v>833</v>
      </c>
      <c r="D17" s="20"/>
      <c r="E17" s="20"/>
      <c r="F17" s="21"/>
      <c r="G17" s="21">
        <v>74.7</v>
      </c>
      <c r="H17" s="21"/>
      <c r="I17" s="21"/>
      <c r="J17" s="21">
        <v>68.900000000000006</v>
      </c>
      <c r="K17" s="20"/>
      <c r="L17" s="20"/>
      <c r="M17" s="23" t="s">
        <v>35</v>
      </c>
      <c r="N17" s="23" t="s">
        <v>621</v>
      </c>
      <c r="O17" s="20" t="s">
        <v>811</v>
      </c>
      <c r="P17" s="24" t="s">
        <v>31</v>
      </c>
      <c r="Q17" s="24" t="s">
        <v>35</v>
      </c>
      <c r="R17" s="20" t="s">
        <v>242</v>
      </c>
      <c r="S17" s="29" t="s">
        <v>243</v>
      </c>
      <c r="T17" s="25" t="s">
        <v>18</v>
      </c>
      <c r="U17" s="26">
        <v>12389</v>
      </c>
      <c r="V17" s="15" t="s">
        <v>42</v>
      </c>
    </row>
    <row r="18" spans="1:22" s="18" customFormat="1" x14ac:dyDescent="0.3">
      <c r="A18" s="34">
        <f t="shared" si="0"/>
        <v>13</v>
      </c>
      <c r="B18" s="19" t="s">
        <v>834</v>
      </c>
      <c r="C18" s="20" t="s">
        <v>835</v>
      </c>
      <c r="D18" s="20"/>
      <c r="E18" s="20"/>
      <c r="F18" s="21"/>
      <c r="G18" s="21">
        <v>74.400000000000006</v>
      </c>
      <c r="H18" s="21"/>
      <c r="I18" s="21"/>
      <c r="J18" s="21">
        <v>70</v>
      </c>
      <c r="K18" s="20"/>
      <c r="L18" s="20"/>
      <c r="M18" s="23" t="s">
        <v>35</v>
      </c>
      <c r="N18" s="23" t="s">
        <v>621</v>
      </c>
      <c r="O18" s="20" t="s">
        <v>811</v>
      </c>
      <c r="P18" s="24" t="s">
        <v>31</v>
      </c>
      <c r="Q18" s="24" t="s">
        <v>17</v>
      </c>
      <c r="R18" s="20" t="s">
        <v>242</v>
      </c>
      <c r="S18" s="29" t="s">
        <v>243</v>
      </c>
      <c r="T18" s="25" t="s">
        <v>18</v>
      </c>
      <c r="U18" s="26">
        <v>12389</v>
      </c>
      <c r="V18" s="15" t="s">
        <v>42</v>
      </c>
    </row>
    <row r="19" spans="1:22" s="18" customFormat="1" x14ac:dyDescent="0.3">
      <c r="A19" s="34">
        <f t="shared" si="0"/>
        <v>14</v>
      </c>
      <c r="B19" s="19" t="s">
        <v>836</v>
      </c>
      <c r="C19" s="20" t="s">
        <v>837</v>
      </c>
      <c r="D19" s="20"/>
      <c r="E19" s="20"/>
      <c r="F19" s="21"/>
      <c r="G19" s="21">
        <v>74.5</v>
      </c>
      <c r="H19" s="21"/>
      <c r="I19" s="21"/>
      <c r="J19" s="21">
        <v>70</v>
      </c>
      <c r="K19" s="20"/>
      <c r="L19" s="20"/>
      <c r="M19" s="23" t="s">
        <v>35</v>
      </c>
      <c r="N19" s="23" t="s">
        <v>621</v>
      </c>
      <c r="O19" s="20" t="s">
        <v>811</v>
      </c>
      <c r="P19" s="24" t="s">
        <v>31</v>
      </c>
      <c r="Q19" s="24" t="s">
        <v>36</v>
      </c>
      <c r="R19" s="20" t="s">
        <v>242</v>
      </c>
      <c r="S19" s="29" t="s">
        <v>243</v>
      </c>
      <c r="T19" s="25" t="s">
        <v>18</v>
      </c>
      <c r="U19" s="26">
        <v>12389</v>
      </c>
      <c r="V19" s="15" t="s">
        <v>42</v>
      </c>
    </row>
    <row r="20" spans="1:22" s="18" customFormat="1" x14ac:dyDescent="0.3">
      <c r="A20" s="34">
        <f t="shared" si="0"/>
        <v>15</v>
      </c>
      <c r="B20" s="19" t="s">
        <v>838</v>
      </c>
      <c r="C20" s="20" t="s">
        <v>839</v>
      </c>
      <c r="D20" s="20"/>
      <c r="E20" s="20"/>
      <c r="F20" s="21"/>
      <c r="G20" s="21">
        <v>74.400000000000006</v>
      </c>
      <c r="H20" s="21"/>
      <c r="I20" s="21"/>
      <c r="J20" s="21">
        <v>69.900000000000006</v>
      </c>
      <c r="K20" s="20"/>
      <c r="L20" s="20"/>
      <c r="M20" s="23" t="s">
        <v>35</v>
      </c>
      <c r="N20" s="23" t="s">
        <v>621</v>
      </c>
      <c r="O20" s="20" t="s">
        <v>811</v>
      </c>
      <c r="P20" s="24" t="s">
        <v>31</v>
      </c>
      <c r="Q20" s="24" t="s">
        <v>37</v>
      </c>
      <c r="R20" s="20" t="s">
        <v>242</v>
      </c>
      <c r="S20" s="29" t="s">
        <v>243</v>
      </c>
      <c r="T20" s="25" t="s">
        <v>18</v>
      </c>
      <c r="U20" s="26">
        <v>12389</v>
      </c>
      <c r="V20" s="15" t="s">
        <v>42</v>
      </c>
    </row>
    <row r="21" spans="1:22" s="18" customFormat="1" x14ac:dyDescent="0.3">
      <c r="A21" s="34">
        <f t="shared" si="0"/>
        <v>16</v>
      </c>
      <c r="B21" s="19" t="s">
        <v>840</v>
      </c>
      <c r="C21" s="20" t="s">
        <v>841</v>
      </c>
      <c r="D21" s="20"/>
      <c r="E21" s="20"/>
      <c r="F21" s="21"/>
      <c r="G21" s="21">
        <v>74.400000000000006</v>
      </c>
      <c r="H21" s="21"/>
      <c r="I21" s="21"/>
      <c r="J21" s="21">
        <v>69.900000000000006</v>
      </c>
      <c r="K21" s="20"/>
      <c r="L21" s="20"/>
      <c r="M21" s="23" t="s">
        <v>35</v>
      </c>
      <c r="N21" s="23" t="s">
        <v>621</v>
      </c>
      <c r="O21" s="20" t="s">
        <v>811</v>
      </c>
      <c r="P21" s="24" t="s">
        <v>31</v>
      </c>
      <c r="Q21" s="24" t="s">
        <v>38</v>
      </c>
      <c r="R21" s="20" t="s">
        <v>242</v>
      </c>
      <c r="S21" s="29" t="s">
        <v>243</v>
      </c>
      <c r="T21" s="25" t="s">
        <v>18</v>
      </c>
      <c r="U21" s="26">
        <v>12389</v>
      </c>
      <c r="V21" s="15" t="s">
        <v>42</v>
      </c>
    </row>
    <row r="22" spans="1:22" s="27" customFormat="1" x14ac:dyDescent="0.3">
      <c r="A22" s="34">
        <f t="shared" si="0"/>
        <v>17</v>
      </c>
      <c r="B22" s="28" t="s">
        <v>842</v>
      </c>
      <c r="C22" s="29" t="s">
        <v>843</v>
      </c>
      <c r="D22" s="29"/>
      <c r="E22" s="29"/>
      <c r="F22" s="30"/>
      <c r="G22" s="30">
        <v>74.7</v>
      </c>
      <c r="H22" s="30"/>
      <c r="I22" s="30"/>
      <c r="J22" s="30">
        <v>68.900000000000006</v>
      </c>
      <c r="K22" s="29"/>
      <c r="L22" s="29"/>
      <c r="M22" s="23" t="s">
        <v>35</v>
      </c>
      <c r="N22" s="23" t="s">
        <v>621</v>
      </c>
      <c r="O22" s="20" t="s">
        <v>811</v>
      </c>
      <c r="P22" s="32" t="s">
        <v>31</v>
      </c>
      <c r="Q22" s="32" t="s">
        <v>39</v>
      </c>
      <c r="R22" s="20" t="s">
        <v>242</v>
      </c>
      <c r="S22" s="29" t="s">
        <v>243</v>
      </c>
      <c r="T22" s="33" t="s">
        <v>18</v>
      </c>
      <c r="U22" s="26">
        <v>12389</v>
      </c>
      <c r="V22" s="15" t="s">
        <v>42</v>
      </c>
    </row>
    <row r="23" spans="1:22" s="18" customFormat="1" x14ac:dyDescent="0.3">
      <c r="A23" s="34">
        <f t="shared" si="0"/>
        <v>18</v>
      </c>
      <c r="B23" s="19" t="s">
        <v>844</v>
      </c>
      <c r="C23" s="20" t="s">
        <v>845</v>
      </c>
      <c r="D23" s="20"/>
      <c r="E23" s="20"/>
      <c r="F23" s="21"/>
      <c r="G23" s="21">
        <v>74.7</v>
      </c>
      <c r="H23" s="21"/>
      <c r="I23" s="21"/>
      <c r="J23" s="21">
        <v>68.5</v>
      </c>
      <c r="K23" s="20"/>
      <c r="L23" s="20"/>
      <c r="M23" s="23" t="s">
        <v>35</v>
      </c>
      <c r="N23" s="23" t="s">
        <v>621</v>
      </c>
      <c r="O23" s="20" t="s">
        <v>811</v>
      </c>
      <c r="P23" s="24" t="s">
        <v>32</v>
      </c>
      <c r="Q23" s="24" t="s">
        <v>30</v>
      </c>
      <c r="R23" s="20" t="s">
        <v>243</v>
      </c>
      <c r="S23" s="20" t="s">
        <v>242</v>
      </c>
      <c r="T23" s="25" t="s">
        <v>18</v>
      </c>
      <c r="U23" s="26">
        <v>12389</v>
      </c>
      <c r="V23" s="15" t="s">
        <v>42</v>
      </c>
    </row>
    <row r="24" spans="1:22" s="18" customFormat="1" x14ac:dyDescent="0.3">
      <c r="A24" s="34">
        <f t="shared" si="0"/>
        <v>19</v>
      </c>
      <c r="B24" s="19" t="s">
        <v>846</v>
      </c>
      <c r="C24" s="20" t="s">
        <v>847</v>
      </c>
      <c r="D24" s="20"/>
      <c r="E24" s="20"/>
      <c r="F24" s="21"/>
      <c r="G24" s="21">
        <v>74.400000000000006</v>
      </c>
      <c r="H24" s="21"/>
      <c r="I24" s="21"/>
      <c r="J24" s="21">
        <v>69.5</v>
      </c>
      <c r="K24" s="20"/>
      <c r="L24" s="20"/>
      <c r="M24" s="23" t="s">
        <v>35</v>
      </c>
      <c r="N24" s="23" t="s">
        <v>621</v>
      </c>
      <c r="O24" s="20" t="s">
        <v>811</v>
      </c>
      <c r="P24" s="24" t="s">
        <v>32</v>
      </c>
      <c r="Q24" s="24" t="s">
        <v>31</v>
      </c>
      <c r="R24" s="20" t="s">
        <v>243</v>
      </c>
      <c r="S24" s="20" t="s">
        <v>242</v>
      </c>
      <c r="T24" s="25" t="s">
        <v>18</v>
      </c>
      <c r="U24" s="26">
        <v>12389</v>
      </c>
      <c r="V24" s="15" t="s">
        <v>42</v>
      </c>
    </row>
    <row r="25" spans="1:22" s="18" customFormat="1" x14ac:dyDescent="0.3">
      <c r="A25" s="34">
        <f t="shared" si="0"/>
        <v>20</v>
      </c>
      <c r="B25" s="19" t="s">
        <v>848</v>
      </c>
      <c r="C25" s="20" t="s">
        <v>849</v>
      </c>
      <c r="D25" s="20"/>
      <c r="E25" s="20"/>
      <c r="F25" s="21"/>
      <c r="G25" s="21">
        <v>55.2</v>
      </c>
      <c r="H25" s="21"/>
      <c r="I25" s="21"/>
      <c r="J25" s="21">
        <v>51.1</v>
      </c>
      <c r="K25" s="20"/>
      <c r="L25" s="20"/>
      <c r="M25" s="23" t="s">
        <v>35</v>
      </c>
      <c r="N25" s="23" t="s">
        <v>621</v>
      </c>
      <c r="O25" s="20" t="s">
        <v>811</v>
      </c>
      <c r="P25" s="24" t="s">
        <v>32</v>
      </c>
      <c r="Q25" s="24" t="s">
        <v>32</v>
      </c>
      <c r="R25" s="20" t="s">
        <v>243</v>
      </c>
      <c r="S25" s="20" t="s">
        <v>242</v>
      </c>
      <c r="T25" s="25" t="s">
        <v>18</v>
      </c>
      <c r="U25" s="26">
        <v>12389</v>
      </c>
      <c r="V25" s="15" t="s">
        <v>41</v>
      </c>
    </row>
    <row r="26" spans="1:22" s="18" customFormat="1" x14ac:dyDescent="0.3">
      <c r="A26" s="34">
        <f t="shared" si="0"/>
        <v>21</v>
      </c>
      <c r="B26" s="19" t="s">
        <v>850</v>
      </c>
      <c r="C26" s="20" t="s">
        <v>851</v>
      </c>
      <c r="D26" s="20"/>
      <c r="E26" s="20"/>
      <c r="F26" s="21"/>
      <c r="G26" s="21">
        <v>74.400000000000006</v>
      </c>
      <c r="H26" s="21"/>
      <c r="I26" s="21"/>
      <c r="J26" s="21">
        <v>69.5</v>
      </c>
      <c r="K26" s="20"/>
      <c r="L26" s="20"/>
      <c r="M26" s="23" t="s">
        <v>35</v>
      </c>
      <c r="N26" s="23" t="s">
        <v>621</v>
      </c>
      <c r="O26" s="20" t="s">
        <v>811</v>
      </c>
      <c r="P26" s="24" t="s">
        <v>32</v>
      </c>
      <c r="Q26" s="24" t="s">
        <v>33</v>
      </c>
      <c r="R26" s="20" t="s">
        <v>243</v>
      </c>
      <c r="S26" s="20" t="s">
        <v>242</v>
      </c>
      <c r="T26" s="25" t="s">
        <v>18</v>
      </c>
      <c r="U26" s="26">
        <v>12389</v>
      </c>
      <c r="V26" s="15" t="s">
        <v>42</v>
      </c>
    </row>
    <row r="27" spans="1:22" s="18" customFormat="1" x14ac:dyDescent="0.3">
      <c r="A27" s="34">
        <f t="shared" si="0"/>
        <v>22</v>
      </c>
      <c r="B27" s="19" t="s">
        <v>852</v>
      </c>
      <c r="C27" s="20" t="s">
        <v>853</v>
      </c>
      <c r="D27" s="20"/>
      <c r="E27" s="20"/>
      <c r="F27" s="21"/>
      <c r="G27" s="21">
        <v>74.7</v>
      </c>
      <c r="H27" s="21"/>
      <c r="I27" s="21"/>
      <c r="J27" s="21">
        <v>68.400000000000006</v>
      </c>
      <c r="K27" s="20"/>
      <c r="L27" s="20"/>
      <c r="M27" s="23" t="s">
        <v>35</v>
      </c>
      <c r="N27" s="23" t="s">
        <v>621</v>
      </c>
      <c r="O27" s="20" t="s">
        <v>811</v>
      </c>
      <c r="P27" s="24" t="s">
        <v>32</v>
      </c>
      <c r="Q27" s="24" t="s">
        <v>34</v>
      </c>
      <c r="R27" s="20" t="s">
        <v>243</v>
      </c>
      <c r="S27" s="20" t="s">
        <v>242</v>
      </c>
      <c r="T27" s="25" t="s">
        <v>18</v>
      </c>
      <c r="U27" s="26">
        <v>12389</v>
      </c>
      <c r="V27" s="15" t="s">
        <v>42</v>
      </c>
    </row>
    <row r="28" spans="1:22" s="18" customFormat="1" x14ac:dyDescent="0.3">
      <c r="A28" s="34">
        <f t="shared" si="0"/>
        <v>23</v>
      </c>
      <c r="B28" s="19" t="s">
        <v>854</v>
      </c>
      <c r="C28" s="20" t="s">
        <v>855</v>
      </c>
      <c r="D28" s="20"/>
      <c r="E28" s="20"/>
      <c r="F28" s="21"/>
      <c r="G28" s="21">
        <v>74.7</v>
      </c>
      <c r="H28" s="21"/>
      <c r="I28" s="21"/>
      <c r="J28" s="21">
        <v>68.900000000000006</v>
      </c>
      <c r="K28" s="20"/>
      <c r="L28" s="20"/>
      <c r="M28" s="23" t="s">
        <v>35</v>
      </c>
      <c r="N28" s="23" t="s">
        <v>621</v>
      </c>
      <c r="O28" s="20" t="s">
        <v>811</v>
      </c>
      <c r="P28" s="24" t="s">
        <v>32</v>
      </c>
      <c r="Q28" s="24" t="s">
        <v>35</v>
      </c>
      <c r="R28" s="20" t="s">
        <v>242</v>
      </c>
      <c r="S28" s="29" t="s">
        <v>243</v>
      </c>
      <c r="T28" s="25" t="s">
        <v>18</v>
      </c>
      <c r="U28" s="26">
        <v>12389</v>
      </c>
      <c r="V28" s="15" t="s">
        <v>42</v>
      </c>
    </row>
    <row r="29" spans="1:22" s="18" customFormat="1" x14ac:dyDescent="0.3">
      <c r="A29" s="34">
        <f t="shared" si="0"/>
        <v>24</v>
      </c>
      <c r="B29" s="19" t="s">
        <v>856</v>
      </c>
      <c r="C29" s="20" t="s">
        <v>857</v>
      </c>
      <c r="D29" s="20"/>
      <c r="E29" s="20"/>
      <c r="F29" s="21"/>
      <c r="G29" s="21">
        <v>74.400000000000006</v>
      </c>
      <c r="H29" s="21"/>
      <c r="I29" s="21"/>
      <c r="J29" s="21">
        <v>70</v>
      </c>
      <c r="K29" s="20"/>
      <c r="L29" s="20"/>
      <c r="M29" s="23" t="s">
        <v>35</v>
      </c>
      <c r="N29" s="23" t="s">
        <v>621</v>
      </c>
      <c r="O29" s="20" t="s">
        <v>811</v>
      </c>
      <c r="P29" s="24" t="s">
        <v>32</v>
      </c>
      <c r="Q29" s="24" t="s">
        <v>17</v>
      </c>
      <c r="R29" s="20" t="s">
        <v>242</v>
      </c>
      <c r="S29" s="29" t="s">
        <v>243</v>
      </c>
      <c r="T29" s="25" t="s">
        <v>18</v>
      </c>
      <c r="U29" s="26">
        <v>12389</v>
      </c>
      <c r="V29" s="15" t="s">
        <v>42</v>
      </c>
    </row>
    <row r="30" spans="1:22" s="18" customFormat="1" x14ac:dyDescent="0.3">
      <c r="A30" s="34">
        <f t="shared" si="0"/>
        <v>25</v>
      </c>
      <c r="B30" s="19" t="s">
        <v>858</v>
      </c>
      <c r="C30" s="20" t="s">
        <v>859</v>
      </c>
      <c r="D30" s="20"/>
      <c r="E30" s="20"/>
      <c r="F30" s="21"/>
      <c r="G30" s="21">
        <v>74.5</v>
      </c>
      <c r="H30" s="21"/>
      <c r="I30" s="21"/>
      <c r="J30" s="21">
        <v>70</v>
      </c>
      <c r="K30" s="20"/>
      <c r="L30" s="20"/>
      <c r="M30" s="23" t="s">
        <v>35</v>
      </c>
      <c r="N30" s="23" t="s">
        <v>621</v>
      </c>
      <c r="O30" s="20" t="s">
        <v>811</v>
      </c>
      <c r="P30" s="24" t="s">
        <v>32</v>
      </c>
      <c r="Q30" s="24" t="s">
        <v>36</v>
      </c>
      <c r="R30" s="20" t="s">
        <v>242</v>
      </c>
      <c r="S30" s="29" t="s">
        <v>243</v>
      </c>
      <c r="T30" s="25" t="s">
        <v>18</v>
      </c>
      <c r="U30" s="26">
        <v>12389</v>
      </c>
      <c r="V30" s="15" t="s">
        <v>42</v>
      </c>
    </row>
    <row r="31" spans="1:22" s="18" customFormat="1" x14ac:dyDescent="0.3">
      <c r="A31" s="34">
        <f t="shared" si="0"/>
        <v>26</v>
      </c>
      <c r="B31" s="19" t="s">
        <v>860</v>
      </c>
      <c r="C31" s="20" t="s">
        <v>861</v>
      </c>
      <c r="D31" s="20"/>
      <c r="E31" s="20"/>
      <c r="F31" s="21"/>
      <c r="G31" s="21">
        <v>74.400000000000006</v>
      </c>
      <c r="H31" s="21"/>
      <c r="I31" s="21"/>
      <c r="J31" s="21">
        <v>69.900000000000006</v>
      </c>
      <c r="K31" s="20"/>
      <c r="L31" s="20"/>
      <c r="M31" s="23" t="s">
        <v>35</v>
      </c>
      <c r="N31" s="23" t="s">
        <v>621</v>
      </c>
      <c r="O31" s="20" t="s">
        <v>811</v>
      </c>
      <c r="P31" s="24" t="s">
        <v>32</v>
      </c>
      <c r="Q31" s="24" t="s">
        <v>37</v>
      </c>
      <c r="R31" s="20" t="s">
        <v>242</v>
      </c>
      <c r="S31" s="29" t="s">
        <v>243</v>
      </c>
      <c r="T31" s="25" t="s">
        <v>18</v>
      </c>
      <c r="U31" s="26">
        <v>12389</v>
      </c>
      <c r="V31" s="15" t="s">
        <v>42</v>
      </c>
    </row>
    <row r="32" spans="1:22" s="18" customFormat="1" x14ac:dyDescent="0.3">
      <c r="A32" s="34">
        <f t="shared" si="0"/>
        <v>27</v>
      </c>
      <c r="B32" s="19" t="s">
        <v>862</v>
      </c>
      <c r="C32" s="20" t="s">
        <v>863</v>
      </c>
      <c r="D32" s="20"/>
      <c r="E32" s="20"/>
      <c r="F32" s="21"/>
      <c r="G32" s="21">
        <v>74.400000000000006</v>
      </c>
      <c r="H32" s="21"/>
      <c r="I32" s="21"/>
      <c r="J32" s="21">
        <v>69.900000000000006</v>
      </c>
      <c r="K32" s="20"/>
      <c r="L32" s="20"/>
      <c r="M32" s="23" t="s">
        <v>35</v>
      </c>
      <c r="N32" s="23" t="s">
        <v>621</v>
      </c>
      <c r="O32" s="20" t="s">
        <v>811</v>
      </c>
      <c r="P32" s="24" t="s">
        <v>32</v>
      </c>
      <c r="Q32" s="24" t="s">
        <v>38</v>
      </c>
      <c r="R32" s="20" t="s">
        <v>242</v>
      </c>
      <c r="S32" s="29" t="s">
        <v>243</v>
      </c>
      <c r="T32" s="25" t="s">
        <v>18</v>
      </c>
      <c r="U32" s="26">
        <v>12389</v>
      </c>
      <c r="V32" s="15" t="s">
        <v>42</v>
      </c>
    </row>
    <row r="33" spans="1:22" s="18" customFormat="1" x14ac:dyDescent="0.3">
      <c r="A33" s="34">
        <f t="shared" si="0"/>
        <v>28</v>
      </c>
      <c r="B33" s="19" t="s">
        <v>864</v>
      </c>
      <c r="C33" s="20" t="s">
        <v>865</v>
      </c>
      <c r="D33" s="20"/>
      <c r="E33" s="20"/>
      <c r="F33" s="21"/>
      <c r="G33" s="30">
        <v>74.7</v>
      </c>
      <c r="H33" s="30"/>
      <c r="I33" s="30"/>
      <c r="J33" s="30">
        <v>68.900000000000006</v>
      </c>
      <c r="K33" s="20"/>
      <c r="L33" s="20"/>
      <c r="M33" s="23" t="s">
        <v>35</v>
      </c>
      <c r="N33" s="23" t="s">
        <v>621</v>
      </c>
      <c r="O33" s="20" t="s">
        <v>811</v>
      </c>
      <c r="P33" s="24" t="s">
        <v>32</v>
      </c>
      <c r="Q33" s="24" t="s">
        <v>39</v>
      </c>
      <c r="R33" s="20" t="s">
        <v>242</v>
      </c>
      <c r="S33" s="29" t="s">
        <v>243</v>
      </c>
      <c r="T33" s="25" t="s">
        <v>18</v>
      </c>
      <c r="U33" s="26">
        <v>12389</v>
      </c>
      <c r="V33" s="15" t="s">
        <v>42</v>
      </c>
    </row>
    <row r="34" spans="1:22" s="18" customFormat="1" x14ac:dyDescent="0.3">
      <c r="A34" s="34">
        <f t="shared" si="0"/>
        <v>29</v>
      </c>
      <c r="B34" s="19" t="s">
        <v>866</v>
      </c>
      <c r="C34" s="20" t="s">
        <v>867</v>
      </c>
      <c r="D34" s="20"/>
      <c r="E34" s="20"/>
      <c r="F34" s="21"/>
      <c r="G34" s="21">
        <v>74.7</v>
      </c>
      <c r="H34" s="21"/>
      <c r="I34" s="21"/>
      <c r="J34" s="21">
        <v>68.5</v>
      </c>
      <c r="K34" s="20"/>
      <c r="L34" s="20"/>
      <c r="M34" s="23" t="s">
        <v>35</v>
      </c>
      <c r="N34" s="23" t="s">
        <v>621</v>
      </c>
      <c r="O34" s="20" t="s">
        <v>811</v>
      </c>
      <c r="P34" s="24" t="s">
        <v>33</v>
      </c>
      <c r="Q34" s="24" t="s">
        <v>30</v>
      </c>
      <c r="R34" s="20" t="s">
        <v>243</v>
      </c>
      <c r="S34" s="20" t="s">
        <v>242</v>
      </c>
      <c r="T34" s="25" t="s">
        <v>18</v>
      </c>
      <c r="U34" s="26">
        <v>12389</v>
      </c>
      <c r="V34" s="15" t="s">
        <v>42</v>
      </c>
    </row>
    <row r="35" spans="1:22" s="18" customFormat="1" x14ac:dyDescent="0.3">
      <c r="A35" s="34">
        <f t="shared" si="0"/>
        <v>30</v>
      </c>
      <c r="B35" s="19" t="s">
        <v>868</v>
      </c>
      <c r="C35" s="20" t="s">
        <v>869</v>
      </c>
      <c r="D35" s="20"/>
      <c r="E35" s="20"/>
      <c r="F35" s="21"/>
      <c r="G35" s="21">
        <v>74.400000000000006</v>
      </c>
      <c r="H35" s="21"/>
      <c r="I35" s="21"/>
      <c r="J35" s="21">
        <v>69.5</v>
      </c>
      <c r="K35" s="20"/>
      <c r="L35" s="20"/>
      <c r="M35" s="23" t="s">
        <v>35</v>
      </c>
      <c r="N35" s="23" t="s">
        <v>621</v>
      </c>
      <c r="O35" s="20" t="s">
        <v>811</v>
      </c>
      <c r="P35" s="24" t="s">
        <v>33</v>
      </c>
      <c r="Q35" s="24" t="s">
        <v>31</v>
      </c>
      <c r="R35" s="20" t="s">
        <v>243</v>
      </c>
      <c r="S35" s="20" t="s">
        <v>242</v>
      </c>
      <c r="T35" s="25" t="s">
        <v>18</v>
      </c>
      <c r="U35" s="26">
        <v>12389</v>
      </c>
      <c r="V35" s="15" t="s">
        <v>42</v>
      </c>
    </row>
    <row r="36" spans="1:22" s="18" customFormat="1" x14ac:dyDescent="0.3">
      <c r="A36" s="34">
        <f t="shared" si="0"/>
        <v>31</v>
      </c>
      <c r="B36" s="19" t="s">
        <v>870</v>
      </c>
      <c r="C36" s="20" t="s">
        <v>871</v>
      </c>
      <c r="D36" s="20"/>
      <c r="E36" s="20"/>
      <c r="F36" s="21"/>
      <c r="G36" s="21">
        <v>55.2</v>
      </c>
      <c r="H36" s="21"/>
      <c r="I36" s="21"/>
      <c r="J36" s="21">
        <v>51.1</v>
      </c>
      <c r="K36" s="20"/>
      <c r="L36" s="20"/>
      <c r="M36" s="23" t="s">
        <v>35</v>
      </c>
      <c r="N36" s="23" t="s">
        <v>621</v>
      </c>
      <c r="O36" s="20" t="s">
        <v>811</v>
      </c>
      <c r="P36" s="24" t="s">
        <v>33</v>
      </c>
      <c r="Q36" s="24" t="s">
        <v>32</v>
      </c>
      <c r="R36" s="20" t="s">
        <v>243</v>
      </c>
      <c r="S36" s="20" t="s">
        <v>242</v>
      </c>
      <c r="T36" s="25" t="s">
        <v>18</v>
      </c>
      <c r="U36" s="26">
        <v>12389</v>
      </c>
      <c r="V36" s="15" t="s">
        <v>41</v>
      </c>
    </row>
    <row r="37" spans="1:22" s="18" customFormat="1" x14ac:dyDescent="0.3">
      <c r="A37" s="34">
        <f t="shared" si="0"/>
        <v>32</v>
      </c>
      <c r="B37" s="19" t="s">
        <v>872</v>
      </c>
      <c r="C37" s="20" t="s">
        <v>873</v>
      </c>
      <c r="D37" s="20"/>
      <c r="E37" s="20"/>
      <c r="F37" s="21"/>
      <c r="G37" s="21">
        <v>74.400000000000006</v>
      </c>
      <c r="H37" s="21"/>
      <c r="I37" s="21"/>
      <c r="J37" s="21">
        <v>69.5</v>
      </c>
      <c r="K37" s="20"/>
      <c r="L37" s="20"/>
      <c r="M37" s="23" t="s">
        <v>35</v>
      </c>
      <c r="N37" s="23" t="s">
        <v>621</v>
      </c>
      <c r="O37" s="20" t="s">
        <v>811</v>
      </c>
      <c r="P37" s="24" t="s">
        <v>33</v>
      </c>
      <c r="Q37" s="24" t="s">
        <v>33</v>
      </c>
      <c r="R37" s="20" t="s">
        <v>243</v>
      </c>
      <c r="S37" s="20" t="s">
        <v>242</v>
      </c>
      <c r="T37" s="25" t="s">
        <v>18</v>
      </c>
      <c r="U37" s="26">
        <v>12389</v>
      </c>
      <c r="V37" s="15" t="s">
        <v>42</v>
      </c>
    </row>
    <row r="38" spans="1:22" s="18" customFormat="1" x14ac:dyDescent="0.3">
      <c r="A38" s="34">
        <f t="shared" si="0"/>
        <v>33</v>
      </c>
      <c r="B38" s="19" t="s">
        <v>874</v>
      </c>
      <c r="C38" s="20" t="s">
        <v>875</v>
      </c>
      <c r="D38" s="20"/>
      <c r="E38" s="20"/>
      <c r="F38" s="21"/>
      <c r="G38" s="21">
        <v>74.7</v>
      </c>
      <c r="H38" s="21"/>
      <c r="I38" s="21"/>
      <c r="J38" s="21">
        <v>68.400000000000006</v>
      </c>
      <c r="K38" s="20"/>
      <c r="L38" s="20"/>
      <c r="M38" s="23" t="s">
        <v>35</v>
      </c>
      <c r="N38" s="23" t="s">
        <v>621</v>
      </c>
      <c r="O38" s="20" t="s">
        <v>811</v>
      </c>
      <c r="P38" s="24" t="s">
        <v>33</v>
      </c>
      <c r="Q38" s="24" t="s">
        <v>34</v>
      </c>
      <c r="R38" s="20" t="s">
        <v>243</v>
      </c>
      <c r="S38" s="20" t="s">
        <v>242</v>
      </c>
      <c r="T38" s="25" t="s">
        <v>18</v>
      </c>
      <c r="U38" s="26">
        <v>12389</v>
      </c>
      <c r="V38" s="15" t="s">
        <v>42</v>
      </c>
    </row>
    <row r="39" spans="1:22" s="18" customFormat="1" x14ac:dyDescent="0.3">
      <c r="A39" s="34">
        <f t="shared" si="0"/>
        <v>34</v>
      </c>
      <c r="B39" s="19" t="s">
        <v>876</v>
      </c>
      <c r="C39" s="20" t="s">
        <v>877</v>
      </c>
      <c r="D39" s="20"/>
      <c r="E39" s="20"/>
      <c r="F39" s="21"/>
      <c r="G39" s="21">
        <v>74.7</v>
      </c>
      <c r="H39" s="21"/>
      <c r="I39" s="21"/>
      <c r="J39" s="21">
        <v>68.900000000000006</v>
      </c>
      <c r="K39" s="20"/>
      <c r="L39" s="20"/>
      <c r="M39" s="23" t="s">
        <v>35</v>
      </c>
      <c r="N39" s="23" t="s">
        <v>621</v>
      </c>
      <c r="O39" s="20" t="s">
        <v>811</v>
      </c>
      <c r="P39" s="24" t="s">
        <v>33</v>
      </c>
      <c r="Q39" s="24" t="s">
        <v>35</v>
      </c>
      <c r="R39" s="20" t="s">
        <v>242</v>
      </c>
      <c r="S39" s="29" t="s">
        <v>243</v>
      </c>
      <c r="T39" s="25" t="s">
        <v>18</v>
      </c>
      <c r="U39" s="26">
        <v>12389</v>
      </c>
      <c r="V39" s="15" t="s">
        <v>42</v>
      </c>
    </row>
    <row r="40" spans="1:22" s="18" customFormat="1" x14ac:dyDescent="0.3">
      <c r="A40" s="34">
        <f t="shared" si="0"/>
        <v>35</v>
      </c>
      <c r="B40" s="19" t="s">
        <v>878</v>
      </c>
      <c r="C40" s="20" t="s">
        <v>879</v>
      </c>
      <c r="D40" s="20"/>
      <c r="E40" s="20"/>
      <c r="F40" s="21"/>
      <c r="G40" s="21">
        <v>74.400000000000006</v>
      </c>
      <c r="H40" s="21"/>
      <c r="I40" s="21"/>
      <c r="J40" s="21">
        <v>70</v>
      </c>
      <c r="K40" s="20"/>
      <c r="L40" s="20"/>
      <c r="M40" s="23" t="s">
        <v>35</v>
      </c>
      <c r="N40" s="23" t="s">
        <v>621</v>
      </c>
      <c r="O40" s="20" t="s">
        <v>811</v>
      </c>
      <c r="P40" s="24" t="s">
        <v>33</v>
      </c>
      <c r="Q40" s="24" t="s">
        <v>17</v>
      </c>
      <c r="R40" s="20" t="s">
        <v>242</v>
      </c>
      <c r="S40" s="29" t="s">
        <v>243</v>
      </c>
      <c r="T40" s="25" t="s">
        <v>18</v>
      </c>
      <c r="U40" s="26">
        <v>12389</v>
      </c>
      <c r="V40" s="15" t="s">
        <v>42</v>
      </c>
    </row>
    <row r="41" spans="1:22" s="18" customFormat="1" x14ac:dyDescent="0.3">
      <c r="A41" s="34">
        <f t="shared" si="0"/>
        <v>36</v>
      </c>
      <c r="B41" s="19" t="s">
        <v>880</v>
      </c>
      <c r="C41" s="20" t="s">
        <v>881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621</v>
      </c>
      <c r="O41" s="20" t="s">
        <v>811</v>
      </c>
      <c r="P41" s="24" t="s">
        <v>33</v>
      </c>
      <c r="Q41" s="24" t="s">
        <v>36</v>
      </c>
      <c r="R41" s="20" t="s">
        <v>242</v>
      </c>
      <c r="S41" s="29" t="s">
        <v>243</v>
      </c>
      <c r="T41" s="25" t="s">
        <v>18</v>
      </c>
      <c r="U41" s="26">
        <v>12389</v>
      </c>
      <c r="V41" s="15" t="s">
        <v>42</v>
      </c>
    </row>
    <row r="42" spans="1:22" s="18" customFormat="1" x14ac:dyDescent="0.3">
      <c r="A42" s="34">
        <f t="shared" si="0"/>
        <v>37</v>
      </c>
      <c r="B42" s="19" t="s">
        <v>882</v>
      </c>
      <c r="C42" s="20" t="s">
        <v>883</v>
      </c>
      <c r="D42" s="20"/>
      <c r="E42" s="20"/>
      <c r="F42" s="21"/>
      <c r="G42" s="21">
        <v>74.400000000000006</v>
      </c>
      <c r="H42" s="21"/>
      <c r="I42" s="21"/>
      <c r="J42" s="21">
        <v>69.900000000000006</v>
      </c>
      <c r="K42" s="20"/>
      <c r="L42" s="20"/>
      <c r="M42" s="23" t="s">
        <v>35</v>
      </c>
      <c r="N42" s="23" t="s">
        <v>621</v>
      </c>
      <c r="O42" s="20" t="s">
        <v>811</v>
      </c>
      <c r="P42" s="24" t="s">
        <v>33</v>
      </c>
      <c r="Q42" s="24" t="s">
        <v>37</v>
      </c>
      <c r="R42" s="20" t="s">
        <v>242</v>
      </c>
      <c r="S42" s="29" t="s">
        <v>243</v>
      </c>
      <c r="T42" s="25" t="s">
        <v>18</v>
      </c>
      <c r="U42" s="26">
        <v>12389</v>
      </c>
      <c r="V42" s="15" t="s">
        <v>42</v>
      </c>
    </row>
    <row r="43" spans="1:22" s="18" customFormat="1" x14ac:dyDescent="0.3">
      <c r="A43" s="34">
        <f t="shared" si="0"/>
        <v>38</v>
      </c>
      <c r="B43" s="19" t="s">
        <v>884</v>
      </c>
      <c r="C43" s="20" t="s">
        <v>885</v>
      </c>
      <c r="D43" s="20"/>
      <c r="E43" s="20"/>
      <c r="F43" s="21"/>
      <c r="G43" s="21">
        <v>74.400000000000006</v>
      </c>
      <c r="H43" s="21"/>
      <c r="I43" s="21"/>
      <c r="J43" s="21">
        <v>69.900000000000006</v>
      </c>
      <c r="K43" s="20"/>
      <c r="L43" s="20"/>
      <c r="M43" s="23" t="s">
        <v>35</v>
      </c>
      <c r="N43" s="23" t="s">
        <v>621</v>
      </c>
      <c r="O43" s="20" t="s">
        <v>811</v>
      </c>
      <c r="P43" s="24" t="s">
        <v>33</v>
      </c>
      <c r="Q43" s="24" t="s">
        <v>38</v>
      </c>
      <c r="R43" s="20" t="s">
        <v>242</v>
      </c>
      <c r="S43" s="29" t="s">
        <v>243</v>
      </c>
      <c r="T43" s="25" t="s">
        <v>18</v>
      </c>
      <c r="U43" s="26">
        <v>12389</v>
      </c>
      <c r="V43" s="15" t="s">
        <v>42</v>
      </c>
    </row>
    <row r="44" spans="1:22" s="18" customFormat="1" x14ac:dyDescent="0.3">
      <c r="A44" s="34">
        <f t="shared" si="0"/>
        <v>39</v>
      </c>
      <c r="B44" s="19" t="s">
        <v>886</v>
      </c>
      <c r="C44" s="20" t="s">
        <v>887</v>
      </c>
      <c r="D44" s="20"/>
      <c r="E44" s="20"/>
      <c r="F44" s="21"/>
      <c r="G44" s="30">
        <v>74.7</v>
      </c>
      <c r="H44" s="30"/>
      <c r="I44" s="30"/>
      <c r="J44" s="30">
        <v>68.900000000000006</v>
      </c>
      <c r="K44" s="20"/>
      <c r="L44" s="20"/>
      <c r="M44" s="23" t="s">
        <v>35</v>
      </c>
      <c r="N44" s="23" t="s">
        <v>621</v>
      </c>
      <c r="O44" s="20" t="s">
        <v>811</v>
      </c>
      <c r="P44" s="24" t="s">
        <v>33</v>
      </c>
      <c r="Q44" s="24" t="s">
        <v>39</v>
      </c>
      <c r="R44" s="20" t="s">
        <v>242</v>
      </c>
      <c r="S44" s="29" t="s">
        <v>243</v>
      </c>
      <c r="T44" s="25" t="s">
        <v>18</v>
      </c>
      <c r="U44" s="26">
        <v>12389</v>
      </c>
      <c r="V44" s="15" t="s">
        <v>42</v>
      </c>
    </row>
    <row r="45" spans="1:22" s="18" customFormat="1" x14ac:dyDescent="0.3">
      <c r="A45" s="34">
        <f t="shared" si="0"/>
        <v>40</v>
      </c>
      <c r="B45" s="19" t="s">
        <v>888</v>
      </c>
      <c r="C45" s="20" t="s">
        <v>889</v>
      </c>
      <c r="D45" s="20"/>
      <c r="E45" s="20"/>
      <c r="F45" s="21"/>
      <c r="G45" s="21">
        <v>74.7</v>
      </c>
      <c r="H45" s="21"/>
      <c r="I45" s="21"/>
      <c r="J45" s="21">
        <v>68.5</v>
      </c>
      <c r="K45" s="20"/>
      <c r="L45" s="20"/>
      <c r="M45" s="23" t="s">
        <v>35</v>
      </c>
      <c r="N45" s="23" t="s">
        <v>621</v>
      </c>
      <c r="O45" s="20" t="s">
        <v>811</v>
      </c>
      <c r="P45" s="24" t="s">
        <v>34</v>
      </c>
      <c r="Q45" s="24" t="s">
        <v>30</v>
      </c>
      <c r="R45" s="20" t="s">
        <v>243</v>
      </c>
      <c r="S45" s="20" t="s">
        <v>242</v>
      </c>
      <c r="T45" s="25" t="s">
        <v>18</v>
      </c>
      <c r="U45" s="26">
        <v>12389</v>
      </c>
      <c r="V45" s="15" t="s">
        <v>42</v>
      </c>
    </row>
    <row r="46" spans="1:22" s="18" customFormat="1" x14ac:dyDescent="0.3">
      <c r="A46" s="34">
        <f t="shared" si="0"/>
        <v>41</v>
      </c>
      <c r="B46" s="19" t="s">
        <v>890</v>
      </c>
      <c r="C46" s="20" t="s">
        <v>891</v>
      </c>
      <c r="D46" s="20"/>
      <c r="E46" s="20"/>
      <c r="F46" s="21"/>
      <c r="G46" s="21">
        <v>74.400000000000006</v>
      </c>
      <c r="H46" s="21"/>
      <c r="I46" s="21"/>
      <c r="J46" s="21">
        <v>69.5</v>
      </c>
      <c r="K46" s="20"/>
      <c r="L46" s="20"/>
      <c r="M46" s="23" t="s">
        <v>35</v>
      </c>
      <c r="N46" s="23" t="s">
        <v>621</v>
      </c>
      <c r="O46" s="20" t="s">
        <v>811</v>
      </c>
      <c r="P46" s="24" t="s">
        <v>34</v>
      </c>
      <c r="Q46" s="24" t="s">
        <v>31</v>
      </c>
      <c r="R46" s="20" t="s">
        <v>243</v>
      </c>
      <c r="S46" s="20" t="s">
        <v>242</v>
      </c>
      <c r="T46" s="25" t="s">
        <v>18</v>
      </c>
      <c r="U46" s="26">
        <v>12389</v>
      </c>
      <c r="V46" s="15" t="s">
        <v>42</v>
      </c>
    </row>
    <row r="47" spans="1:22" s="18" customFormat="1" x14ac:dyDescent="0.3">
      <c r="A47" s="34">
        <f t="shared" si="0"/>
        <v>42</v>
      </c>
      <c r="B47" s="19" t="s">
        <v>892</v>
      </c>
      <c r="C47" s="20" t="s">
        <v>893</v>
      </c>
      <c r="D47" s="20"/>
      <c r="E47" s="20"/>
      <c r="F47" s="21"/>
      <c r="G47" s="21">
        <v>55.2</v>
      </c>
      <c r="H47" s="21"/>
      <c r="I47" s="21"/>
      <c r="J47" s="21">
        <v>51.1</v>
      </c>
      <c r="K47" s="20"/>
      <c r="L47" s="20"/>
      <c r="M47" s="23" t="s">
        <v>35</v>
      </c>
      <c r="N47" s="23" t="s">
        <v>621</v>
      </c>
      <c r="O47" s="20" t="s">
        <v>811</v>
      </c>
      <c r="P47" s="24" t="s">
        <v>34</v>
      </c>
      <c r="Q47" s="24" t="s">
        <v>32</v>
      </c>
      <c r="R47" s="20" t="s">
        <v>243</v>
      </c>
      <c r="S47" s="20" t="s">
        <v>242</v>
      </c>
      <c r="T47" s="25" t="s">
        <v>18</v>
      </c>
      <c r="U47" s="26">
        <v>12389</v>
      </c>
      <c r="V47" s="15" t="s">
        <v>41</v>
      </c>
    </row>
    <row r="48" spans="1:22" s="18" customFormat="1" x14ac:dyDescent="0.3">
      <c r="A48" s="34">
        <f t="shared" si="0"/>
        <v>43</v>
      </c>
      <c r="B48" s="19" t="s">
        <v>894</v>
      </c>
      <c r="C48" s="20" t="s">
        <v>895</v>
      </c>
      <c r="D48" s="20"/>
      <c r="E48" s="20"/>
      <c r="F48" s="21"/>
      <c r="G48" s="21">
        <v>74.400000000000006</v>
      </c>
      <c r="H48" s="21"/>
      <c r="I48" s="21"/>
      <c r="J48" s="21">
        <v>69.5</v>
      </c>
      <c r="K48" s="20"/>
      <c r="L48" s="20"/>
      <c r="M48" s="23" t="s">
        <v>35</v>
      </c>
      <c r="N48" s="23" t="s">
        <v>621</v>
      </c>
      <c r="O48" s="20" t="s">
        <v>811</v>
      </c>
      <c r="P48" s="24" t="s">
        <v>34</v>
      </c>
      <c r="Q48" s="24" t="s">
        <v>33</v>
      </c>
      <c r="R48" s="20" t="s">
        <v>243</v>
      </c>
      <c r="S48" s="20" t="s">
        <v>242</v>
      </c>
      <c r="T48" s="25" t="s">
        <v>18</v>
      </c>
      <c r="U48" s="26">
        <v>12389</v>
      </c>
      <c r="V48" s="15" t="s">
        <v>42</v>
      </c>
    </row>
    <row r="49" spans="1:22" s="18" customFormat="1" x14ac:dyDescent="0.3">
      <c r="A49" s="34">
        <f t="shared" si="0"/>
        <v>44</v>
      </c>
      <c r="B49" s="19" t="s">
        <v>896</v>
      </c>
      <c r="C49" s="20" t="s">
        <v>897</v>
      </c>
      <c r="D49" s="20"/>
      <c r="E49" s="20"/>
      <c r="F49" s="21"/>
      <c r="G49" s="21">
        <v>74.7</v>
      </c>
      <c r="H49" s="21"/>
      <c r="I49" s="21"/>
      <c r="J49" s="21">
        <v>68.400000000000006</v>
      </c>
      <c r="K49" s="20"/>
      <c r="L49" s="20"/>
      <c r="M49" s="23" t="s">
        <v>35</v>
      </c>
      <c r="N49" s="23" t="s">
        <v>621</v>
      </c>
      <c r="O49" s="20" t="s">
        <v>811</v>
      </c>
      <c r="P49" s="24" t="s">
        <v>34</v>
      </c>
      <c r="Q49" s="24" t="s">
        <v>34</v>
      </c>
      <c r="R49" s="20" t="s">
        <v>243</v>
      </c>
      <c r="S49" s="20" t="s">
        <v>242</v>
      </c>
      <c r="T49" s="25" t="s">
        <v>18</v>
      </c>
      <c r="U49" s="26">
        <v>12389</v>
      </c>
      <c r="V49" s="15" t="s">
        <v>42</v>
      </c>
    </row>
    <row r="50" spans="1:22" s="18" customFormat="1" x14ac:dyDescent="0.3">
      <c r="A50" s="34">
        <f t="shared" si="0"/>
        <v>45</v>
      </c>
      <c r="B50" s="19" t="s">
        <v>898</v>
      </c>
      <c r="C50" s="20" t="s">
        <v>899</v>
      </c>
      <c r="D50" s="20"/>
      <c r="E50" s="20"/>
      <c r="F50" s="21"/>
      <c r="G50" s="21">
        <v>74.7</v>
      </c>
      <c r="H50" s="21"/>
      <c r="I50" s="21"/>
      <c r="J50" s="21">
        <v>68.900000000000006</v>
      </c>
      <c r="K50" s="20"/>
      <c r="L50" s="20"/>
      <c r="M50" s="23" t="s">
        <v>35</v>
      </c>
      <c r="N50" s="23" t="s">
        <v>621</v>
      </c>
      <c r="O50" s="20" t="s">
        <v>811</v>
      </c>
      <c r="P50" s="24" t="s">
        <v>34</v>
      </c>
      <c r="Q50" s="24" t="s">
        <v>35</v>
      </c>
      <c r="R50" s="20" t="s">
        <v>242</v>
      </c>
      <c r="S50" s="29" t="s">
        <v>243</v>
      </c>
      <c r="T50" s="25" t="s">
        <v>18</v>
      </c>
      <c r="U50" s="26">
        <v>12389</v>
      </c>
      <c r="V50" s="15" t="s">
        <v>42</v>
      </c>
    </row>
    <row r="51" spans="1:22" s="18" customFormat="1" x14ac:dyDescent="0.3">
      <c r="A51" s="34">
        <f t="shared" si="0"/>
        <v>46</v>
      </c>
      <c r="B51" s="19" t="s">
        <v>900</v>
      </c>
      <c r="C51" s="20" t="s">
        <v>901</v>
      </c>
      <c r="D51" s="20"/>
      <c r="E51" s="20"/>
      <c r="F51" s="21"/>
      <c r="G51" s="21">
        <v>74.400000000000006</v>
      </c>
      <c r="H51" s="21"/>
      <c r="I51" s="21"/>
      <c r="J51" s="21">
        <v>70</v>
      </c>
      <c r="K51" s="20"/>
      <c r="L51" s="20"/>
      <c r="M51" s="23" t="s">
        <v>35</v>
      </c>
      <c r="N51" s="23" t="s">
        <v>621</v>
      </c>
      <c r="O51" s="20" t="s">
        <v>811</v>
      </c>
      <c r="P51" s="24" t="s">
        <v>34</v>
      </c>
      <c r="Q51" s="24" t="s">
        <v>17</v>
      </c>
      <c r="R51" s="20" t="s">
        <v>242</v>
      </c>
      <c r="S51" s="29" t="s">
        <v>243</v>
      </c>
      <c r="T51" s="25" t="s">
        <v>18</v>
      </c>
      <c r="U51" s="26">
        <v>12389</v>
      </c>
      <c r="V51" s="15" t="s">
        <v>42</v>
      </c>
    </row>
    <row r="52" spans="1:22" s="18" customFormat="1" x14ac:dyDescent="0.3">
      <c r="A52" s="34">
        <f t="shared" si="0"/>
        <v>47</v>
      </c>
      <c r="B52" s="19" t="s">
        <v>902</v>
      </c>
      <c r="C52" s="20" t="s">
        <v>903</v>
      </c>
      <c r="D52" s="20"/>
      <c r="E52" s="20"/>
      <c r="F52" s="21"/>
      <c r="G52" s="21">
        <v>74.5</v>
      </c>
      <c r="H52" s="21"/>
      <c r="I52" s="21"/>
      <c r="J52" s="21">
        <v>70</v>
      </c>
      <c r="K52" s="20"/>
      <c r="L52" s="20"/>
      <c r="M52" s="23" t="s">
        <v>35</v>
      </c>
      <c r="N52" s="23" t="s">
        <v>621</v>
      </c>
      <c r="O52" s="20" t="s">
        <v>811</v>
      </c>
      <c r="P52" s="24" t="s">
        <v>34</v>
      </c>
      <c r="Q52" s="24" t="s">
        <v>36</v>
      </c>
      <c r="R52" s="20" t="s">
        <v>242</v>
      </c>
      <c r="S52" s="29" t="s">
        <v>243</v>
      </c>
      <c r="T52" s="25" t="s">
        <v>18</v>
      </c>
      <c r="U52" s="26">
        <v>12389</v>
      </c>
      <c r="V52" s="15" t="s">
        <v>42</v>
      </c>
    </row>
    <row r="53" spans="1:22" s="18" customFormat="1" x14ac:dyDescent="0.3">
      <c r="A53" s="34">
        <f t="shared" si="0"/>
        <v>48</v>
      </c>
      <c r="B53" s="19" t="s">
        <v>904</v>
      </c>
      <c r="C53" s="20" t="s">
        <v>905</v>
      </c>
      <c r="D53" s="20"/>
      <c r="E53" s="20"/>
      <c r="F53" s="21"/>
      <c r="G53" s="21">
        <v>74.400000000000006</v>
      </c>
      <c r="H53" s="21"/>
      <c r="I53" s="21"/>
      <c r="J53" s="21">
        <v>69.900000000000006</v>
      </c>
      <c r="K53" s="20"/>
      <c r="L53" s="20"/>
      <c r="M53" s="23" t="s">
        <v>35</v>
      </c>
      <c r="N53" s="23" t="s">
        <v>621</v>
      </c>
      <c r="O53" s="20" t="s">
        <v>811</v>
      </c>
      <c r="P53" s="24" t="s">
        <v>34</v>
      </c>
      <c r="Q53" s="24" t="s">
        <v>37</v>
      </c>
      <c r="R53" s="20" t="s">
        <v>242</v>
      </c>
      <c r="S53" s="29" t="s">
        <v>243</v>
      </c>
      <c r="T53" s="25" t="s">
        <v>18</v>
      </c>
      <c r="U53" s="26">
        <v>12389</v>
      </c>
      <c r="V53" s="15" t="s">
        <v>42</v>
      </c>
    </row>
    <row r="54" spans="1:22" s="18" customFormat="1" x14ac:dyDescent="0.3">
      <c r="A54" s="34">
        <f t="shared" si="0"/>
        <v>49</v>
      </c>
      <c r="B54" s="19" t="s">
        <v>906</v>
      </c>
      <c r="C54" s="20" t="s">
        <v>907</v>
      </c>
      <c r="D54" s="20"/>
      <c r="E54" s="20"/>
      <c r="F54" s="21"/>
      <c r="G54" s="21">
        <v>74.400000000000006</v>
      </c>
      <c r="H54" s="21"/>
      <c r="I54" s="21"/>
      <c r="J54" s="21">
        <v>69.900000000000006</v>
      </c>
      <c r="K54" s="20"/>
      <c r="L54" s="20"/>
      <c r="M54" s="23" t="s">
        <v>35</v>
      </c>
      <c r="N54" s="23" t="s">
        <v>621</v>
      </c>
      <c r="O54" s="20" t="s">
        <v>811</v>
      </c>
      <c r="P54" s="24" t="s">
        <v>34</v>
      </c>
      <c r="Q54" s="24" t="s">
        <v>38</v>
      </c>
      <c r="R54" s="20" t="s">
        <v>242</v>
      </c>
      <c r="S54" s="29" t="s">
        <v>243</v>
      </c>
      <c r="T54" s="25" t="s">
        <v>18</v>
      </c>
      <c r="U54" s="26">
        <v>12389</v>
      </c>
      <c r="V54" s="15" t="s">
        <v>42</v>
      </c>
    </row>
    <row r="55" spans="1:22" s="18" customFormat="1" x14ac:dyDescent="0.3">
      <c r="A55" s="34">
        <f t="shared" si="0"/>
        <v>50</v>
      </c>
      <c r="B55" s="19" t="s">
        <v>908</v>
      </c>
      <c r="C55" s="20" t="s">
        <v>909</v>
      </c>
      <c r="D55" s="20"/>
      <c r="E55" s="20"/>
      <c r="F55" s="21"/>
      <c r="G55" s="30">
        <v>74.7</v>
      </c>
      <c r="H55" s="30"/>
      <c r="I55" s="30"/>
      <c r="J55" s="30">
        <v>68.900000000000006</v>
      </c>
      <c r="K55" s="20"/>
      <c r="L55" s="20"/>
      <c r="M55" s="23" t="s">
        <v>35</v>
      </c>
      <c r="N55" s="23" t="s">
        <v>621</v>
      </c>
      <c r="O55" s="20" t="s">
        <v>811</v>
      </c>
      <c r="P55" s="24" t="s">
        <v>34</v>
      </c>
      <c r="Q55" s="24" t="s">
        <v>39</v>
      </c>
      <c r="R55" s="20" t="s">
        <v>242</v>
      </c>
      <c r="S55" s="29" t="s">
        <v>243</v>
      </c>
      <c r="T55" s="25" t="s">
        <v>18</v>
      </c>
      <c r="U55" s="26">
        <v>12389</v>
      </c>
      <c r="V55" s="15" t="s">
        <v>42</v>
      </c>
    </row>
    <row r="56" spans="1:22" s="18" customFormat="1" x14ac:dyDescent="0.3">
      <c r="A56" s="34">
        <f t="shared" si="0"/>
        <v>51</v>
      </c>
      <c r="B56" s="19" t="s">
        <v>910</v>
      </c>
      <c r="C56" s="20" t="s">
        <v>911</v>
      </c>
      <c r="D56" s="20"/>
      <c r="E56" s="20"/>
      <c r="F56" s="21"/>
      <c r="G56" s="21">
        <v>74.7</v>
      </c>
      <c r="H56" s="21"/>
      <c r="I56" s="21"/>
      <c r="J56" s="21">
        <v>68.5</v>
      </c>
      <c r="K56" s="20"/>
      <c r="L56" s="20"/>
      <c r="M56" s="23" t="s">
        <v>35</v>
      </c>
      <c r="N56" s="23" t="s">
        <v>621</v>
      </c>
      <c r="O56" s="20" t="s">
        <v>811</v>
      </c>
      <c r="P56" s="24" t="s">
        <v>35</v>
      </c>
      <c r="Q56" s="24" t="s">
        <v>30</v>
      </c>
      <c r="R56" s="20" t="s">
        <v>243</v>
      </c>
      <c r="S56" s="20" t="s">
        <v>242</v>
      </c>
      <c r="T56" s="25" t="s">
        <v>18</v>
      </c>
      <c r="U56" s="26">
        <v>12389</v>
      </c>
      <c r="V56" s="15" t="s">
        <v>42</v>
      </c>
    </row>
    <row r="57" spans="1:22" s="18" customFormat="1" x14ac:dyDescent="0.3">
      <c r="A57" s="34">
        <f t="shared" si="0"/>
        <v>52</v>
      </c>
      <c r="B57" s="19" t="s">
        <v>912</v>
      </c>
      <c r="C57" s="20" t="s">
        <v>913</v>
      </c>
      <c r="D57" s="20"/>
      <c r="E57" s="20"/>
      <c r="F57" s="21"/>
      <c r="G57" s="21">
        <v>74.400000000000006</v>
      </c>
      <c r="H57" s="21"/>
      <c r="I57" s="21"/>
      <c r="J57" s="21">
        <v>69.5</v>
      </c>
      <c r="K57" s="20"/>
      <c r="L57" s="20"/>
      <c r="M57" s="23" t="s">
        <v>35</v>
      </c>
      <c r="N57" s="23" t="s">
        <v>621</v>
      </c>
      <c r="O57" s="20" t="s">
        <v>811</v>
      </c>
      <c r="P57" s="24" t="s">
        <v>35</v>
      </c>
      <c r="Q57" s="24" t="s">
        <v>31</v>
      </c>
      <c r="R57" s="20" t="s">
        <v>243</v>
      </c>
      <c r="S57" s="20" t="s">
        <v>242</v>
      </c>
      <c r="T57" s="25" t="s">
        <v>18</v>
      </c>
      <c r="U57" s="26">
        <v>12389</v>
      </c>
      <c r="V57" s="15" t="s">
        <v>42</v>
      </c>
    </row>
    <row r="58" spans="1:22" s="18" customFormat="1" x14ac:dyDescent="0.3">
      <c r="A58" s="34">
        <f t="shared" si="0"/>
        <v>53</v>
      </c>
      <c r="B58" s="19" t="s">
        <v>914</v>
      </c>
      <c r="C58" s="20" t="s">
        <v>915</v>
      </c>
      <c r="D58" s="20"/>
      <c r="E58" s="20"/>
      <c r="F58" s="21"/>
      <c r="G58" s="21">
        <v>55.2</v>
      </c>
      <c r="H58" s="21"/>
      <c r="I58" s="21"/>
      <c r="J58" s="21">
        <v>51.1</v>
      </c>
      <c r="K58" s="20"/>
      <c r="L58" s="20"/>
      <c r="M58" s="23" t="s">
        <v>35</v>
      </c>
      <c r="N58" s="23" t="s">
        <v>621</v>
      </c>
      <c r="O58" s="20" t="s">
        <v>811</v>
      </c>
      <c r="P58" s="24" t="s">
        <v>35</v>
      </c>
      <c r="Q58" s="24" t="s">
        <v>32</v>
      </c>
      <c r="R58" s="20" t="s">
        <v>243</v>
      </c>
      <c r="S58" s="20" t="s">
        <v>242</v>
      </c>
      <c r="T58" s="25" t="s">
        <v>18</v>
      </c>
      <c r="U58" s="26">
        <v>12389</v>
      </c>
      <c r="V58" s="15" t="s">
        <v>41</v>
      </c>
    </row>
    <row r="59" spans="1:22" s="18" customFormat="1" x14ac:dyDescent="0.3">
      <c r="A59" s="34">
        <f t="shared" si="0"/>
        <v>54</v>
      </c>
      <c r="B59" s="19" t="s">
        <v>916</v>
      </c>
      <c r="C59" s="20" t="s">
        <v>917</v>
      </c>
      <c r="D59" s="20"/>
      <c r="E59" s="20"/>
      <c r="F59" s="21"/>
      <c r="G59" s="21">
        <v>74.400000000000006</v>
      </c>
      <c r="H59" s="21"/>
      <c r="I59" s="21"/>
      <c r="J59" s="21">
        <v>69.5</v>
      </c>
      <c r="K59" s="20"/>
      <c r="L59" s="20"/>
      <c r="M59" s="23" t="s">
        <v>35</v>
      </c>
      <c r="N59" s="23" t="s">
        <v>621</v>
      </c>
      <c r="O59" s="20" t="s">
        <v>811</v>
      </c>
      <c r="P59" s="24" t="s">
        <v>35</v>
      </c>
      <c r="Q59" s="24" t="s">
        <v>33</v>
      </c>
      <c r="R59" s="20" t="s">
        <v>243</v>
      </c>
      <c r="S59" s="20" t="s">
        <v>242</v>
      </c>
      <c r="T59" s="25" t="s">
        <v>18</v>
      </c>
      <c r="U59" s="26">
        <v>12389</v>
      </c>
      <c r="V59" s="15" t="s">
        <v>42</v>
      </c>
    </row>
    <row r="60" spans="1:22" s="18" customFormat="1" x14ac:dyDescent="0.3">
      <c r="A60" s="34">
        <f t="shared" si="0"/>
        <v>55</v>
      </c>
      <c r="B60" s="19" t="s">
        <v>918</v>
      </c>
      <c r="C60" s="20" t="s">
        <v>919</v>
      </c>
      <c r="D60" s="20"/>
      <c r="E60" s="20"/>
      <c r="F60" s="21"/>
      <c r="G60" s="21">
        <v>74.7</v>
      </c>
      <c r="H60" s="21"/>
      <c r="I60" s="21"/>
      <c r="J60" s="21">
        <v>68.400000000000006</v>
      </c>
      <c r="K60" s="20"/>
      <c r="L60" s="20"/>
      <c r="M60" s="23" t="s">
        <v>35</v>
      </c>
      <c r="N60" s="23" t="s">
        <v>621</v>
      </c>
      <c r="O60" s="20" t="s">
        <v>811</v>
      </c>
      <c r="P60" s="24" t="s">
        <v>35</v>
      </c>
      <c r="Q60" s="24" t="s">
        <v>34</v>
      </c>
      <c r="R60" s="20" t="s">
        <v>243</v>
      </c>
      <c r="S60" s="20" t="s">
        <v>242</v>
      </c>
      <c r="T60" s="25" t="s">
        <v>18</v>
      </c>
      <c r="U60" s="26">
        <v>12389</v>
      </c>
      <c r="V60" s="15" t="s">
        <v>42</v>
      </c>
    </row>
    <row r="61" spans="1:22" s="18" customFormat="1" x14ac:dyDescent="0.3">
      <c r="A61" s="34">
        <f t="shared" si="0"/>
        <v>56</v>
      </c>
      <c r="B61" s="19" t="s">
        <v>920</v>
      </c>
      <c r="C61" s="20" t="s">
        <v>921</v>
      </c>
      <c r="D61" s="20"/>
      <c r="E61" s="20"/>
      <c r="F61" s="21"/>
      <c r="G61" s="21">
        <v>74.7</v>
      </c>
      <c r="H61" s="21"/>
      <c r="I61" s="21"/>
      <c r="J61" s="21">
        <v>68.900000000000006</v>
      </c>
      <c r="K61" s="20"/>
      <c r="L61" s="20"/>
      <c r="M61" s="23" t="s">
        <v>35</v>
      </c>
      <c r="N61" s="23" t="s">
        <v>621</v>
      </c>
      <c r="O61" s="20" t="s">
        <v>811</v>
      </c>
      <c r="P61" s="24" t="s">
        <v>35</v>
      </c>
      <c r="Q61" s="24" t="s">
        <v>35</v>
      </c>
      <c r="R61" s="20" t="s">
        <v>242</v>
      </c>
      <c r="S61" s="29" t="s">
        <v>243</v>
      </c>
      <c r="T61" s="25" t="s">
        <v>18</v>
      </c>
      <c r="U61" s="26">
        <v>12389</v>
      </c>
      <c r="V61" s="15" t="s">
        <v>42</v>
      </c>
    </row>
    <row r="62" spans="1:22" s="18" customFormat="1" x14ac:dyDescent="0.3">
      <c r="A62" s="34">
        <f t="shared" si="0"/>
        <v>57</v>
      </c>
      <c r="B62" s="19" t="s">
        <v>922</v>
      </c>
      <c r="C62" s="20" t="s">
        <v>923</v>
      </c>
      <c r="D62" s="20"/>
      <c r="E62" s="20"/>
      <c r="F62" s="21"/>
      <c r="G62" s="21">
        <v>74.400000000000006</v>
      </c>
      <c r="H62" s="21"/>
      <c r="I62" s="21"/>
      <c r="J62" s="21">
        <v>70</v>
      </c>
      <c r="K62" s="20"/>
      <c r="L62" s="20"/>
      <c r="M62" s="23" t="s">
        <v>35</v>
      </c>
      <c r="N62" s="23" t="s">
        <v>621</v>
      </c>
      <c r="O62" s="20" t="s">
        <v>811</v>
      </c>
      <c r="P62" s="24" t="s">
        <v>35</v>
      </c>
      <c r="Q62" s="24" t="s">
        <v>17</v>
      </c>
      <c r="R62" s="20" t="s">
        <v>242</v>
      </c>
      <c r="S62" s="29" t="s">
        <v>243</v>
      </c>
      <c r="T62" s="25" t="s">
        <v>18</v>
      </c>
      <c r="U62" s="26">
        <v>12389</v>
      </c>
      <c r="V62" s="15" t="s">
        <v>42</v>
      </c>
    </row>
    <row r="63" spans="1:22" s="18" customFormat="1" x14ac:dyDescent="0.3">
      <c r="A63" s="34">
        <f t="shared" si="0"/>
        <v>58</v>
      </c>
      <c r="B63" s="19" t="s">
        <v>924</v>
      </c>
      <c r="C63" s="20" t="s">
        <v>925</v>
      </c>
      <c r="D63" s="20"/>
      <c r="E63" s="20"/>
      <c r="F63" s="21"/>
      <c r="G63" s="21">
        <v>74.5</v>
      </c>
      <c r="H63" s="21"/>
      <c r="I63" s="21"/>
      <c r="J63" s="21">
        <v>70</v>
      </c>
      <c r="K63" s="20"/>
      <c r="L63" s="20"/>
      <c r="M63" s="23" t="s">
        <v>35</v>
      </c>
      <c r="N63" s="23" t="s">
        <v>621</v>
      </c>
      <c r="O63" s="20" t="s">
        <v>811</v>
      </c>
      <c r="P63" s="24" t="s">
        <v>35</v>
      </c>
      <c r="Q63" s="24" t="s">
        <v>36</v>
      </c>
      <c r="R63" s="20" t="s">
        <v>242</v>
      </c>
      <c r="S63" s="29" t="s">
        <v>243</v>
      </c>
      <c r="T63" s="25" t="s">
        <v>18</v>
      </c>
      <c r="U63" s="26">
        <v>12389</v>
      </c>
      <c r="V63" s="15" t="s">
        <v>42</v>
      </c>
    </row>
    <row r="64" spans="1:22" s="18" customFormat="1" x14ac:dyDescent="0.3">
      <c r="A64" s="34">
        <f t="shared" si="0"/>
        <v>59</v>
      </c>
      <c r="B64" s="19" t="s">
        <v>926</v>
      </c>
      <c r="C64" s="20" t="s">
        <v>927</v>
      </c>
      <c r="D64" s="20"/>
      <c r="E64" s="20"/>
      <c r="F64" s="21"/>
      <c r="G64" s="21">
        <v>74.400000000000006</v>
      </c>
      <c r="H64" s="21"/>
      <c r="I64" s="21"/>
      <c r="J64" s="21">
        <v>69.900000000000006</v>
      </c>
      <c r="K64" s="20"/>
      <c r="L64" s="20"/>
      <c r="M64" s="23" t="s">
        <v>35</v>
      </c>
      <c r="N64" s="23" t="s">
        <v>621</v>
      </c>
      <c r="O64" s="20" t="s">
        <v>811</v>
      </c>
      <c r="P64" s="24" t="s">
        <v>35</v>
      </c>
      <c r="Q64" s="24" t="s">
        <v>37</v>
      </c>
      <c r="R64" s="20" t="s">
        <v>242</v>
      </c>
      <c r="S64" s="29" t="s">
        <v>243</v>
      </c>
      <c r="T64" s="25" t="s">
        <v>18</v>
      </c>
      <c r="U64" s="26">
        <v>12389</v>
      </c>
      <c r="V64" s="15" t="s">
        <v>42</v>
      </c>
    </row>
    <row r="65" spans="1:22" s="18" customFormat="1" x14ac:dyDescent="0.3">
      <c r="A65" s="34">
        <f t="shared" si="0"/>
        <v>60</v>
      </c>
      <c r="B65" s="19" t="s">
        <v>928</v>
      </c>
      <c r="C65" s="20" t="s">
        <v>929</v>
      </c>
      <c r="D65" s="20"/>
      <c r="E65" s="20"/>
      <c r="F65" s="21"/>
      <c r="G65" s="21">
        <v>74.400000000000006</v>
      </c>
      <c r="H65" s="21"/>
      <c r="I65" s="21"/>
      <c r="J65" s="21">
        <v>69.900000000000006</v>
      </c>
      <c r="K65" s="20"/>
      <c r="L65" s="20"/>
      <c r="M65" s="23" t="s">
        <v>35</v>
      </c>
      <c r="N65" s="23" t="s">
        <v>621</v>
      </c>
      <c r="O65" s="20" t="s">
        <v>811</v>
      </c>
      <c r="P65" s="24" t="s">
        <v>35</v>
      </c>
      <c r="Q65" s="24" t="s">
        <v>38</v>
      </c>
      <c r="R65" s="20" t="s">
        <v>242</v>
      </c>
      <c r="S65" s="29" t="s">
        <v>243</v>
      </c>
      <c r="T65" s="25" t="s">
        <v>18</v>
      </c>
      <c r="U65" s="26">
        <v>12389</v>
      </c>
      <c r="V65" s="15" t="s">
        <v>42</v>
      </c>
    </row>
    <row r="66" spans="1:22" s="18" customFormat="1" x14ac:dyDescent="0.3">
      <c r="A66" s="34">
        <f t="shared" si="0"/>
        <v>61</v>
      </c>
      <c r="B66" s="19" t="s">
        <v>930</v>
      </c>
      <c r="C66" s="20" t="s">
        <v>931</v>
      </c>
      <c r="D66" s="20"/>
      <c r="E66" s="20"/>
      <c r="F66" s="21"/>
      <c r="G66" s="30">
        <v>74.7</v>
      </c>
      <c r="H66" s="30"/>
      <c r="I66" s="30"/>
      <c r="J66" s="30">
        <v>68.900000000000006</v>
      </c>
      <c r="K66" s="20"/>
      <c r="L66" s="20"/>
      <c r="M66" s="23" t="s">
        <v>35</v>
      </c>
      <c r="N66" s="23" t="s">
        <v>621</v>
      </c>
      <c r="O66" s="20" t="s">
        <v>811</v>
      </c>
      <c r="P66" s="24" t="s">
        <v>35</v>
      </c>
      <c r="Q66" s="24" t="s">
        <v>39</v>
      </c>
      <c r="R66" s="20" t="s">
        <v>242</v>
      </c>
      <c r="S66" s="29" t="s">
        <v>243</v>
      </c>
      <c r="T66" s="25" t="s">
        <v>18</v>
      </c>
      <c r="U66" s="26">
        <v>12389</v>
      </c>
      <c r="V66" s="15" t="s">
        <v>42</v>
      </c>
    </row>
    <row r="67" spans="1:22" s="18" customFormat="1" x14ac:dyDescent="0.3">
      <c r="A67" s="34">
        <f t="shared" si="0"/>
        <v>62</v>
      </c>
      <c r="B67" s="19" t="s">
        <v>932</v>
      </c>
      <c r="C67" s="20" t="s">
        <v>933</v>
      </c>
      <c r="D67" s="20"/>
      <c r="E67" s="20"/>
      <c r="F67" s="21"/>
      <c r="G67" s="21">
        <v>74.7</v>
      </c>
      <c r="H67" s="21"/>
      <c r="I67" s="21"/>
      <c r="J67" s="21">
        <v>68.5</v>
      </c>
      <c r="K67" s="20"/>
      <c r="L67" s="20"/>
      <c r="M67" s="23" t="s">
        <v>35</v>
      </c>
      <c r="N67" s="23" t="s">
        <v>621</v>
      </c>
      <c r="O67" s="20" t="s">
        <v>811</v>
      </c>
      <c r="P67" s="24" t="s">
        <v>17</v>
      </c>
      <c r="Q67" s="24" t="s">
        <v>30</v>
      </c>
      <c r="R67" s="20" t="s">
        <v>243</v>
      </c>
      <c r="S67" s="20" t="s">
        <v>242</v>
      </c>
      <c r="T67" s="25" t="s">
        <v>18</v>
      </c>
      <c r="U67" s="26">
        <v>12389</v>
      </c>
      <c r="V67" s="15" t="s">
        <v>42</v>
      </c>
    </row>
    <row r="68" spans="1:22" s="18" customFormat="1" x14ac:dyDescent="0.3">
      <c r="A68" s="34">
        <f t="shared" si="0"/>
        <v>63</v>
      </c>
      <c r="B68" s="19" t="s">
        <v>934</v>
      </c>
      <c r="C68" s="20" t="s">
        <v>935</v>
      </c>
      <c r="D68" s="20"/>
      <c r="E68" s="20"/>
      <c r="F68" s="21"/>
      <c r="G68" s="21">
        <v>74.400000000000006</v>
      </c>
      <c r="H68" s="21"/>
      <c r="I68" s="21"/>
      <c r="J68" s="21">
        <v>69.5</v>
      </c>
      <c r="K68" s="20"/>
      <c r="L68" s="20"/>
      <c r="M68" s="23" t="s">
        <v>35</v>
      </c>
      <c r="N68" s="23" t="s">
        <v>621</v>
      </c>
      <c r="O68" s="20" t="s">
        <v>811</v>
      </c>
      <c r="P68" s="24" t="s">
        <v>17</v>
      </c>
      <c r="Q68" s="24" t="s">
        <v>31</v>
      </c>
      <c r="R68" s="20" t="s">
        <v>243</v>
      </c>
      <c r="S68" s="20" t="s">
        <v>242</v>
      </c>
      <c r="T68" s="25" t="s">
        <v>18</v>
      </c>
      <c r="U68" s="26">
        <v>12389</v>
      </c>
      <c r="V68" s="15" t="s">
        <v>42</v>
      </c>
    </row>
    <row r="69" spans="1:22" s="18" customFormat="1" x14ac:dyDescent="0.3">
      <c r="A69" s="34">
        <f t="shared" si="0"/>
        <v>64</v>
      </c>
      <c r="B69" s="19" t="s">
        <v>936</v>
      </c>
      <c r="C69" s="20" t="s">
        <v>937</v>
      </c>
      <c r="D69" s="20"/>
      <c r="E69" s="20"/>
      <c r="F69" s="21"/>
      <c r="G69" s="21">
        <v>55.2</v>
      </c>
      <c r="H69" s="21"/>
      <c r="I69" s="21"/>
      <c r="J69" s="21">
        <v>51.1</v>
      </c>
      <c r="K69" s="20"/>
      <c r="L69" s="20"/>
      <c r="M69" s="23" t="s">
        <v>35</v>
      </c>
      <c r="N69" s="23" t="s">
        <v>621</v>
      </c>
      <c r="O69" s="20" t="s">
        <v>811</v>
      </c>
      <c r="P69" s="24" t="s">
        <v>17</v>
      </c>
      <c r="Q69" s="24" t="s">
        <v>32</v>
      </c>
      <c r="R69" s="20" t="s">
        <v>243</v>
      </c>
      <c r="S69" s="20" t="s">
        <v>242</v>
      </c>
      <c r="T69" s="25" t="s">
        <v>18</v>
      </c>
      <c r="U69" s="26">
        <v>12389</v>
      </c>
      <c r="V69" s="15" t="s">
        <v>41</v>
      </c>
    </row>
    <row r="70" spans="1:22" s="18" customFormat="1" x14ac:dyDescent="0.3">
      <c r="A70" s="34">
        <f t="shared" si="0"/>
        <v>65</v>
      </c>
      <c r="B70" s="19" t="s">
        <v>938</v>
      </c>
      <c r="C70" s="20" t="s">
        <v>939</v>
      </c>
      <c r="D70" s="20"/>
      <c r="E70" s="20"/>
      <c r="F70" s="21"/>
      <c r="G70" s="21">
        <v>74.400000000000006</v>
      </c>
      <c r="H70" s="21"/>
      <c r="I70" s="21"/>
      <c r="J70" s="21">
        <v>69.5</v>
      </c>
      <c r="K70" s="20"/>
      <c r="L70" s="20"/>
      <c r="M70" s="23" t="s">
        <v>35</v>
      </c>
      <c r="N70" s="23" t="s">
        <v>621</v>
      </c>
      <c r="O70" s="20" t="s">
        <v>811</v>
      </c>
      <c r="P70" s="24" t="s">
        <v>17</v>
      </c>
      <c r="Q70" s="24" t="s">
        <v>33</v>
      </c>
      <c r="R70" s="20" t="s">
        <v>243</v>
      </c>
      <c r="S70" s="20" t="s">
        <v>242</v>
      </c>
      <c r="T70" s="25" t="s">
        <v>18</v>
      </c>
      <c r="U70" s="26">
        <v>12389</v>
      </c>
      <c r="V70" s="15" t="s">
        <v>42</v>
      </c>
    </row>
    <row r="71" spans="1:22" s="18" customFormat="1" x14ac:dyDescent="0.3">
      <c r="A71" s="34">
        <f t="shared" si="0"/>
        <v>66</v>
      </c>
      <c r="B71" s="19" t="s">
        <v>940</v>
      </c>
      <c r="C71" s="20" t="s">
        <v>941</v>
      </c>
      <c r="D71" s="20"/>
      <c r="E71" s="20"/>
      <c r="F71" s="21"/>
      <c r="G71" s="21">
        <v>74.7</v>
      </c>
      <c r="H71" s="21"/>
      <c r="I71" s="21"/>
      <c r="J71" s="21">
        <v>68.400000000000006</v>
      </c>
      <c r="K71" s="20"/>
      <c r="L71" s="20"/>
      <c r="M71" s="23" t="s">
        <v>35</v>
      </c>
      <c r="N71" s="23" t="s">
        <v>621</v>
      </c>
      <c r="O71" s="20" t="s">
        <v>811</v>
      </c>
      <c r="P71" s="24" t="s">
        <v>17</v>
      </c>
      <c r="Q71" s="24" t="s">
        <v>34</v>
      </c>
      <c r="R71" s="20" t="s">
        <v>243</v>
      </c>
      <c r="S71" s="20" t="s">
        <v>242</v>
      </c>
      <c r="T71" s="25" t="s">
        <v>18</v>
      </c>
      <c r="U71" s="26">
        <v>12389</v>
      </c>
      <c r="V71" s="15" t="s">
        <v>42</v>
      </c>
    </row>
    <row r="72" spans="1:22" s="18" customFormat="1" x14ac:dyDescent="0.3">
      <c r="A72" s="34">
        <f t="shared" ref="A72:A99" si="1">A71+1</f>
        <v>67</v>
      </c>
      <c r="B72" s="19" t="s">
        <v>942</v>
      </c>
      <c r="C72" s="20" t="s">
        <v>943</v>
      </c>
      <c r="D72" s="20"/>
      <c r="E72" s="20"/>
      <c r="F72" s="21"/>
      <c r="G72" s="21">
        <v>74.7</v>
      </c>
      <c r="H72" s="21"/>
      <c r="I72" s="21"/>
      <c r="J72" s="21">
        <v>68.900000000000006</v>
      </c>
      <c r="K72" s="20"/>
      <c r="L72" s="20"/>
      <c r="M72" s="23" t="s">
        <v>35</v>
      </c>
      <c r="N72" s="23" t="s">
        <v>621</v>
      </c>
      <c r="O72" s="20" t="s">
        <v>811</v>
      </c>
      <c r="P72" s="24" t="s">
        <v>17</v>
      </c>
      <c r="Q72" s="24" t="s">
        <v>35</v>
      </c>
      <c r="R72" s="20" t="s">
        <v>242</v>
      </c>
      <c r="S72" s="29" t="s">
        <v>243</v>
      </c>
      <c r="T72" s="25" t="s">
        <v>18</v>
      </c>
      <c r="U72" s="26">
        <v>12389</v>
      </c>
      <c r="V72" s="15" t="s">
        <v>42</v>
      </c>
    </row>
    <row r="73" spans="1:22" s="18" customFormat="1" x14ac:dyDescent="0.3">
      <c r="A73" s="34">
        <f t="shared" si="1"/>
        <v>68</v>
      </c>
      <c r="B73" s="19" t="s">
        <v>944</v>
      </c>
      <c r="C73" s="20" t="s">
        <v>945</v>
      </c>
      <c r="D73" s="20"/>
      <c r="E73" s="20"/>
      <c r="F73" s="21"/>
      <c r="G73" s="21">
        <v>74.400000000000006</v>
      </c>
      <c r="H73" s="21"/>
      <c r="I73" s="21"/>
      <c r="J73" s="21">
        <v>70</v>
      </c>
      <c r="K73" s="20"/>
      <c r="L73" s="20"/>
      <c r="M73" s="23" t="s">
        <v>35</v>
      </c>
      <c r="N73" s="23" t="s">
        <v>621</v>
      </c>
      <c r="O73" s="20" t="s">
        <v>811</v>
      </c>
      <c r="P73" s="24" t="s">
        <v>17</v>
      </c>
      <c r="Q73" s="24" t="s">
        <v>17</v>
      </c>
      <c r="R73" s="20" t="s">
        <v>242</v>
      </c>
      <c r="S73" s="29" t="s">
        <v>243</v>
      </c>
      <c r="T73" s="25" t="s">
        <v>18</v>
      </c>
      <c r="U73" s="26">
        <v>12389</v>
      </c>
      <c r="V73" s="15" t="s">
        <v>42</v>
      </c>
    </row>
    <row r="74" spans="1:22" s="18" customFormat="1" x14ac:dyDescent="0.3">
      <c r="A74" s="34">
        <f t="shared" si="1"/>
        <v>69</v>
      </c>
      <c r="B74" s="19" t="s">
        <v>946</v>
      </c>
      <c r="C74" s="20" t="s">
        <v>947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621</v>
      </c>
      <c r="O74" s="20" t="s">
        <v>811</v>
      </c>
      <c r="P74" s="24" t="s">
        <v>17</v>
      </c>
      <c r="Q74" s="24" t="s">
        <v>36</v>
      </c>
      <c r="R74" s="20" t="s">
        <v>242</v>
      </c>
      <c r="S74" s="29" t="s">
        <v>243</v>
      </c>
      <c r="T74" s="25" t="s">
        <v>18</v>
      </c>
      <c r="U74" s="26">
        <v>12389</v>
      </c>
      <c r="V74" s="15" t="s">
        <v>42</v>
      </c>
    </row>
    <row r="75" spans="1:22" s="18" customFormat="1" x14ac:dyDescent="0.3">
      <c r="A75" s="34">
        <f t="shared" si="1"/>
        <v>70</v>
      </c>
      <c r="B75" s="19" t="s">
        <v>948</v>
      </c>
      <c r="C75" s="20" t="s">
        <v>949</v>
      </c>
      <c r="D75" s="20"/>
      <c r="E75" s="20"/>
      <c r="F75" s="21"/>
      <c r="G75" s="21">
        <v>74.400000000000006</v>
      </c>
      <c r="H75" s="21"/>
      <c r="I75" s="21"/>
      <c r="J75" s="21">
        <v>69.900000000000006</v>
      </c>
      <c r="K75" s="20"/>
      <c r="L75" s="20"/>
      <c r="M75" s="23" t="s">
        <v>35</v>
      </c>
      <c r="N75" s="23" t="s">
        <v>621</v>
      </c>
      <c r="O75" s="20" t="s">
        <v>811</v>
      </c>
      <c r="P75" s="24" t="s">
        <v>17</v>
      </c>
      <c r="Q75" s="24" t="s">
        <v>37</v>
      </c>
      <c r="R75" s="20" t="s">
        <v>242</v>
      </c>
      <c r="S75" s="29" t="s">
        <v>243</v>
      </c>
      <c r="T75" s="25" t="s">
        <v>18</v>
      </c>
      <c r="U75" s="26">
        <v>12389</v>
      </c>
      <c r="V75" s="15" t="s">
        <v>42</v>
      </c>
    </row>
    <row r="76" spans="1:22" s="18" customFormat="1" x14ac:dyDescent="0.3">
      <c r="A76" s="34">
        <f t="shared" si="1"/>
        <v>71</v>
      </c>
      <c r="B76" s="19" t="s">
        <v>950</v>
      </c>
      <c r="C76" s="20" t="s">
        <v>951</v>
      </c>
      <c r="D76" s="20"/>
      <c r="E76" s="20"/>
      <c r="F76" s="21"/>
      <c r="G76" s="21">
        <v>74.400000000000006</v>
      </c>
      <c r="H76" s="21"/>
      <c r="I76" s="21"/>
      <c r="J76" s="21">
        <v>69.900000000000006</v>
      </c>
      <c r="K76" s="20"/>
      <c r="L76" s="20"/>
      <c r="M76" s="23" t="s">
        <v>35</v>
      </c>
      <c r="N76" s="23" t="s">
        <v>621</v>
      </c>
      <c r="O76" s="20" t="s">
        <v>811</v>
      </c>
      <c r="P76" s="24" t="s">
        <v>17</v>
      </c>
      <c r="Q76" s="24" t="s">
        <v>38</v>
      </c>
      <c r="R76" s="20" t="s">
        <v>242</v>
      </c>
      <c r="S76" s="29" t="s">
        <v>243</v>
      </c>
      <c r="T76" s="25" t="s">
        <v>18</v>
      </c>
      <c r="U76" s="26">
        <v>12389</v>
      </c>
      <c r="V76" s="15" t="s">
        <v>42</v>
      </c>
    </row>
    <row r="77" spans="1:22" s="18" customFormat="1" x14ac:dyDescent="0.3">
      <c r="A77" s="34">
        <f t="shared" si="1"/>
        <v>72</v>
      </c>
      <c r="B77" s="19" t="s">
        <v>952</v>
      </c>
      <c r="C77" s="20" t="s">
        <v>953</v>
      </c>
      <c r="D77" s="20"/>
      <c r="E77" s="20"/>
      <c r="F77" s="21"/>
      <c r="G77" s="30">
        <v>74.7</v>
      </c>
      <c r="H77" s="30"/>
      <c r="I77" s="30"/>
      <c r="J77" s="30">
        <v>68.900000000000006</v>
      </c>
      <c r="K77" s="20"/>
      <c r="L77" s="20"/>
      <c r="M77" s="23" t="s">
        <v>35</v>
      </c>
      <c r="N77" s="23" t="s">
        <v>621</v>
      </c>
      <c r="O77" s="20" t="s">
        <v>811</v>
      </c>
      <c r="P77" s="24" t="s">
        <v>17</v>
      </c>
      <c r="Q77" s="24" t="s">
        <v>39</v>
      </c>
      <c r="R77" s="20" t="s">
        <v>242</v>
      </c>
      <c r="S77" s="29" t="s">
        <v>243</v>
      </c>
      <c r="T77" s="25" t="s">
        <v>18</v>
      </c>
      <c r="U77" s="26">
        <v>12389</v>
      </c>
      <c r="V77" s="15" t="s">
        <v>42</v>
      </c>
    </row>
    <row r="78" spans="1:22" s="18" customFormat="1" x14ac:dyDescent="0.3">
      <c r="A78" s="34">
        <f t="shared" si="1"/>
        <v>73</v>
      </c>
      <c r="B78" s="19" t="s">
        <v>954</v>
      </c>
      <c r="C78" s="20" t="s">
        <v>955</v>
      </c>
      <c r="D78" s="20"/>
      <c r="E78" s="20"/>
      <c r="F78" s="21"/>
      <c r="G78" s="21">
        <v>74.7</v>
      </c>
      <c r="H78" s="21"/>
      <c r="I78" s="21"/>
      <c r="J78" s="21">
        <v>68.5</v>
      </c>
      <c r="K78" s="20"/>
      <c r="L78" s="20"/>
      <c r="M78" s="23" t="s">
        <v>35</v>
      </c>
      <c r="N78" s="23" t="s">
        <v>621</v>
      </c>
      <c r="O78" s="20" t="s">
        <v>811</v>
      </c>
      <c r="P78" s="24" t="s">
        <v>36</v>
      </c>
      <c r="Q78" s="24" t="s">
        <v>30</v>
      </c>
      <c r="R78" s="20" t="s">
        <v>243</v>
      </c>
      <c r="S78" s="20" t="s">
        <v>242</v>
      </c>
      <c r="T78" s="25" t="s">
        <v>18</v>
      </c>
      <c r="U78" s="26">
        <v>12389</v>
      </c>
      <c r="V78" s="15" t="s">
        <v>42</v>
      </c>
    </row>
    <row r="79" spans="1:22" s="18" customFormat="1" x14ac:dyDescent="0.3">
      <c r="A79" s="34">
        <f t="shared" si="1"/>
        <v>74</v>
      </c>
      <c r="B79" s="19" t="s">
        <v>956</v>
      </c>
      <c r="C79" s="20" t="s">
        <v>957</v>
      </c>
      <c r="D79" s="20"/>
      <c r="E79" s="20"/>
      <c r="F79" s="21"/>
      <c r="G79" s="21">
        <v>74.400000000000006</v>
      </c>
      <c r="H79" s="21"/>
      <c r="I79" s="21"/>
      <c r="J79" s="21">
        <v>69.5</v>
      </c>
      <c r="K79" s="20"/>
      <c r="L79" s="20"/>
      <c r="M79" s="23" t="s">
        <v>35</v>
      </c>
      <c r="N79" s="23" t="s">
        <v>621</v>
      </c>
      <c r="O79" s="20" t="s">
        <v>811</v>
      </c>
      <c r="P79" s="24" t="s">
        <v>36</v>
      </c>
      <c r="Q79" s="24" t="s">
        <v>31</v>
      </c>
      <c r="R79" s="20" t="s">
        <v>243</v>
      </c>
      <c r="S79" s="20" t="s">
        <v>242</v>
      </c>
      <c r="T79" s="25" t="s">
        <v>18</v>
      </c>
      <c r="U79" s="26">
        <v>12389</v>
      </c>
      <c r="V79" s="15" t="s">
        <v>42</v>
      </c>
    </row>
    <row r="80" spans="1:22" s="18" customFormat="1" x14ac:dyDescent="0.3">
      <c r="A80" s="34">
        <f t="shared" si="1"/>
        <v>75</v>
      </c>
      <c r="B80" s="19" t="s">
        <v>958</v>
      </c>
      <c r="C80" s="20" t="s">
        <v>959</v>
      </c>
      <c r="D80" s="20"/>
      <c r="E80" s="20"/>
      <c r="F80" s="21"/>
      <c r="G80" s="21">
        <v>55.2</v>
      </c>
      <c r="H80" s="21"/>
      <c r="I80" s="21"/>
      <c r="J80" s="21">
        <v>51.1</v>
      </c>
      <c r="K80" s="20"/>
      <c r="L80" s="20"/>
      <c r="M80" s="23" t="s">
        <v>35</v>
      </c>
      <c r="N80" s="23" t="s">
        <v>621</v>
      </c>
      <c r="O80" s="20" t="s">
        <v>811</v>
      </c>
      <c r="P80" s="24" t="s">
        <v>36</v>
      </c>
      <c r="Q80" s="24" t="s">
        <v>32</v>
      </c>
      <c r="R80" s="20" t="s">
        <v>243</v>
      </c>
      <c r="S80" s="20" t="s">
        <v>242</v>
      </c>
      <c r="T80" s="25" t="s">
        <v>18</v>
      </c>
      <c r="U80" s="26">
        <v>12389</v>
      </c>
      <c r="V80" s="15" t="s">
        <v>41</v>
      </c>
    </row>
    <row r="81" spans="1:22" s="18" customFormat="1" x14ac:dyDescent="0.3">
      <c r="A81" s="34">
        <f t="shared" si="1"/>
        <v>76</v>
      </c>
      <c r="B81" s="19" t="s">
        <v>960</v>
      </c>
      <c r="C81" s="20" t="s">
        <v>961</v>
      </c>
      <c r="D81" s="20"/>
      <c r="E81" s="20"/>
      <c r="F81" s="21"/>
      <c r="G81" s="21">
        <v>74.400000000000006</v>
      </c>
      <c r="H81" s="21"/>
      <c r="I81" s="21"/>
      <c r="J81" s="21">
        <v>69.5</v>
      </c>
      <c r="K81" s="20"/>
      <c r="L81" s="20"/>
      <c r="M81" s="23" t="s">
        <v>35</v>
      </c>
      <c r="N81" s="23" t="s">
        <v>621</v>
      </c>
      <c r="O81" s="20" t="s">
        <v>811</v>
      </c>
      <c r="P81" s="24" t="s">
        <v>36</v>
      </c>
      <c r="Q81" s="24" t="s">
        <v>33</v>
      </c>
      <c r="R81" s="20" t="s">
        <v>243</v>
      </c>
      <c r="S81" s="20" t="s">
        <v>242</v>
      </c>
      <c r="T81" s="25" t="s">
        <v>18</v>
      </c>
      <c r="U81" s="26">
        <v>12389</v>
      </c>
      <c r="V81" s="15" t="s">
        <v>42</v>
      </c>
    </row>
    <row r="82" spans="1:22" s="18" customFormat="1" x14ac:dyDescent="0.3">
      <c r="A82" s="34">
        <f t="shared" si="1"/>
        <v>77</v>
      </c>
      <c r="B82" s="19" t="s">
        <v>962</v>
      </c>
      <c r="C82" s="20" t="s">
        <v>963</v>
      </c>
      <c r="D82" s="20"/>
      <c r="E82" s="20"/>
      <c r="F82" s="21"/>
      <c r="G82" s="21">
        <v>74.7</v>
      </c>
      <c r="H82" s="21"/>
      <c r="I82" s="21"/>
      <c r="J82" s="21">
        <v>68.400000000000006</v>
      </c>
      <c r="K82" s="20"/>
      <c r="L82" s="20"/>
      <c r="M82" s="23" t="s">
        <v>35</v>
      </c>
      <c r="N82" s="23" t="s">
        <v>621</v>
      </c>
      <c r="O82" s="20" t="s">
        <v>811</v>
      </c>
      <c r="P82" s="24" t="s">
        <v>36</v>
      </c>
      <c r="Q82" s="24" t="s">
        <v>34</v>
      </c>
      <c r="R82" s="20" t="s">
        <v>243</v>
      </c>
      <c r="S82" s="20" t="s">
        <v>242</v>
      </c>
      <c r="T82" s="25" t="s">
        <v>18</v>
      </c>
      <c r="U82" s="26">
        <v>12389</v>
      </c>
      <c r="V82" s="15" t="s">
        <v>42</v>
      </c>
    </row>
    <row r="83" spans="1:22" s="18" customFormat="1" x14ac:dyDescent="0.3">
      <c r="A83" s="34">
        <f t="shared" si="1"/>
        <v>78</v>
      </c>
      <c r="B83" s="19" t="s">
        <v>964</v>
      </c>
      <c r="C83" s="20" t="s">
        <v>965</v>
      </c>
      <c r="D83" s="20"/>
      <c r="E83" s="20"/>
      <c r="F83" s="21"/>
      <c r="G83" s="21">
        <v>74.7</v>
      </c>
      <c r="H83" s="21"/>
      <c r="I83" s="21"/>
      <c r="J83" s="21">
        <v>68.900000000000006</v>
      </c>
      <c r="K83" s="20"/>
      <c r="L83" s="20"/>
      <c r="M83" s="23" t="s">
        <v>35</v>
      </c>
      <c r="N83" s="23" t="s">
        <v>621</v>
      </c>
      <c r="O83" s="20" t="s">
        <v>811</v>
      </c>
      <c r="P83" s="24" t="s">
        <v>36</v>
      </c>
      <c r="Q83" s="24" t="s">
        <v>35</v>
      </c>
      <c r="R83" s="20" t="s">
        <v>242</v>
      </c>
      <c r="S83" s="29" t="s">
        <v>243</v>
      </c>
      <c r="T83" s="25" t="s">
        <v>18</v>
      </c>
      <c r="U83" s="26">
        <v>12389</v>
      </c>
      <c r="V83" s="15" t="s">
        <v>42</v>
      </c>
    </row>
    <row r="84" spans="1:22" s="18" customFormat="1" x14ac:dyDescent="0.3">
      <c r="A84" s="34">
        <f t="shared" si="1"/>
        <v>79</v>
      </c>
      <c r="B84" s="19" t="s">
        <v>966</v>
      </c>
      <c r="C84" s="20" t="s">
        <v>967</v>
      </c>
      <c r="D84" s="20"/>
      <c r="E84" s="20"/>
      <c r="F84" s="21"/>
      <c r="G84" s="21">
        <v>74.400000000000006</v>
      </c>
      <c r="H84" s="21"/>
      <c r="I84" s="21"/>
      <c r="J84" s="21">
        <v>70</v>
      </c>
      <c r="K84" s="20"/>
      <c r="L84" s="20"/>
      <c r="M84" s="23" t="s">
        <v>35</v>
      </c>
      <c r="N84" s="23" t="s">
        <v>621</v>
      </c>
      <c r="O84" s="20" t="s">
        <v>811</v>
      </c>
      <c r="P84" s="24" t="s">
        <v>36</v>
      </c>
      <c r="Q84" s="24" t="s">
        <v>17</v>
      </c>
      <c r="R84" s="20" t="s">
        <v>242</v>
      </c>
      <c r="S84" s="29" t="s">
        <v>243</v>
      </c>
      <c r="T84" s="25" t="s">
        <v>18</v>
      </c>
      <c r="U84" s="26">
        <v>12389</v>
      </c>
      <c r="V84" s="15" t="s">
        <v>42</v>
      </c>
    </row>
    <row r="85" spans="1:22" s="18" customFormat="1" x14ac:dyDescent="0.3">
      <c r="A85" s="34">
        <f t="shared" si="1"/>
        <v>80</v>
      </c>
      <c r="B85" s="19" t="s">
        <v>968</v>
      </c>
      <c r="C85" s="20" t="s">
        <v>969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621</v>
      </c>
      <c r="O85" s="20" t="s">
        <v>811</v>
      </c>
      <c r="P85" s="24" t="s">
        <v>36</v>
      </c>
      <c r="Q85" s="24" t="s">
        <v>36</v>
      </c>
      <c r="R85" s="20" t="s">
        <v>242</v>
      </c>
      <c r="S85" s="29" t="s">
        <v>243</v>
      </c>
      <c r="T85" s="25" t="s">
        <v>18</v>
      </c>
      <c r="U85" s="26">
        <v>12389</v>
      </c>
      <c r="V85" s="15" t="s">
        <v>42</v>
      </c>
    </row>
    <row r="86" spans="1:22" s="18" customFormat="1" x14ac:dyDescent="0.3">
      <c r="A86" s="34">
        <f t="shared" si="1"/>
        <v>81</v>
      </c>
      <c r="B86" s="19" t="s">
        <v>970</v>
      </c>
      <c r="C86" s="20" t="s">
        <v>971</v>
      </c>
      <c r="D86" s="20"/>
      <c r="E86" s="20"/>
      <c r="F86" s="21"/>
      <c r="G86" s="21">
        <v>74.400000000000006</v>
      </c>
      <c r="H86" s="21"/>
      <c r="I86" s="21"/>
      <c r="J86" s="21">
        <v>69.900000000000006</v>
      </c>
      <c r="K86" s="20"/>
      <c r="L86" s="20"/>
      <c r="M86" s="23" t="s">
        <v>35</v>
      </c>
      <c r="N86" s="23" t="s">
        <v>621</v>
      </c>
      <c r="O86" s="20" t="s">
        <v>811</v>
      </c>
      <c r="P86" s="24" t="s">
        <v>36</v>
      </c>
      <c r="Q86" s="24" t="s">
        <v>37</v>
      </c>
      <c r="R86" s="20" t="s">
        <v>242</v>
      </c>
      <c r="S86" s="29" t="s">
        <v>243</v>
      </c>
      <c r="T86" s="25" t="s">
        <v>18</v>
      </c>
      <c r="U86" s="26">
        <v>12389</v>
      </c>
      <c r="V86" s="15" t="s">
        <v>42</v>
      </c>
    </row>
    <row r="87" spans="1:22" s="18" customFormat="1" x14ac:dyDescent="0.3">
      <c r="A87" s="34">
        <f t="shared" si="1"/>
        <v>82</v>
      </c>
      <c r="B87" s="19" t="s">
        <v>972</v>
      </c>
      <c r="C87" s="20" t="s">
        <v>973</v>
      </c>
      <c r="D87" s="20"/>
      <c r="E87" s="20"/>
      <c r="F87" s="21"/>
      <c r="G87" s="21">
        <v>74.400000000000006</v>
      </c>
      <c r="H87" s="21"/>
      <c r="I87" s="21"/>
      <c r="J87" s="21">
        <v>69.900000000000006</v>
      </c>
      <c r="K87" s="20"/>
      <c r="L87" s="20"/>
      <c r="M87" s="23" t="s">
        <v>35</v>
      </c>
      <c r="N87" s="23" t="s">
        <v>621</v>
      </c>
      <c r="O87" s="20" t="s">
        <v>811</v>
      </c>
      <c r="P87" s="24" t="s">
        <v>36</v>
      </c>
      <c r="Q87" s="24" t="s">
        <v>38</v>
      </c>
      <c r="R87" s="20" t="s">
        <v>242</v>
      </c>
      <c r="S87" s="29" t="s">
        <v>243</v>
      </c>
      <c r="T87" s="25" t="s">
        <v>18</v>
      </c>
      <c r="U87" s="26">
        <v>12389</v>
      </c>
      <c r="V87" s="15" t="s">
        <v>42</v>
      </c>
    </row>
    <row r="88" spans="1:22" s="18" customFormat="1" x14ac:dyDescent="0.3">
      <c r="A88" s="34">
        <f t="shared" si="1"/>
        <v>83</v>
      </c>
      <c r="B88" s="19" t="s">
        <v>974</v>
      </c>
      <c r="C88" s="20" t="s">
        <v>975</v>
      </c>
      <c r="D88" s="20"/>
      <c r="E88" s="20"/>
      <c r="F88" s="21"/>
      <c r="G88" s="30">
        <v>74.7</v>
      </c>
      <c r="H88" s="30"/>
      <c r="I88" s="30"/>
      <c r="J88" s="30">
        <v>68.900000000000006</v>
      </c>
      <c r="K88" s="20"/>
      <c r="L88" s="20"/>
      <c r="M88" s="23" t="s">
        <v>35</v>
      </c>
      <c r="N88" s="23" t="s">
        <v>621</v>
      </c>
      <c r="O88" s="20" t="s">
        <v>811</v>
      </c>
      <c r="P88" s="24" t="s">
        <v>36</v>
      </c>
      <c r="Q88" s="24" t="s">
        <v>39</v>
      </c>
      <c r="R88" s="20" t="s">
        <v>242</v>
      </c>
      <c r="S88" s="29" t="s">
        <v>243</v>
      </c>
      <c r="T88" s="25" t="s">
        <v>18</v>
      </c>
      <c r="U88" s="26">
        <v>12389</v>
      </c>
      <c r="V88" s="15" t="s">
        <v>42</v>
      </c>
    </row>
    <row r="89" spans="1:22" s="18" customFormat="1" x14ac:dyDescent="0.3">
      <c r="A89" s="34">
        <f t="shared" si="1"/>
        <v>84</v>
      </c>
      <c r="B89" s="19" t="s">
        <v>976</v>
      </c>
      <c r="C89" s="20" t="s">
        <v>977</v>
      </c>
      <c r="D89" s="20"/>
      <c r="E89" s="20"/>
      <c r="F89" s="21"/>
      <c r="G89" s="21">
        <v>74.7</v>
      </c>
      <c r="H89" s="21"/>
      <c r="I89" s="21"/>
      <c r="J89" s="21">
        <v>68.5</v>
      </c>
      <c r="K89" s="20"/>
      <c r="L89" s="20"/>
      <c r="M89" s="23" t="s">
        <v>35</v>
      </c>
      <c r="N89" s="23" t="s">
        <v>621</v>
      </c>
      <c r="O89" s="20" t="s">
        <v>811</v>
      </c>
      <c r="P89" s="24" t="s">
        <v>37</v>
      </c>
      <c r="Q89" s="24" t="s">
        <v>30</v>
      </c>
      <c r="R89" s="20" t="s">
        <v>243</v>
      </c>
      <c r="S89" s="20" t="s">
        <v>242</v>
      </c>
      <c r="T89" s="25" t="s">
        <v>18</v>
      </c>
      <c r="U89" s="26">
        <v>12389</v>
      </c>
      <c r="V89" s="15" t="s">
        <v>42</v>
      </c>
    </row>
    <row r="90" spans="1:22" s="18" customFormat="1" x14ac:dyDescent="0.3">
      <c r="A90" s="34">
        <f t="shared" si="1"/>
        <v>85</v>
      </c>
      <c r="B90" s="19" t="s">
        <v>978</v>
      </c>
      <c r="C90" s="20" t="s">
        <v>979</v>
      </c>
      <c r="D90" s="20"/>
      <c r="E90" s="20"/>
      <c r="F90" s="21"/>
      <c r="G90" s="21">
        <v>74.400000000000006</v>
      </c>
      <c r="H90" s="21"/>
      <c r="I90" s="21"/>
      <c r="J90" s="21">
        <v>69.5</v>
      </c>
      <c r="K90" s="20"/>
      <c r="L90" s="20"/>
      <c r="M90" s="23" t="s">
        <v>35</v>
      </c>
      <c r="N90" s="23" t="s">
        <v>621</v>
      </c>
      <c r="O90" s="20" t="s">
        <v>811</v>
      </c>
      <c r="P90" s="24" t="s">
        <v>37</v>
      </c>
      <c r="Q90" s="24" t="s">
        <v>31</v>
      </c>
      <c r="R90" s="20" t="s">
        <v>243</v>
      </c>
      <c r="S90" s="20" t="s">
        <v>242</v>
      </c>
      <c r="T90" s="25" t="s">
        <v>18</v>
      </c>
      <c r="U90" s="26">
        <v>12389</v>
      </c>
      <c r="V90" s="15" t="s">
        <v>42</v>
      </c>
    </row>
    <row r="91" spans="1:22" s="18" customFormat="1" x14ac:dyDescent="0.3">
      <c r="A91" s="34">
        <f t="shared" si="1"/>
        <v>86</v>
      </c>
      <c r="B91" s="19" t="s">
        <v>980</v>
      </c>
      <c r="C91" s="20" t="s">
        <v>981</v>
      </c>
      <c r="D91" s="20"/>
      <c r="E91" s="20"/>
      <c r="F91" s="21"/>
      <c r="G91" s="21">
        <v>55.2</v>
      </c>
      <c r="H91" s="21"/>
      <c r="I91" s="21"/>
      <c r="J91" s="21">
        <v>51.1</v>
      </c>
      <c r="K91" s="20"/>
      <c r="L91" s="20"/>
      <c r="M91" s="23" t="s">
        <v>35</v>
      </c>
      <c r="N91" s="23" t="s">
        <v>621</v>
      </c>
      <c r="O91" s="20" t="s">
        <v>811</v>
      </c>
      <c r="P91" s="24" t="s">
        <v>37</v>
      </c>
      <c r="Q91" s="24" t="s">
        <v>32</v>
      </c>
      <c r="R91" s="20" t="s">
        <v>243</v>
      </c>
      <c r="S91" s="20" t="s">
        <v>242</v>
      </c>
      <c r="T91" s="25" t="s">
        <v>18</v>
      </c>
      <c r="U91" s="26">
        <v>12389</v>
      </c>
      <c r="V91" s="15" t="s">
        <v>41</v>
      </c>
    </row>
    <row r="92" spans="1:22" s="18" customFormat="1" x14ac:dyDescent="0.3">
      <c r="A92" s="34">
        <f t="shared" si="1"/>
        <v>87</v>
      </c>
      <c r="B92" s="19" t="s">
        <v>982</v>
      </c>
      <c r="C92" s="20" t="s">
        <v>983</v>
      </c>
      <c r="D92" s="20"/>
      <c r="E92" s="20"/>
      <c r="F92" s="21"/>
      <c r="G92" s="21">
        <v>74.400000000000006</v>
      </c>
      <c r="H92" s="21"/>
      <c r="I92" s="21"/>
      <c r="J92" s="21">
        <v>69.5</v>
      </c>
      <c r="K92" s="20"/>
      <c r="L92" s="20"/>
      <c r="M92" s="23" t="s">
        <v>35</v>
      </c>
      <c r="N92" s="23" t="s">
        <v>621</v>
      </c>
      <c r="O92" s="20" t="s">
        <v>811</v>
      </c>
      <c r="P92" s="24" t="s">
        <v>37</v>
      </c>
      <c r="Q92" s="24" t="s">
        <v>33</v>
      </c>
      <c r="R92" s="20" t="s">
        <v>243</v>
      </c>
      <c r="S92" s="20" t="s">
        <v>242</v>
      </c>
      <c r="T92" s="25" t="s">
        <v>18</v>
      </c>
      <c r="U92" s="26">
        <v>12389</v>
      </c>
      <c r="V92" s="15" t="s">
        <v>42</v>
      </c>
    </row>
    <row r="93" spans="1:22" s="18" customFormat="1" x14ac:dyDescent="0.3">
      <c r="A93" s="34">
        <f t="shared" si="1"/>
        <v>88</v>
      </c>
      <c r="B93" s="19" t="s">
        <v>984</v>
      </c>
      <c r="C93" s="20" t="s">
        <v>985</v>
      </c>
      <c r="D93" s="20"/>
      <c r="E93" s="20"/>
      <c r="F93" s="21"/>
      <c r="G93" s="21">
        <v>74.7</v>
      </c>
      <c r="H93" s="21"/>
      <c r="I93" s="21"/>
      <c r="J93" s="21">
        <v>68.400000000000006</v>
      </c>
      <c r="K93" s="20"/>
      <c r="L93" s="20"/>
      <c r="M93" s="23" t="s">
        <v>35</v>
      </c>
      <c r="N93" s="23" t="s">
        <v>621</v>
      </c>
      <c r="O93" s="20" t="s">
        <v>811</v>
      </c>
      <c r="P93" s="24" t="s">
        <v>37</v>
      </c>
      <c r="Q93" s="24" t="s">
        <v>34</v>
      </c>
      <c r="R93" s="20" t="s">
        <v>243</v>
      </c>
      <c r="S93" s="20" t="s">
        <v>242</v>
      </c>
      <c r="T93" s="25" t="s">
        <v>18</v>
      </c>
      <c r="U93" s="26">
        <v>12389</v>
      </c>
      <c r="V93" s="15" t="s">
        <v>42</v>
      </c>
    </row>
    <row r="94" spans="1:22" s="18" customFormat="1" x14ac:dyDescent="0.3">
      <c r="A94" s="34">
        <f t="shared" si="1"/>
        <v>89</v>
      </c>
      <c r="B94" s="19" t="s">
        <v>986</v>
      </c>
      <c r="C94" s="20" t="s">
        <v>987</v>
      </c>
      <c r="D94" s="20"/>
      <c r="E94" s="20"/>
      <c r="F94" s="21"/>
      <c r="G94" s="21">
        <v>74.7</v>
      </c>
      <c r="H94" s="21"/>
      <c r="I94" s="21"/>
      <c r="J94" s="21">
        <v>68.900000000000006</v>
      </c>
      <c r="K94" s="20"/>
      <c r="L94" s="20"/>
      <c r="M94" s="23" t="s">
        <v>35</v>
      </c>
      <c r="N94" s="23" t="s">
        <v>621</v>
      </c>
      <c r="O94" s="20" t="s">
        <v>811</v>
      </c>
      <c r="P94" s="24" t="s">
        <v>37</v>
      </c>
      <c r="Q94" s="24" t="s">
        <v>35</v>
      </c>
      <c r="R94" s="20" t="s">
        <v>242</v>
      </c>
      <c r="S94" s="29" t="s">
        <v>243</v>
      </c>
      <c r="T94" s="25" t="s">
        <v>18</v>
      </c>
      <c r="U94" s="26">
        <v>12389</v>
      </c>
      <c r="V94" s="15" t="s">
        <v>42</v>
      </c>
    </row>
    <row r="95" spans="1:22" s="18" customFormat="1" x14ac:dyDescent="0.3">
      <c r="A95" s="34">
        <f t="shared" si="1"/>
        <v>90</v>
      </c>
      <c r="B95" s="19" t="s">
        <v>988</v>
      </c>
      <c r="C95" s="20" t="s">
        <v>989</v>
      </c>
      <c r="D95" s="20"/>
      <c r="E95" s="20"/>
      <c r="F95" s="21"/>
      <c r="G95" s="21">
        <v>74.400000000000006</v>
      </c>
      <c r="H95" s="21"/>
      <c r="I95" s="21"/>
      <c r="J95" s="21">
        <v>70</v>
      </c>
      <c r="K95" s="20"/>
      <c r="L95" s="20"/>
      <c r="M95" s="23" t="s">
        <v>35</v>
      </c>
      <c r="N95" s="23" t="s">
        <v>621</v>
      </c>
      <c r="O95" s="20" t="s">
        <v>811</v>
      </c>
      <c r="P95" s="24" t="s">
        <v>37</v>
      </c>
      <c r="Q95" s="24" t="s">
        <v>17</v>
      </c>
      <c r="R95" s="20" t="s">
        <v>242</v>
      </c>
      <c r="S95" s="29" t="s">
        <v>243</v>
      </c>
      <c r="T95" s="25" t="s">
        <v>18</v>
      </c>
      <c r="U95" s="26">
        <v>12389</v>
      </c>
      <c r="V95" s="15" t="s">
        <v>42</v>
      </c>
    </row>
    <row r="96" spans="1:22" s="18" customFormat="1" x14ac:dyDescent="0.3">
      <c r="A96" s="34">
        <f t="shared" si="1"/>
        <v>91</v>
      </c>
      <c r="B96" s="19" t="s">
        <v>990</v>
      </c>
      <c r="C96" s="20" t="s">
        <v>991</v>
      </c>
      <c r="D96" s="20"/>
      <c r="E96" s="20"/>
      <c r="F96" s="21"/>
      <c r="G96" s="21">
        <v>74.5</v>
      </c>
      <c r="H96" s="21"/>
      <c r="I96" s="21"/>
      <c r="J96" s="21">
        <v>70</v>
      </c>
      <c r="K96" s="20"/>
      <c r="L96" s="20"/>
      <c r="M96" s="23" t="s">
        <v>35</v>
      </c>
      <c r="N96" s="23" t="s">
        <v>621</v>
      </c>
      <c r="O96" s="20" t="s">
        <v>811</v>
      </c>
      <c r="P96" s="24" t="s">
        <v>37</v>
      </c>
      <c r="Q96" s="24" t="s">
        <v>36</v>
      </c>
      <c r="R96" s="20" t="s">
        <v>242</v>
      </c>
      <c r="S96" s="29" t="s">
        <v>243</v>
      </c>
      <c r="T96" s="25" t="s">
        <v>18</v>
      </c>
      <c r="U96" s="26">
        <v>12389</v>
      </c>
      <c r="V96" s="15" t="s">
        <v>42</v>
      </c>
    </row>
    <row r="97" spans="1:22" s="18" customFormat="1" x14ac:dyDescent="0.3">
      <c r="A97" s="34">
        <f t="shared" si="1"/>
        <v>92</v>
      </c>
      <c r="B97" s="19" t="s">
        <v>992</v>
      </c>
      <c r="C97" s="20" t="s">
        <v>993</v>
      </c>
      <c r="D97" s="20"/>
      <c r="E97" s="20"/>
      <c r="F97" s="21"/>
      <c r="G97" s="21">
        <v>74.400000000000006</v>
      </c>
      <c r="H97" s="21"/>
      <c r="I97" s="21"/>
      <c r="J97" s="21">
        <v>69.900000000000006</v>
      </c>
      <c r="K97" s="20"/>
      <c r="L97" s="20"/>
      <c r="M97" s="23" t="s">
        <v>35</v>
      </c>
      <c r="N97" s="23" t="s">
        <v>621</v>
      </c>
      <c r="O97" s="20" t="s">
        <v>811</v>
      </c>
      <c r="P97" s="24" t="s">
        <v>37</v>
      </c>
      <c r="Q97" s="24" t="s">
        <v>37</v>
      </c>
      <c r="R97" s="20" t="s">
        <v>242</v>
      </c>
      <c r="S97" s="29" t="s">
        <v>243</v>
      </c>
      <c r="T97" s="25" t="s">
        <v>18</v>
      </c>
      <c r="U97" s="26">
        <v>12389</v>
      </c>
      <c r="V97" s="15" t="s">
        <v>42</v>
      </c>
    </row>
    <row r="98" spans="1:22" s="18" customFormat="1" x14ac:dyDescent="0.3">
      <c r="A98" s="34">
        <f t="shared" si="1"/>
        <v>93</v>
      </c>
      <c r="B98" s="19" t="s">
        <v>994</v>
      </c>
      <c r="C98" s="20" t="s">
        <v>995</v>
      </c>
      <c r="D98" s="20"/>
      <c r="E98" s="20"/>
      <c r="F98" s="21"/>
      <c r="G98" s="21">
        <v>74.400000000000006</v>
      </c>
      <c r="H98" s="21"/>
      <c r="I98" s="21"/>
      <c r="J98" s="21">
        <v>69.900000000000006</v>
      </c>
      <c r="K98" s="20"/>
      <c r="L98" s="20"/>
      <c r="M98" s="23" t="s">
        <v>35</v>
      </c>
      <c r="N98" s="23" t="s">
        <v>621</v>
      </c>
      <c r="O98" s="20" t="s">
        <v>811</v>
      </c>
      <c r="P98" s="24" t="s">
        <v>37</v>
      </c>
      <c r="Q98" s="24" t="s">
        <v>38</v>
      </c>
      <c r="R98" s="20" t="s">
        <v>242</v>
      </c>
      <c r="S98" s="29" t="s">
        <v>243</v>
      </c>
      <c r="T98" s="25" t="s">
        <v>18</v>
      </c>
      <c r="U98" s="26">
        <v>12389</v>
      </c>
      <c r="V98" s="15" t="s">
        <v>42</v>
      </c>
    </row>
    <row r="99" spans="1:22" s="18" customFormat="1" x14ac:dyDescent="0.3">
      <c r="A99" s="34">
        <f t="shared" si="1"/>
        <v>94</v>
      </c>
      <c r="B99" s="19" t="s">
        <v>996</v>
      </c>
      <c r="C99" s="20" t="s">
        <v>997</v>
      </c>
      <c r="D99" s="20"/>
      <c r="E99" s="20"/>
      <c r="F99" s="21"/>
      <c r="G99" s="30">
        <v>74.7</v>
      </c>
      <c r="H99" s="30"/>
      <c r="I99" s="30"/>
      <c r="J99" s="30">
        <v>68.900000000000006</v>
      </c>
      <c r="K99" s="20"/>
      <c r="L99" s="20"/>
      <c r="M99" s="23" t="s">
        <v>35</v>
      </c>
      <c r="N99" s="23" t="s">
        <v>621</v>
      </c>
      <c r="O99" s="20" t="s">
        <v>811</v>
      </c>
      <c r="P99" s="24" t="s">
        <v>37</v>
      </c>
      <c r="Q99" s="24" t="s">
        <v>39</v>
      </c>
      <c r="R99" s="20" t="s">
        <v>242</v>
      </c>
      <c r="S99" s="29" t="s">
        <v>243</v>
      </c>
      <c r="T99" s="25" t="s">
        <v>18</v>
      </c>
      <c r="U99" s="26">
        <v>12389</v>
      </c>
      <c r="V99" s="15" t="s">
        <v>42</v>
      </c>
    </row>
    <row r="100" spans="1:22" x14ac:dyDescent="0.3">
      <c r="A100" s="46"/>
      <c r="B100" s="46" t="s">
        <v>1782</v>
      </c>
      <c r="C100" s="46"/>
      <c r="D100" s="46"/>
      <c r="E100" s="46"/>
      <c r="F100" s="47"/>
      <c r="G100" s="50">
        <f>SUM(G6:G99)</f>
        <v>6809.99999999999</v>
      </c>
      <c r="H100" s="47"/>
      <c r="I100" s="47"/>
      <c r="J100" s="50">
        <f>SUM(J6:J99)</f>
        <v>6331.1999999999971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view="pageBreakPreview" zoomScale="115" zoomScaleNormal="100" zoomScaleSheetLayoutView="115" workbookViewId="0">
      <selection sqref="A1:XFD1"/>
    </sheetView>
  </sheetViews>
  <sheetFormatPr defaultColWidth="9" defaultRowHeight="17.25" x14ac:dyDescent="0.3"/>
  <cols>
    <col min="1" max="1" width="9" style="10"/>
    <col min="2" max="2" width="17.28515625" style="10" customWidth="1"/>
    <col min="3" max="3" width="16.425781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8.7109375" style="11" customWidth="1"/>
    <col min="8" max="8" width="22.7109375" style="11" hidden="1" customWidth="1"/>
    <col min="9" max="9" width="17.28515625" style="11" hidden="1" customWidth="1"/>
    <col min="10" max="10" width="18.42578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9.140625" style="10" hidden="1" customWidth="1"/>
    <col min="22" max="22" width="12.5703125" style="10" hidden="1" customWidth="1"/>
    <col min="23" max="16384" width="9" style="10"/>
  </cols>
  <sheetData>
    <row r="1" spans="1:22" x14ac:dyDescent="0.3">
      <c r="A1" s="53" t="s">
        <v>1785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1777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17" t="s">
        <v>12</v>
      </c>
      <c r="Q5" s="17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998</v>
      </c>
      <c r="C6" s="20" t="s">
        <v>999</v>
      </c>
      <c r="D6" s="20"/>
      <c r="E6" s="20"/>
      <c r="F6" s="21"/>
      <c r="G6" s="21">
        <v>67.7</v>
      </c>
      <c r="H6" s="21"/>
      <c r="I6" s="21"/>
      <c r="J6" s="21">
        <v>62.1</v>
      </c>
      <c r="K6" s="20"/>
      <c r="L6" s="23"/>
      <c r="M6" s="23" t="s">
        <v>35</v>
      </c>
      <c r="N6" s="23" t="s">
        <v>621</v>
      </c>
      <c r="O6" s="20" t="s">
        <v>1000</v>
      </c>
      <c r="P6" s="24" t="s">
        <v>30</v>
      </c>
      <c r="Q6" s="24" t="s">
        <v>30</v>
      </c>
      <c r="R6" s="20" t="s">
        <v>242</v>
      </c>
      <c r="S6" s="20" t="s">
        <v>243</v>
      </c>
      <c r="T6" s="25" t="s">
        <v>18</v>
      </c>
      <c r="U6" s="26">
        <v>12389</v>
      </c>
      <c r="V6" s="15" t="s">
        <v>41</v>
      </c>
    </row>
    <row r="7" spans="1:22" s="18" customFormat="1" x14ac:dyDescent="0.3">
      <c r="A7" s="34">
        <f>A6+1</f>
        <v>2</v>
      </c>
      <c r="B7" s="19" t="s">
        <v>1001</v>
      </c>
      <c r="C7" s="20" t="s">
        <v>1002</v>
      </c>
      <c r="D7" s="20"/>
      <c r="E7" s="20"/>
      <c r="F7" s="21"/>
      <c r="G7" s="21">
        <v>67.599999999999994</v>
      </c>
      <c r="H7" s="21"/>
      <c r="I7" s="21"/>
      <c r="J7" s="21">
        <v>62.1</v>
      </c>
      <c r="K7" s="20"/>
      <c r="L7" s="20"/>
      <c r="M7" s="23" t="s">
        <v>35</v>
      </c>
      <c r="N7" s="23" t="s">
        <v>621</v>
      </c>
      <c r="O7" s="20" t="s">
        <v>1000</v>
      </c>
      <c r="P7" s="24" t="s">
        <v>30</v>
      </c>
      <c r="Q7" s="24" t="s">
        <v>31</v>
      </c>
      <c r="R7" s="20" t="s">
        <v>242</v>
      </c>
      <c r="S7" s="20" t="s">
        <v>243</v>
      </c>
      <c r="T7" s="25" t="s">
        <v>18</v>
      </c>
      <c r="U7" s="26">
        <v>12389</v>
      </c>
      <c r="V7" s="15" t="s">
        <v>41</v>
      </c>
    </row>
    <row r="8" spans="1:22" s="18" customFormat="1" x14ac:dyDescent="0.3">
      <c r="A8" s="34">
        <f t="shared" ref="A8:A71" si="0">A7+1</f>
        <v>3</v>
      </c>
      <c r="B8" s="19" t="s">
        <v>1003</v>
      </c>
      <c r="C8" s="20" t="s">
        <v>1004</v>
      </c>
      <c r="D8" s="20"/>
      <c r="E8" s="20"/>
      <c r="F8" s="21"/>
      <c r="G8" s="21">
        <v>67.7</v>
      </c>
      <c r="H8" s="21"/>
      <c r="I8" s="21"/>
      <c r="J8" s="21">
        <v>62.1</v>
      </c>
      <c r="K8" s="20"/>
      <c r="L8" s="20"/>
      <c r="M8" s="23" t="s">
        <v>35</v>
      </c>
      <c r="N8" s="23" t="s">
        <v>621</v>
      </c>
      <c r="O8" s="20" t="s">
        <v>1000</v>
      </c>
      <c r="P8" s="24" t="s">
        <v>30</v>
      </c>
      <c r="Q8" s="24" t="s">
        <v>32</v>
      </c>
      <c r="R8" s="20" t="s">
        <v>242</v>
      </c>
      <c r="S8" s="20" t="s">
        <v>243</v>
      </c>
      <c r="T8" s="25" t="s">
        <v>18</v>
      </c>
      <c r="U8" s="26">
        <v>12389</v>
      </c>
      <c r="V8" s="15" t="s">
        <v>41</v>
      </c>
    </row>
    <row r="9" spans="1:22" s="18" customFormat="1" x14ac:dyDescent="0.3">
      <c r="A9" s="34">
        <f t="shared" si="0"/>
        <v>4</v>
      </c>
      <c r="B9" s="19" t="s">
        <v>1005</v>
      </c>
      <c r="C9" s="20" t="s">
        <v>1006</v>
      </c>
      <c r="D9" s="20"/>
      <c r="E9" s="20"/>
      <c r="F9" s="21"/>
      <c r="G9" s="21">
        <v>67.599999999999994</v>
      </c>
      <c r="H9" s="21"/>
      <c r="I9" s="21"/>
      <c r="J9" s="21">
        <v>62.7</v>
      </c>
      <c r="K9" s="20"/>
      <c r="L9" s="20"/>
      <c r="M9" s="23" t="s">
        <v>35</v>
      </c>
      <c r="N9" s="23" t="s">
        <v>621</v>
      </c>
      <c r="O9" s="20" t="s">
        <v>1000</v>
      </c>
      <c r="P9" s="24" t="s">
        <v>30</v>
      </c>
      <c r="Q9" s="24" t="s">
        <v>33</v>
      </c>
      <c r="R9" s="20" t="s">
        <v>243</v>
      </c>
      <c r="S9" s="20" t="s">
        <v>242</v>
      </c>
      <c r="T9" s="25" t="s">
        <v>18</v>
      </c>
      <c r="U9" s="26">
        <v>12389</v>
      </c>
      <c r="V9" s="15" t="s">
        <v>41</v>
      </c>
    </row>
    <row r="10" spans="1:22" s="18" customFormat="1" x14ac:dyDescent="0.3">
      <c r="A10" s="34">
        <f t="shared" si="0"/>
        <v>5</v>
      </c>
      <c r="B10" s="19" t="s">
        <v>1007</v>
      </c>
      <c r="C10" s="20" t="s">
        <v>1008</v>
      </c>
      <c r="D10" s="20"/>
      <c r="E10" s="20"/>
      <c r="F10" s="21"/>
      <c r="G10" s="21">
        <v>67.7</v>
      </c>
      <c r="H10" s="21"/>
      <c r="I10" s="21"/>
      <c r="J10" s="21">
        <v>62.7</v>
      </c>
      <c r="K10" s="20"/>
      <c r="L10" s="20"/>
      <c r="M10" s="23" t="s">
        <v>35</v>
      </c>
      <c r="N10" s="23" t="s">
        <v>621</v>
      </c>
      <c r="O10" s="20" t="s">
        <v>1000</v>
      </c>
      <c r="P10" s="24" t="s">
        <v>30</v>
      </c>
      <c r="Q10" s="24" t="s">
        <v>34</v>
      </c>
      <c r="R10" s="20" t="s">
        <v>243</v>
      </c>
      <c r="S10" s="20" t="s">
        <v>242</v>
      </c>
      <c r="T10" s="25" t="s">
        <v>18</v>
      </c>
      <c r="U10" s="26">
        <v>12389</v>
      </c>
      <c r="V10" s="15" t="s">
        <v>41</v>
      </c>
    </row>
    <row r="11" spans="1:22" s="18" customFormat="1" x14ac:dyDescent="0.3">
      <c r="A11" s="34">
        <f t="shared" si="0"/>
        <v>6</v>
      </c>
      <c r="B11" s="19" t="s">
        <v>1009</v>
      </c>
      <c r="C11" s="20" t="s">
        <v>1010</v>
      </c>
      <c r="D11" s="20"/>
      <c r="E11" s="20"/>
      <c r="F11" s="21"/>
      <c r="G11" s="21">
        <v>67.7</v>
      </c>
      <c r="H11" s="21"/>
      <c r="I11" s="21"/>
      <c r="J11" s="21">
        <v>62.7</v>
      </c>
      <c r="K11" s="20"/>
      <c r="L11" s="20"/>
      <c r="M11" s="23" t="s">
        <v>35</v>
      </c>
      <c r="N11" s="23" t="s">
        <v>621</v>
      </c>
      <c r="O11" s="20" t="s">
        <v>1000</v>
      </c>
      <c r="P11" s="24" t="s">
        <v>30</v>
      </c>
      <c r="Q11" s="24" t="s">
        <v>35</v>
      </c>
      <c r="R11" s="20" t="s">
        <v>243</v>
      </c>
      <c r="S11" s="20" t="s">
        <v>242</v>
      </c>
      <c r="T11" s="25" t="s">
        <v>18</v>
      </c>
      <c r="U11" s="26">
        <v>12389</v>
      </c>
      <c r="V11" s="15" t="s">
        <v>41</v>
      </c>
    </row>
    <row r="12" spans="1:22" s="18" customFormat="1" x14ac:dyDescent="0.3">
      <c r="A12" s="34">
        <f t="shared" si="0"/>
        <v>7</v>
      </c>
      <c r="B12" s="19" t="s">
        <v>1011</v>
      </c>
      <c r="C12" s="20" t="s">
        <v>1012</v>
      </c>
      <c r="D12" s="20"/>
      <c r="E12" s="20"/>
      <c r="F12" s="21"/>
      <c r="G12" s="21">
        <v>74.7</v>
      </c>
      <c r="H12" s="21"/>
      <c r="I12" s="21"/>
      <c r="J12" s="21">
        <v>68.5</v>
      </c>
      <c r="K12" s="20"/>
      <c r="L12" s="20"/>
      <c r="M12" s="23" t="s">
        <v>35</v>
      </c>
      <c r="N12" s="23" t="s">
        <v>621</v>
      </c>
      <c r="O12" s="20" t="s">
        <v>1000</v>
      </c>
      <c r="P12" s="24" t="s">
        <v>31</v>
      </c>
      <c r="Q12" s="24" t="s">
        <v>30</v>
      </c>
      <c r="R12" s="20" t="s">
        <v>242</v>
      </c>
      <c r="S12" s="20" t="s">
        <v>243</v>
      </c>
      <c r="T12" s="25" t="s">
        <v>18</v>
      </c>
      <c r="U12" s="26">
        <v>12389</v>
      </c>
      <c r="V12" s="15" t="s">
        <v>42</v>
      </c>
    </row>
    <row r="13" spans="1:22" s="18" customFormat="1" x14ac:dyDescent="0.3">
      <c r="A13" s="34">
        <f t="shared" si="0"/>
        <v>8</v>
      </c>
      <c r="B13" s="19" t="s">
        <v>1013</v>
      </c>
      <c r="C13" s="20" t="s">
        <v>1014</v>
      </c>
      <c r="D13" s="20"/>
      <c r="E13" s="20"/>
      <c r="F13" s="21"/>
      <c r="G13" s="21">
        <v>74.400000000000006</v>
      </c>
      <c r="H13" s="21"/>
      <c r="I13" s="21"/>
      <c r="J13" s="21">
        <v>69.5</v>
      </c>
      <c r="K13" s="20"/>
      <c r="L13" s="20"/>
      <c r="M13" s="23" t="s">
        <v>35</v>
      </c>
      <c r="N13" s="23" t="s">
        <v>621</v>
      </c>
      <c r="O13" s="20" t="s">
        <v>1000</v>
      </c>
      <c r="P13" s="24" t="s">
        <v>31</v>
      </c>
      <c r="Q13" s="24" t="s">
        <v>31</v>
      </c>
      <c r="R13" s="20" t="s">
        <v>242</v>
      </c>
      <c r="S13" s="20" t="s">
        <v>243</v>
      </c>
      <c r="T13" s="25" t="s">
        <v>18</v>
      </c>
      <c r="U13" s="26">
        <v>12389</v>
      </c>
      <c r="V13" s="15" t="s">
        <v>42</v>
      </c>
    </row>
    <row r="14" spans="1:22" s="18" customFormat="1" x14ac:dyDescent="0.3">
      <c r="A14" s="34">
        <f t="shared" si="0"/>
        <v>9</v>
      </c>
      <c r="B14" s="19" t="s">
        <v>1015</v>
      </c>
      <c r="C14" s="20" t="s">
        <v>1016</v>
      </c>
      <c r="D14" s="20"/>
      <c r="E14" s="20"/>
      <c r="F14" s="21"/>
      <c r="G14" s="21">
        <v>55.2</v>
      </c>
      <c r="H14" s="21"/>
      <c r="I14" s="21"/>
      <c r="J14" s="21">
        <v>51.1</v>
      </c>
      <c r="K14" s="20"/>
      <c r="L14" s="20"/>
      <c r="M14" s="23" t="s">
        <v>35</v>
      </c>
      <c r="N14" s="23" t="s">
        <v>621</v>
      </c>
      <c r="O14" s="20" t="s">
        <v>1000</v>
      </c>
      <c r="P14" s="24" t="s">
        <v>31</v>
      </c>
      <c r="Q14" s="24" t="s">
        <v>32</v>
      </c>
      <c r="R14" s="20" t="s">
        <v>242</v>
      </c>
      <c r="S14" s="20" t="s">
        <v>243</v>
      </c>
      <c r="T14" s="25" t="s">
        <v>18</v>
      </c>
      <c r="U14" s="26">
        <v>12389</v>
      </c>
      <c r="V14" s="15" t="s">
        <v>41</v>
      </c>
    </row>
    <row r="15" spans="1:22" s="18" customFormat="1" x14ac:dyDescent="0.3">
      <c r="A15" s="34">
        <f t="shared" si="0"/>
        <v>10</v>
      </c>
      <c r="B15" s="19" t="s">
        <v>1017</v>
      </c>
      <c r="C15" s="20" t="s">
        <v>1018</v>
      </c>
      <c r="D15" s="20"/>
      <c r="E15" s="20"/>
      <c r="F15" s="21"/>
      <c r="G15" s="21">
        <v>74.400000000000006</v>
      </c>
      <c r="H15" s="21"/>
      <c r="I15" s="21"/>
      <c r="J15" s="21">
        <v>69.5</v>
      </c>
      <c r="K15" s="20"/>
      <c r="L15" s="20"/>
      <c r="M15" s="23" t="s">
        <v>35</v>
      </c>
      <c r="N15" s="23" t="s">
        <v>621</v>
      </c>
      <c r="O15" s="20" t="s">
        <v>1000</v>
      </c>
      <c r="P15" s="24" t="s">
        <v>31</v>
      </c>
      <c r="Q15" s="24" t="s">
        <v>33</v>
      </c>
      <c r="R15" s="20" t="s">
        <v>242</v>
      </c>
      <c r="S15" s="20" t="s">
        <v>243</v>
      </c>
      <c r="T15" s="25" t="s">
        <v>18</v>
      </c>
      <c r="U15" s="26">
        <v>12389</v>
      </c>
      <c r="V15" s="15" t="s">
        <v>42</v>
      </c>
    </row>
    <row r="16" spans="1:22" s="18" customFormat="1" x14ac:dyDescent="0.3">
      <c r="A16" s="34">
        <f t="shared" si="0"/>
        <v>11</v>
      </c>
      <c r="B16" s="19" t="s">
        <v>1019</v>
      </c>
      <c r="C16" s="20" t="s">
        <v>1020</v>
      </c>
      <c r="D16" s="20"/>
      <c r="E16" s="20"/>
      <c r="F16" s="21"/>
      <c r="G16" s="21">
        <v>74.7</v>
      </c>
      <c r="H16" s="21"/>
      <c r="I16" s="21"/>
      <c r="J16" s="21">
        <v>68.400000000000006</v>
      </c>
      <c r="K16" s="20"/>
      <c r="L16" s="20"/>
      <c r="M16" s="23" t="s">
        <v>35</v>
      </c>
      <c r="N16" s="23" t="s">
        <v>621</v>
      </c>
      <c r="O16" s="20" t="s">
        <v>1000</v>
      </c>
      <c r="P16" s="24" t="s">
        <v>31</v>
      </c>
      <c r="Q16" s="24" t="s">
        <v>34</v>
      </c>
      <c r="R16" s="20" t="s">
        <v>242</v>
      </c>
      <c r="S16" s="20" t="s">
        <v>243</v>
      </c>
      <c r="T16" s="25" t="s">
        <v>18</v>
      </c>
      <c r="U16" s="26">
        <v>12389</v>
      </c>
      <c r="V16" s="15" t="s">
        <v>42</v>
      </c>
    </row>
    <row r="17" spans="1:22" s="18" customFormat="1" x14ac:dyDescent="0.3">
      <c r="A17" s="34">
        <f t="shared" si="0"/>
        <v>12</v>
      </c>
      <c r="B17" s="19" t="s">
        <v>1021</v>
      </c>
      <c r="C17" s="20" t="s">
        <v>1022</v>
      </c>
      <c r="D17" s="20"/>
      <c r="E17" s="20"/>
      <c r="F17" s="21"/>
      <c r="G17" s="21">
        <v>74.7</v>
      </c>
      <c r="H17" s="21"/>
      <c r="I17" s="21"/>
      <c r="J17" s="21">
        <v>68.900000000000006</v>
      </c>
      <c r="K17" s="20"/>
      <c r="L17" s="20"/>
      <c r="M17" s="23" t="s">
        <v>35</v>
      </c>
      <c r="N17" s="23" t="s">
        <v>621</v>
      </c>
      <c r="O17" s="20" t="s">
        <v>1000</v>
      </c>
      <c r="P17" s="24" t="s">
        <v>31</v>
      </c>
      <c r="Q17" s="24" t="s">
        <v>35</v>
      </c>
      <c r="R17" s="20" t="s">
        <v>243</v>
      </c>
      <c r="S17" s="20" t="s">
        <v>242</v>
      </c>
      <c r="T17" s="25" t="s">
        <v>18</v>
      </c>
      <c r="U17" s="26">
        <v>12389</v>
      </c>
      <c r="V17" s="15" t="s">
        <v>42</v>
      </c>
    </row>
    <row r="18" spans="1:22" s="18" customFormat="1" x14ac:dyDescent="0.3">
      <c r="A18" s="34">
        <f t="shared" si="0"/>
        <v>13</v>
      </c>
      <c r="B18" s="19" t="s">
        <v>1023</v>
      </c>
      <c r="C18" s="20" t="s">
        <v>1024</v>
      </c>
      <c r="D18" s="20"/>
      <c r="E18" s="20"/>
      <c r="F18" s="21"/>
      <c r="G18" s="21">
        <v>74.400000000000006</v>
      </c>
      <c r="H18" s="21"/>
      <c r="I18" s="21"/>
      <c r="J18" s="21">
        <v>70</v>
      </c>
      <c r="K18" s="20"/>
      <c r="L18" s="20"/>
      <c r="M18" s="23" t="s">
        <v>35</v>
      </c>
      <c r="N18" s="23" t="s">
        <v>621</v>
      </c>
      <c r="O18" s="20" t="s">
        <v>1000</v>
      </c>
      <c r="P18" s="24" t="s">
        <v>31</v>
      </c>
      <c r="Q18" s="24" t="s">
        <v>17</v>
      </c>
      <c r="R18" s="20" t="s">
        <v>243</v>
      </c>
      <c r="S18" s="20" t="s">
        <v>242</v>
      </c>
      <c r="T18" s="25" t="s">
        <v>18</v>
      </c>
      <c r="U18" s="26">
        <v>12389</v>
      </c>
      <c r="V18" s="15" t="s">
        <v>42</v>
      </c>
    </row>
    <row r="19" spans="1:22" s="18" customFormat="1" x14ac:dyDescent="0.3">
      <c r="A19" s="34">
        <f t="shared" si="0"/>
        <v>14</v>
      </c>
      <c r="B19" s="19" t="s">
        <v>1025</v>
      </c>
      <c r="C19" s="20" t="s">
        <v>1026</v>
      </c>
      <c r="D19" s="20"/>
      <c r="E19" s="20"/>
      <c r="F19" s="21"/>
      <c r="G19" s="21">
        <v>74.5</v>
      </c>
      <c r="H19" s="21"/>
      <c r="I19" s="21"/>
      <c r="J19" s="21">
        <v>70</v>
      </c>
      <c r="K19" s="20"/>
      <c r="L19" s="20"/>
      <c r="M19" s="23" t="s">
        <v>35</v>
      </c>
      <c r="N19" s="23" t="s">
        <v>621</v>
      </c>
      <c r="O19" s="20" t="s">
        <v>1000</v>
      </c>
      <c r="P19" s="24" t="s">
        <v>31</v>
      </c>
      <c r="Q19" s="24" t="s">
        <v>36</v>
      </c>
      <c r="R19" s="20" t="s">
        <v>243</v>
      </c>
      <c r="S19" s="20" t="s">
        <v>242</v>
      </c>
      <c r="T19" s="25" t="s">
        <v>18</v>
      </c>
      <c r="U19" s="26">
        <v>12389</v>
      </c>
      <c r="V19" s="15" t="s">
        <v>42</v>
      </c>
    </row>
    <row r="20" spans="1:22" s="18" customFormat="1" x14ac:dyDescent="0.3">
      <c r="A20" s="34">
        <f t="shared" si="0"/>
        <v>15</v>
      </c>
      <c r="B20" s="19" t="s">
        <v>1027</v>
      </c>
      <c r="C20" s="20" t="s">
        <v>1028</v>
      </c>
      <c r="D20" s="20"/>
      <c r="E20" s="20"/>
      <c r="F20" s="21"/>
      <c r="G20" s="21">
        <v>74.400000000000006</v>
      </c>
      <c r="H20" s="21"/>
      <c r="I20" s="21"/>
      <c r="J20" s="21">
        <v>69.900000000000006</v>
      </c>
      <c r="K20" s="20"/>
      <c r="L20" s="20"/>
      <c r="M20" s="23" t="s">
        <v>35</v>
      </c>
      <c r="N20" s="23" t="s">
        <v>621</v>
      </c>
      <c r="O20" s="20" t="s">
        <v>1000</v>
      </c>
      <c r="P20" s="24" t="s">
        <v>31</v>
      </c>
      <c r="Q20" s="24" t="s">
        <v>37</v>
      </c>
      <c r="R20" s="20" t="s">
        <v>243</v>
      </c>
      <c r="S20" s="20" t="s">
        <v>242</v>
      </c>
      <c r="T20" s="25" t="s">
        <v>18</v>
      </c>
      <c r="U20" s="26">
        <v>12389</v>
      </c>
      <c r="V20" s="15" t="s">
        <v>42</v>
      </c>
    </row>
    <row r="21" spans="1:22" s="18" customFormat="1" x14ac:dyDescent="0.3">
      <c r="A21" s="34">
        <f t="shared" si="0"/>
        <v>16</v>
      </c>
      <c r="B21" s="19" t="s">
        <v>1029</v>
      </c>
      <c r="C21" s="20" t="s">
        <v>1030</v>
      </c>
      <c r="D21" s="20"/>
      <c r="E21" s="20"/>
      <c r="F21" s="21"/>
      <c r="G21" s="21">
        <v>74.400000000000006</v>
      </c>
      <c r="H21" s="21"/>
      <c r="I21" s="21"/>
      <c r="J21" s="21">
        <v>69.900000000000006</v>
      </c>
      <c r="K21" s="20"/>
      <c r="L21" s="20"/>
      <c r="M21" s="23" t="s">
        <v>35</v>
      </c>
      <c r="N21" s="23" t="s">
        <v>621</v>
      </c>
      <c r="O21" s="20" t="s">
        <v>1000</v>
      </c>
      <c r="P21" s="24" t="s">
        <v>31</v>
      </c>
      <c r="Q21" s="24" t="s">
        <v>38</v>
      </c>
      <c r="R21" s="20" t="s">
        <v>243</v>
      </c>
      <c r="S21" s="20" t="s">
        <v>242</v>
      </c>
      <c r="T21" s="25" t="s">
        <v>18</v>
      </c>
      <c r="U21" s="26">
        <v>12389</v>
      </c>
      <c r="V21" s="15" t="s">
        <v>42</v>
      </c>
    </row>
    <row r="22" spans="1:22" s="27" customFormat="1" x14ac:dyDescent="0.3">
      <c r="A22" s="34">
        <f t="shared" si="0"/>
        <v>17</v>
      </c>
      <c r="B22" s="28" t="s">
        <v>1031</v>
      </c>
      <c r="C22" s="29" t="s">
        <v>1032</v>
      </c>
      <c r="D22" s="29"/>
      <c r="E22" s="29"/>
      <c r="F22" s="30"/>
      <c r="G22" s="30">
        <v>74.7</v>
      </c>
      <c r="H22" s="30"/>
      <c r="I22" s="30"/>
      <c r="J22" s="30">
        <v>68.900000000000006</v>
      </c>
      <c r="K22" s="29"/>
      <c r="L22" s="29"/>
      <c r="M22" s="23" t="s">
        <v>35</v>
      </c>
      <c r="N22" s="23" t="s">
        <v>621</v>
      </c>
      <c r="O22" s="29" t="s">
        <v>1000</v>
      </c>
      <c r="P22" s="32" t="s">
        <v>31</v>
      </c>
      <c r="Q22" s="32" t="s">
        <v>39</v>
      </c>
      <c r="R22" s="29" t="s">
        <v>243</v>
      </c>
      <c r="S22" s="29" t="s">
        <v>242</v>
      </c>
      <c r="T22" s="33" t="s">
        <v>18</v>
      </c>
      <c r="U22" s="26">
        <v>12389</v>
      </c>
      <c r="V22" s="15" t="s">
        <v>42</v>
      </c>
    </row>
    <row r="23" spans="1:22" s="18" customFormat="1" x14ac:dyDescent="0.3">
      <c r="A23" s="34">
        <f t="shared" si="0"/>
        <v>18</v>
      </c>
      <c r="B23" s="19" t="s">
        <v>1033</v>
      </c>
      <c r="C23" s="20" t="s">
        <v>1034</v>
      </c>
      <c r="D23" s="20"/>
      <c r="E23" s="20"/>
      <c r="F23" s="21"/>
      <c r="G23" s="21">
        <v>74.7</v>
      </c>
      <c r="H23" s="21"/>
      <c r="I23" s="21"/>
      <c r="J23" s="21">
        <v>68.5</v>
      </c>
      <c r="K23" s="20"/>
      <c r="L23" s="20"/>
      <c r="M23" s="23" t="s">
        <v>35</v>
      </c>
      <c r="N23" s="23" t="s">
        <v>621</v>
      </c>
      <c r="O23" s="20" t="s">
        <v>1000</v>
      </c>
      <c r="P23" s="24" t="s">
        <v>32</v>
      </c>
      <c r="Q23" s="24" t="s">
        <v>30</v>
      </c>
      <c r="R23" s="20" t="s">
        <v>242</v>
      </c>
      <c r="S23" s="20" t="s">
        <v>243</v>
      </c>
      <c r="T23" s="25" t="s">
        <v>18</v>
      </c>
      <c r="U23" s="26">
        <v>12389</v>
      </c>
      <c r="V23" s="15" t="s">
        <v>42</v>
      </c>
    </row>
    <row r="24" spans="1:22" s="18" customFormat="1" x14ac:dyDescent="0.3">
      <c r="A24" s="34">
        <f t="shared" si="0"/>
        <v>19</v>
      </c>
      <c r="B24" s="19" t="s">
        <v>1035</v>
      </c>
      <c r="C24" s="20" t="s">
        <v>1036</v>
      </c>
      <c r="D24" s="20"/>
      <c r="E24" s="20"/>
      <c r="F24" s="21"/>
      <c r="G24" s="21">
        <v>74.400000000000006</v>
      </c>
      <c r="H24" s="21"/>
      <c r="I24" s="21"/>
      <c r="J24" s="21">
        <v>69.5</v>
      </c>
      <c r="K24" s="20"/>
      <c r="L24" s="20"/>
      <c r="M24" s="23" t="s">
        <v>35</v>
      </c>
      <c r="N24" s="23" t="s">
        <v>621</v>
      </c>
      <c r="O24" s="20" t="s">
        <v>1000</v>
      </c>
      <c r="P24" s="24" t="s">
        <v>32</v>
      </c>
      <c r="Q24" s="24" t="s">
        <v>31</v>
      </c>
      <c r="R24" s="20" t="s">
        <v>242</v>
      </c>
      <c r="S24" s="20" t="s">
        <v>243</v>
      </c>
      <c r="T24" s="25" t="s">
        <v>18</v>
      </c>
      <c r="U24" s="26">
        <v>12389</v>
      </c>
      <c r="V24" s="15" t="s">
        <v>42</v>
      </c>
    </row>
    <row r="25" spans="1:22" s="18" customFormat="1" x14ac:dyDescent="0.3">
      <c r="A25" s="34">
        <f t="shared" si="0"/>
        <v>20</v>
      </c>
      <c r="B25" s="19" t="s">
        <v>1037</v>
      </c>
      <c r="C25" s="20" t="s">
        <v>1038</v>
      </c>
      <c r="D25" s="20"/>
      <c r="E25" s="20"/>
      <c r="F25" s="21"/>
      <c r="G25" s="21">
        <v>55.2</v>
      </c>
      <c r="H25" s="21"/>
      <c r="I25" s="21"/>
      <c r="J25" s="21">
        <v>51.1</v>
      </c>
      <c r="K25" s="20"/>
      <c r="L25" s="20"/>
      <c r="M25" s="23" t="s">
        <v>35</v>
      </c>
      <c r="N25" s="23" t="s">
        <v>621</v>
      </c>
      <c r="O25" s="20" t="s">
        <v>1000</v>
      </c>
      <c r="P25" s="24" t="s">
        <v>32</v>
      </c>
      <c r="Q25" s="24" t="s">
        <v>32</v>
      </c>
      <c r="R25" s="20" t="s">
        <v>242</v>
      </c>
      <c r="S25" s="20" t="s">
        <v>243</v>
      </c>
      <c r="T25" s="25" t="s">
        <v>18</v>
      </c>
      <c r="U25" s="26">
        <v>12389</v>
      </c>
      <c r="V25" s="15" t="s">
        <v>41</v>
      </c>
    </row>
    <row r="26" spans="1:22" s="18" customFormat="1" x14ac:dyDescent="0.3">
      <c r="A26" s="34">
        <f t="shared" si="0"/>
        <v>21</v>
      </c>
      <c r="B26" s="19" t="s">
        <v>1039</v>
      </c>
      <c r="C26" s="20" t="s">
        <v>1040</v>
      </c>
      <c r="D26" s="20"/>
      <c r="E26" s="20"/>
      <c r="F26" s="21"/>
      <c r="G26" s="21">
        <v>74.400000000000006</v>
      </c>
      <c r="H26" s="21"/>
      <c r="I26" s="21"/>
      <c r="J26" s="21">
        <v>69.5</v>
      </c>
      <c r="K26" s="20"/>
      <c r="L26" s="20"/>
      <c r="M26" s="23" t="s">
        <v>35</v>
      </c>
      <c r="N26" s="23" t="s">
        <v>621</v>
      </c>
      <c r="O26" s="20" t="s">
        <v>1000</v>
      </c>
      <c r="P26" s="24" t="s">
        <v>32</v>
      </c>
      <c r="Q26" s="24" t="s">
        <v>33</v>
      </c>
      <c r="R26" s="20" t="s">
        <v>242</v>
      </c>
      <c r="S26" s="20" t="s">
        <v>243</v>
      </c>
      <c r="T26" s="25" t="s">
        <v>18</v>
      </c>
      <c r="U26" s="26">
        <v>12389</v>
      </c>
      <c r="V26" s="15" t="s">
        <v>42</v>
      </c>
    </row>
    <row r="27" spans="1:22" s="18" customFormat="1" x14ac:dyDescent="0.3">
      <c r="A27" s="34">
        <f t="shared" si="0"/>
        <v>22</v>
      </c>
      <c r="B27" s="19" t="s">
        <v>1041</v>
      </c>
      <c r="C27" s="20" t="s">
        <v>1042</v>
      </c>
      <c r="D27" s="20"/>
      <c r="E27" s="20"/>
      <c r="F27" s="21"/>
      <c r="G27" s="21">
        <v>74.7</v>
      </c>
      <c r="H27" s="21"/>
      <c r="I27" s="21"/>
      <c r="J27" s="21">
        <v>68.400000000000006</v>
      </c>
      <c r="K27" s="20"/>
      <c r="L27" s="20"/>
      <c r="M27" s="23" t="s">
        <v>35</v>
      </c>
      <c r="N27" s="23" t="s">
        <v>621</v>
      </c>
      <c r="O27" s="20" t="s">
        <v>1000</v>
      </c>
      <c r="P27" s="24" t="s">
        <v>32</v>
      </c>
      <c r="Q27" s="24" t="s">
        <v>34</v>
      </c>
      <c r="R27" s="20" t="s">
        <v>242</v>
      </c>
      <c r="S27" s="20" t="s">
        <v>243</v>
      </c>
      <c r="T27" s="25" t="s">
        <v>18</v>
      </c>
      <c r="U27" s="26">
        <v>12389</v>
      </c>
      <c r="V27" s="15" t="s">
        <v>42</v>
      </c>
    </row>
    <row r="28" spans="1:22" s="18" customFormat="1" x14ac:dyDescent="0.3">
      <c r="A28" s="34">
        <f t="shared" si="0"/>
        <v>23</v>
      </c>
      <c r="B28" s="19" t="s">
        <v>1043</v>
      </c>
      <c r="C28" s="20" t="s">
        <v>1044</v>
      </c>
      <c r="D28" s="20"/>
      <c r="E28" s="20"/>
      <c r="F28" s="21"/>
      <c r="G28" s="21">
        <v>74.7</v>
      </c>
      <c r="H28" s="21"/>
      <c r="I28" s="21"/>
      <c r="J28" s="21">
        <v>68.900000000000006</v>
      </c>
      <c r="K28" s="20"/>
      <c r="L28" s="20"/>
      <c r="M28" s="23" t="s">
        <v>35</v>
      </c>
      <c r="N28" s="23" t="s">
        <v>621</v>
      </c>
      <c r="O28" s="20" t="s">
        <v>1000</v>
      </c>
      <c r="P28" s="24" t="s">
        <v>32</v>
      </c>
      <c r="Q28" s="24" t="s">
        <v>35</v>
      </c>
      <c r="R28" s="20" t="s">
        <v>243</v>
      </c>
      <c r="S28" s="20" t="s">
        <v>242</v>
      </c>
      <c r="T28" s="25" t="s">
        <v>18</v>
      </c>
      <c r="U28" s="26">
        <v>12389</v>
      </c>
      <c r="V28" s="15" t="s">
        <v>42</v>
      </c>
    </row>
    <row r="29" spans="1:22" s="18" customFormat="1" x14ac:dyDescent="0.3">
      <c r="A29" s="34">
        <f t="shared" si="0"/>
        <v>24</v>
      </c>
      <c r="B29" s="19" t="s">
        <v>1045</v>
      </c>
      <c r="C29" s="20" t="s">
        <v>1046</v>
      </c>
      <c r="D29" s="20"/>
      <c r="E29" s="20"/>
      <c r="F29" s="21"/>
      <c r="G29" s="21">
        <v>74.400000000000006</v>
      </c>
      <c r="H29" s="21"/>
      <c r="I29" s="21"/>
      <c r="J29" s="21">
        <v>70</v>
      </c>
      <c r="K29" s="20"/>
      <c r="L29" s="20"/>
      <c r="M29" s="23" t="s">
        <v>35</v>
      </c>
      <c r="N29" s="23" t="s">
        <v>621</v>
      </c>
      <c r="O29" s="20" t="s">
        <v>1000</v>
      </c>
      <c r="P29" s="24" t="s">
        <v>32</v>
      </c>
      <c r="Q29" s="24" t="s">
        <v>17</v>
      </c>
      <c r="R29" s="20" t="s">
        <v>243</v>
      </c>
      <c r="S29" s="20" t="s">
        <v>242</v>
      </c>
      <c r="T29" s="25" t="s">
        <v>18</v>
      </c>
      <c r="U29" s="26">
        <v>12389</v>
      </c>
      <c r="V29" s="15" t="s">
        <v>42</v>
      </c>
    </row>
    <row r="30" spans="1:22" s="18" customFormat="1" x14ac:dyDescent="0.3">
      <c r="A30" s="34">
        <f t="shared" si="0"/>
        <v>25</v>
      </c>
      <c r="B30" s="19" t="s">
        <v>1047</v>
      </c>
      <c r="C30" s="20" t="s">
        <v>1048</v>
      </c>
      <c r="D30" s="20"/>
      <c r="E30" s="20"/>
      <c r="F30" s="21"/>
      <c r="G30" s="21">
        <v>74.5</v>
      </c>
      <c r="H30" s="21"/>
      <c r="I30" s="21"/>
      <c r="J30" s="21">
        <v>70</v>
      </c>
      <c r="K30" s="20"/>
      <c r="L30" s="20"/>
      <c r="M30" s="23" t="s">
        <v>35</v>
      </c>
      <c r="N30" s="23" t="s">
        <v>621</v>
      </c>
      <c r="O30" s="20" t="s">
        <v>1000</v>
      </c>
      <c r="P30" s="24" t="s">
        <v>32</v>
      </c>
      <c r="Q30" s="24" t="s">
        <v>36</v>
      </c>
      <c r="R30" s="20" t="s">
        <v>243</v>
      </c>
      <c r="S30" s="20" t="s">
        <v>242</v>
      </c>
      <c r="T30" s="25" t="s">
        <v>18</v>
      </c>
      <c r="U30" s="26">
        <v>12389</v>
      </c>
      <c r="V30" s="15" t="s">
        <v>42</v>
      </c>
    </row>
    <row r="31" spans="1:22" s="18" customFormat="1" x14ac:dyDescent="0.3">
      <c r="A31" s="34">
        <f t="shared" si="0"/>
        <v>26</v>
      </c>
      <c r="B31" s="19" t="s">
        <v>1049</v>
      </c>
      <c r="C31" s="20" t="s">
        <v>1050</v>
      </c>
      <c r="D31" s="20"/>
      <c r="E31" s="20"/>
      <c r="F31" s="21"/>
      <c r="G31" s="21">
        <v>74.400000000000006</v>
      </c>
      <c r="H31" s="21"/>
      <c r="I31" s="21"/>
      <c r="J31" s="21">
        <v>69.900000000000006</v>
      </c>
      <c r="K31" s="20"/>
      <c r="L31" s="20"/>
      <c r="M31" s="23" t="s">
        <v>35</v>
      </c>
      <c r="N31" s="23" t="s">
        <v>621</v>
      </c>
      <c r="O31" s="20" t="s">
        <v>1000</v>
      </c>
      <c r="P31" s="24" t="s">
        <v>32</v>
      </c>
      <c r="Q31" s="24" t="s">
        <v>37</v>
      </c>
      <c r="R31" s="20" t="s">
        <v>243</v>
      </c>
      <c r="S31" s="20" t="s">
        <v>242</v>
      </c>
      <c r="T31" s="25" t="s">
        <v>18</v>
      </c>
      <c r="U31" s="26">
        <v>12389</v>
      </c>
      <c r="V31" s="15" t="s">
        <v>42</v>
      </c>
    </row>
    <row r="32" spans="1:22" s="18" customFormat="1" x14ac:dyDescent="0.3">
      <c r="A32" s="34">
        <f t="shared" si="0"/>
        <v>27</v>
      </c>
      <c r="B32" s="19" t="s">
        <v>1051</v>
      </c>
      <c r="C32" s="20" t="s">
        <v>1052</v>
      </c>
      <c r="D32" s="20"/>
      <c r="E32" s="20"/>
      <c r="F32" s="21"/>
      <c r="G32" s="21">
        <v>74.400000000000006</v>
      </c>
      <c r="H32" s="21"/>
      <c r="I32" s="21"/>
      <c r="J32" s="21">
        <v>69.900000000000006</v>
      </c>
      <c r="K32" s="20"/>
      <c r="L32" s="20"/>
      <c r="M32" s="23" t="s">
        <v>35</v>
      </c>
      <c r="N32" s="23" t="s">
        <v>621</v>
      </c>
      <c r="O32" s="20" t="s">
        <v>1000</v>
      </c>
      <c r="P32" s="24" t="s">
        <v>32</v>
      </c>
      <c r="Q32" s="24" t="s">
        <v>38</v>
      </c>
      <c r="R32" s="20" t="s">
        <v>243</v>
      </c>
      <c r="S32" s="20" t="s">
        <v>242</v>
      </c>
      <c r="T32" s="25" t="s">
        <v>18</v>
      </c>
      <c r="U32" s="26">
        <v>12389</v>
      </c>
      <c r="V32" s="15" t="s">
        <v>42</v>
      </c>
    </row>
    <row r="33" spans="1:22" s="18" customFormat="1" x14ac:dyDescent="0.3">
      <c r="A33" s="34">
        <f t="shared" si="0"/>
        <v>28</v>
      </c>
      <c r="B33" s="19" t="s">
        <v>1053</v>
      </c>
      <c r="C33" s="20" t="s">
        <v>1054</v>
      </c>
      <c r="D33" s="20"/>
      <c r="E33" s="20"/>
      <c r="F33" s="21"/>
      <c r="G33" s="30">
        <v>74.7</v>
      </c>
      <c r="H33" s="30"/>
      <c r="I33" s="30"/>
      <c r="J33" s="30">
        <v>68.900000000000006</v>
      </c>
      <c r="K33" s="20"/>
      <c r="L33" s="20"/>
      <c r="M33" s="23" t="s">
        <v>35</v>
      </c>
      <c r="N33" s="23" t="s">
        <v>621</v>
      </c>
      <c r="O33" s="20" t="s">
        <v>1000</v>
      </c>
      <c r="P33" s="24" t="s">
        <v>32</v>
      </c>
      <c r="Q33" s="24" t="s">
        <v>39</v>
      </c>
      <c r="R33" s="20" t="s">
        <v>243</v>
      </c>
      <c r="S33" s="20" t="s">
        <v>242</v>
      </c>
      <c r="T33" s="25" t="s">
        <v>18</v>
      </c>
      <c r="U33" s="26">
        <v>12389</v>
      </c>
      <c r="V33" s="15" t="s">
        <v>42</v>
      </c>
    </row>
    <row r="34" spans="1:22" s="18" customFormat="1" x14ac:dyDescent="0.3">
      <c r="A34" s="34">
        <f t="shared" si="0"/>
        <v>29</v>
      </c>
      <c r="B34" s="19" t="s">
        <v>1055</v>
      </c>
      <c r="C34" s="20" t="s">
        <v>1056</v>
      </c>
      <c r="D34" s="20"/>
      <c r="E34" s="20"/>
      <c r="F34" s="21"/>
      <c r="G34" s="21">
        <v>74.7</v>
      </c>
      <c r="H34" s="21"/>
      <c r="I34" s="21"/>
      <c r="J34" s="21">
        <v>68.5</v>
      </c>
      <c r="K34" s="20"/>
      <c r="L34" s="20"/>
      <c r="M34" s="23" t="s">
        <v>35</v>
      </c>
      <c r="N34" s="23" t="s">
        <v>621</v>
      </c>
      <c r="O34" s="20" t="s">
        <v>1000</v>
      </c>
      <c r="P34" s="24" t="s">
        <v>33</v>
      </c>
      <c r="Q34" s="24" t="s">
        <v>30</v>
      </c>
      <c r="R34" s="20" t="s">
        <v>242</v>
      </c>
      <c r="S34" s="20" t="s">
        <v>243</v>
      </c>
      <c r="T34" s="25" t="s">
        <v>18</v>
      </c>
      <c r="U34" s="26">
        <v>12389</v>
      </c>
      <c r="V34" s="15" t="s">
        <v>42</v>
      </c>
    </row>
    <row r="35" spans="1:22" s="18" customFormat="1" x14ac:dyDescent="0.3">
      <c r="A35" s="34">
        <f t="shared" si="0"/>
        <v>30</v>
      </c>
      <c r="B35" s="19" t="s">
        <v>1057</v>
      </c>
      <c r="C35" s="20" t="s">
        <v>1058</v>
      </c>
      <c r="D35" s="20"/>
      <c r="E35" s="20"/>
      <c r="F35" s="21"/>
      <c r="G35" s="21">
        <v>74.400000000000006</v>
      </c>
      <c r="H35" s="21"/>
      <c r="I35" s="21"/>
      <c r="J35" s="21">
        <v>69.5</v>
      </c>
      <c r="K35" s="20"/>
      <c r="L35" s="20"/>
      <c r="M35" s="23" t="s">
        <v>35</v>
      </c>
      <c r="N35" s="23" t="s">
        <v>621</v>
      </c>
      <c r="O35" s="20" t="s">
        <v>1000</v>
      </c>
      <c r="P35" s="24" t="s">
        <v>33</v>
      </c>
      <c r="Q35" s="24" t="s">
        <v>31</v>
      </c>
      <c r="R35" s="20" t="s">
        <v>242</v>
      </c>
      <c r="S35" s="20" t="s">
        <v>243</v>
      </c>
      <c r="T35" s="25" t="s">
        <v>18</v>
      </c>
      <c r="U35" s="26">
        <v>12389</v>
      </c>
      <c r="V35" s="15" t="s">
        <v>42</v>
      </c>
    </row>
    <row r="36" spans="1:22" s="18" customFormat="1" x14ac:dyDescent="0.3">
      <c r="A36" s="34">
        <f t="shared" si="0"/>
        <v>31</v>
      </c>
      <c r="B36" s="19" t="s">
        <v>1059</v>
      </c>
      <c r="C36" s="20" t="s">
        <v>1060</v>
      </c>
      <c r="D36" s="20"/>
      <c r="E36" s="20"/>
      <c r="F36" s="21"/>
      <c r="G36" s="21">
        <v>55.2</v>
      </c>
      <c r="H36" s="21"/>
      <c r="I36" s="21"/>
      <c r="J36" s="21">
        <v>51.1</v>
      </c>
      <c r="K36" s="20"/>
      <c r="L36" s="20"/>
      <c r="M36" s="23" t="s">
        <v>35</v>
      </c>
      <c r="N36" s="23" t="s">
        <v>621</v>
      </c>
      <c r="O36" s="20" t="s">
        <v>1000</v>
      </c>
      <c r="P36" s="24" t="s">
        <v>33</v>
      </c>
      <c r="Q36" s="24" t="s">
        <v>32</v>
      </c>
      <c r="R36" s="20" t="s">
        <v>242</v>
      </c>
      <c r="S36" s="20" t="s">
        <v>243</v>
      </c>
      <c r="T36" s="25" t="s">
        <v>18</v>
      </c>
      <c r="U36" s="26">
        <v>12389</v>
      </c>
      <c r="V36" s="15" t="s">
        <v>41</v>
      </c>
    </row>
    <row r="37" spans="1:22" s="18" customFormat="1" x14ac:dyDescent="0.3">
      <c r="A37" s="34">
        <f t="shared" si="0"/>
        <v>32</v>
      </c>
      <c r="B37" s="19" t="s">
        <v>1061</v>
      </c>
      <c r="C37" s="20" t="s">
        <v>1062</v>
      </c>
      <c r="D37" s="20"/>
      <c r="E37" s="20"/>
      <c r="F37" s="21"/>
      <c r="G37" s="21">
        <v>74.400000000000006</v>
      </c>
      <c r="H37" s="21"/>
      <c r="I37" s="21"/>
      <c r="J37" s="21">
        <v>69.5</v>
      </c>
      <c r="K37" s="20"/>
      <c r="L37" s="20"/>
      <c r="M37" s="23" t="s">
        <v>35</v>
      </c>
      <c r="N37" s="23" t="s">
        <v>621</v>
      </c>
      <c r="O37" s="20" t="s">
        <v>1000</v>
      </c>
      <c r="P37" s="24" t="s">
        <v>33</v>
      </c>
      <c r="Q37" s="24" t="s">
        <v>33</v>
      </c>
      <c r="R37" s="20" t="s">
        <v>242</v>
      </c>
      <c r="S37" s="20" t="s">
        <v>243</v>
      </c>
      <c r="T37" s="25" t="s">
        <v>18</v>
      </c>
      <c r="U37" s="26">
        <v>12389</v>
      </c>
      <c r="V37" s="15" t="s">
        <v>42</v>
      </c>
    </row>
    <row r="38" spans="1:22" s="18" customFormat="1" x14ac:dyDescent="0.3">
      <c r="A38" s="34">
        <f t="shared" si="0"/>
        <v>33</v>
      </c>
      <c r="B38" s="19" t="s">
        <v>1063</v>
      </c>
      <c r="C38" s="20" t="s">
        <v>1064</v>
      </c>
      <c r="D38" s="20"/>
      <c r="E38" s="20"/>
      <c r="F38" s="21"/>
      <c r="G38" s="21">
        <v>74.7</v>
      </c>
      <c r="H38" s="21"/>
      <c r="I38" s="21"/>
      <c r="J38" s="21">
        <v>68.400000000000006</v>
      </c>
      <c r="K38" s="20"/>
      <c r="L38" s="20"/>
      <c r="M38" s="23" t="s">
        <v>35</v>
      </c>
      <c r="N38" s="23" t="s">
        <v>621</v>
      </c>
      <c r="O38" s="20" t="s">
        <v>1000</v>
      </c>
      <c r="P38" s="24" t="s">
        <v>33</v>
      </c>
      <c r="Q38" s="24" t="s">
        <v>34</v>
      </c>
      <c r="R38" s="20" t="s">
        <v>242</v>
      </c>
      <c r="S38" s="20" t="s">
        <v>243</v>
      </c>
      <c r="T38" s="25" t="s">
        <v>18</v>
      </c>
      <c r="U38" s="26">
        <v>12389</v>
      </c>
      <c r="V38" s="15" t="s">
        <v>42</v>
      </c>
    </row>
    <row r="39" spans="1:22" s="18" customFormat="1" x14ac:dyDescent="0.3">
      <c r="A39" s="34">
        <f t="shared" si="0"/>
        <v>34</v>
      </c>
      <c r="B39" s="19" t="s">
        <v>1065</v>
      </c>
      <c r="C39" s="20" t="s">
        <v>1066</v>
      </c>
      <c r="D39" s="20"/>
      <c r="E39" s="20"/>
      <c r="F39" s="21"/>
      <c r="G39" s="21">
        <v>74.7</v>
      </c>
      <c r="H39" s="21"/>
      <c r="I39" s="21"/>
      <c r="J39" s="21">
        <v>68.900000000000006</v>
      </c>
      <c r="K39" s="20"/>
      <c r="L39" s="20"/>
      <c r="M39" s="23" t="s">
        <v>35</v>
      </c>
      <c r="N39" s="23" t="s">
        <v>621</v>
      </c>
      <c r="O39" s="20" t="s">
        <v>1000</v>
      </c>
      <c r="P39" s="24" t="s">
        <v>33</v>
      </c>
      <c r="Q39" s="24" t="s">
        <v>35</v>
      </c>
      <c r="R39" s="20" t="s">
        <v>243</v>
      </c>
      <c r="S39" s="20" t="s">
        <v>242</v>
      </c>
      <c r="T39" s="25" t="s">
        <v>18</v>
      </c>
      <c r="U39" s="26">
        <v>12389</v>
      </c>
      <c r="V39" s="15" t="s">
        <v>42</v>
      </c>
    </row>
    <row r="40" spans="1:22" s="18" customFormat="1" x14ac:dyDescent="0.3">
      <c r="A40" s="34">
        <f t="shared" si="0"/>
        <v>35</v>
      </c>
      <c r="B40" s="19" t="s">
        <v>1067</v>
      </c>
      <c r="C40" s="20" t="s">
        <v>1068</v>
      </c>
      <c r="D40" s="20"/>
      <c r="E40" s="20"/>
      <c r="F40" s="21"/>
      <c r="G40" s="21">
        <v>74.400000000000006</v>
      </c>
      <c r="H40" s="21"/>
      <c r="I40" s="21"/>
      <c r="J40" s="21">
        <v>70</v>
      </c>
      <c r="K40" s="20"/>
      <c r="L40" s="20"/>
      <c r="M40" s="23" t="s">
        <v>35</v>
      </c>
      <c r="N40" s="23" t="s">
        <v>621</v>
      </c>
      <c r="O40" s="20" t="s">
        <v>1000</v>
      </c>
      <c r="P40" s="24" t="s">
        <v>33</v>
      </c>
      <c r="Q40" s="24" t="s">
        <v>17</v>
      </c>
      <c r="R40" s="20" t="s">
        <v>243</v>
      </c>
      <c r="S40" s="20" t="s">
        <v>242</v>
      </c>
      <c r="T40" s="25" t="s">
        <v>18</v>
      </c>
      <c r="U40" s="26">
        <v>12389</v>
      </c>
      <c r="V40" s="15" t="s">
        <v>42</v>
      </c>
    </row>
    <row r="41" spans="1:22" s="18" customFormat="1" x14ac:dyDescent="0.3">
      <c r="A41" s="34">
        <f t="shared" si="0"/>
        <v>36</v>
      </c>
      <c r="B41" s="19" t="s">
        <v>1069</v>
      </c>
      <c r="C41" s="20" t="s">
        <v>1070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621</v>
      </c>
      <c r="O41" s="20" t="s">
        <v>1000</v>
      </c>
      <c r="P41" s="24" t="s">
        <v>33</v>
      </c>
      <c r="Q41" s="24" t="s">
        <v>36</v>
      </c>
      <c r="R41" s="20" t="s">
        <v>243</v>
      </c>
      <c r="S41" s="20" t="s">
        <v>242</v>
      </c>
      <c r="T41" s="25" t="s">
        <v>18</v>
      </c>
      <c r="U41" s="26">
        <v>12389</v>
      </c>
      <c r="V41" s="15" t="s">
        <v>42</v>
      </c>
    </row>
    <row r="42" spans="1:22" s="18" customFormat="1" x14ac:dyDescent="0.3">
      <c r="A42" s="34">
        <f t="shared" si="0"/>
        <v>37</v>
      </c>
      <c r="B42" s="19" t="s">
        <v>1071</v>
      </c>
      <c r="C42" s="20" t="s">
        <v>1072</v>
      </c>
      <c r="D42" s="20"/>
      <c r="E42" s="20"/>
      <c r="F42" s="21"/>
      <c r="G42" s="21">
        <v>74.400000000000006</v>
      </c>
      <c r="H42" s="21"/>
      <c r="I42" s="21"/>
      <c r="J42" s="21">
        <v>69.900000000000006</v>
      </c>
      <c r="K42" s="20"/>
      <c r="L42" s="20"/>
      <c r="M42" s="23" t="s">
        <v>35</v>
      </c>
      <c r="N42" s="23" t="s">
        <v>621</v>
      </c>
      <c r="O42" s="20" t="s">
        <v>1000</v>
      </c>
      <c r="P42" s="24" t="s">
        <v>33</v>
      </c>
      <c r="Q42" s="24" t="s">
        <v>37</v>
      </c>
      <c r="R42" s="20" t="s">
        <v>243</v>
      </c>
      <c r="S42" s="20" t="s">
        <v>242</v>
      </c>
      <c r="T42" s="25" t="s">
        <v>18</v>
      </c>
      <c r="U42" s="26">
        <v>12389</v>
      </c>
      <c r="V42" s="15" t="s">
        <v>42</v>
      </c>
    </row>
    <row r="43" spans="1:22" s="18" customFormat="1" x14ac:dyDescent="0.3">
      <c r="A43" s="34">
        <f t="shared" si="0"/>
        <v>38</v>
      </c>
      <c r="B43" s="19" t="s">
        <v>1073</v>
      </c>
      <c r="C43" s="20" t="s">
        <v>1074</v>
      </c>
      <c r="D43" s="20"/>
      <c r="E43" s="20"/>
      <c r="F43" s="21"/>
      <c r="G43" s="21">
        <v>74.400000000000006</v>
      </c>
      <c r="H43" s="21"/>
      <c r="I43" s="21"/>
      <c r="J43" s="21">
        <v>69.900000000000006</v>
      </c>
      <c r="K43" s="20"/>
      <c r="L43" s="20"/>
      <c r="M43" s="23" t="s">
        <v>35</v>
      </c>
      <c r="N43" s="23" t="s">
        <v>621</v>
      </c>
      <c r="O43" s="20" t="s">
        <v>1000</v>
      </c>
      <c r="P43" s="24" t="s">
        <v>33</v>
      </c>
      <c r="Q43" s="24" t="s">
        <v>38</v>
      </c>
      <c r="R43" s="20" t="s">
        <v>243</v>
      </c>
      <c r="S43" s="20" t="s">
        <v>242</v>
      </c>
      <c r="T43" s="25" t="s">
        <v>18</v>
      </c>
      <c r="U43" s="26">
        <v>12389</v>
      </c>
      <c r="V43" s="15" t="s">
        <v>42</v>
      </c>
    </row>
    <row r="44" spans="1:22" s="18" customFormat="1" x14ac:dyDescent="0.3">
      <c r="A44" s="34">
        <f t="shared" si="0"/>
        <v>39</v>
      </c>
      <c r="B44" s="19" t="s">
        <v>1075</v>
      </c>
      <c r="C44" s="20" t="s">
        <v>1076</v>
      </c>
      <c r="D44" s="20"/>
      <c r="E44" s="20"/>
      <c r="F44" s="21"/>
      <c r="G44" s="30">
        <v>74.7</v>
      </c>
      <c r="H44" s="30"/>
      <c r="I44" s="30"/>
      <c r="J44" s="30">
        <v>68.900000000000006</v>
      </c>
      <c r="K44" s="20"/>
      <c r="L44" s="20"/>
      <c r="M44" s="23" t="s">
        <v>35</v>
      </c>
      <c r="N44" s="23" t="s">
        <v>621</v>
      </c>
      <c r="O44" s="20" t="s">
        <v>1000</v>
      </c>
      <c r="P44" s="24" t="s">
        <v>33</v>
      </c>
      <c r="Q44" s="24" t="s">
        <v>39</v>
      </c>
      <c r="R44" s="20" t="s">
        <v>243</v>
      </c>
      <c r="S44" s="20" t="s">
        <v>242</v>
      </c>
      <c r="T44" s="25" t="s">
        <v>18</v>
      </c>
      <c r="U44" s="26">
        <v>12389</v>
      </c>
      <c r="V44" s="15" t="s">
        <v>42</v>
      </c>
    </row>
    <row r="45" spans="1:22" s="18" customFormat="1" x14ac:dyDescent="0.3">
      <c r="A45" s="34">
        <f t="shared" si="0"/>
        <v>40</v>
      </c>
      <c r="B45" s="19" t="s">
        <v>1077</v>
      </c>
      <c r="C45" s="20" t="s">
        <v>1078</v>
      </c>
      <c r="D45" s="20"/>
      <c r="E45" s="20"/>
      <c r="F45" s="21"/>
      <c r="G45" s="21">
        <v>74.7</v>
      </c>
      <c r="H45" s="21"/>
      <c r="I45" s="21"/>
      <c r="J45" s="21">
        <v>68.5</v>
      </c>
      <c r="K45" s="20"/>
      <c r="L45" s="20"/>
      <c r="M45" s="23" t="s">
        <v>35</v>
      </c>
      <c r="N45" s="23" t="s">
        <v>621</v>
      </c>
      <c r="O45" s="20" t="s">
        <v>1000</v>
      </c>
      <c r="P45" s="24" t="s">
        <v>34</v>
      </c>
      <c r="Q45" s="24" t="s">
        <v>30</v>
      </c>
      <c r="R45" s="20" t="s">
        <v>242</v>
      </c>
      <c r="S45" s="20" t="s">
        <v>243</v>
      </c>
      <c r="T45" s="25" t="s">
        <v>18</v>
      </c>
      <c r="U45" s="26">
        <v>12389</v>
      </c>
      <c r="V45" s="15" t="s">
        <v>42</v>
      </c>
    </row>
    <row r="46" spans="1:22" s="18" customFormat="1" x14ac:dyDescent="0.3">
      <c r="A46" s="34">
        <f t="shared" si="0"/>
        <v>41</v>
      </c>
      <c r="B46" s="19" t="s">
        <v>1079</v>
      </c>
      <c r="C46" s="20" t="s">
        <v>1080</v>
      </c>
      <c r="D46" s="20"/>
      <c r="E46" s="20"/>
      <c r="F46" s="21"/>
      <c r="G46" s="21">
        <v>74.400000000000006</v>
      </c>
      <c r="H46" s="21"/>
      <c r="I46" s="21"/>
      <c r="J46" s="21">
        <v>69.5</v>
      </c>
      <c r="K46" s="20"/>
      <c r="L46" s="20"/>
      <c r="M46" s="23" t="s">
        <v>35</v>
      </c>
      <c r="N46" s="23" t="s">
        <v>621</v>
      </c>
      <c r="O46" s="20" t="s">
        <v>1000</v>
      </c>
      <c r="P46" s="24" t="s">
        <v>34</v>
      </c>
      <c r="Q46" s="24" t="s">
        <v>31</v>
      </c>
      <c r="R46" s="20" t="s">
        <v>242</v>
      </c>
      <c r="S46" s="20" t="s">
        <v>243</v>
      </c>
      <c r="T46" s="25" t="s">
        <v>18</v>
      </c>
      <c r="U46" s="26">
        <v>12389</v>
      </c>
      <c r="V46" s="15" t="s">
        <v>42</v>
      </c>
    </row>
    <row r="47" spans="1:22" s="18" customFormat="1" x14ac:dyDescent="0.3">
      <c r="A47" s="34">
        <f t="shared" si="0"/>
        <v>42</v>
      </c>
      <c r="B47" s="19" t="s">
        <v>1081</v>
      </c>
      <c r="C47" s="20" t="s">
        <v>1082</v>
      </c>
      <c r="D47" s="20"/>
      <c r="E47" s="20"/>
      <c r="F47" s="21"/>
      <c r="G47" s="21">
        <v>55.2</v>
      </c>
      <c r="H47" s="21"/>
      <c r="I47" s="21"/>
      <c r="J47" s="21">
        <v>51.1</v>
      </c>
      <c r="K47" s="20"/>
      <c r="L47" s="20"/>
      <c r="M47" s="23" t="s">
        <v>35</v>
      </c>
      <c r="N47" s="23" t="s">
        <v>621</v>
      </c>
      <c r="O47" s="20" t="s">
        <v>1000</v>
      </c>
      <c r="P47" s="24" t="s">
        <v>34</v>
      </c>
      <c r="Q47" s="24" t="s">
        <v>32</v>
      </c>
      <c r="R47" s="20" t="s">
        <v>242</v>
      </c>
      <c r="S47" s="20" t="s">
        <v>243</v>
      </c>
      <c r="T47" s="25" t="s">
        <v>18</v>
      </c>
      <c r="U47" s="26">
        <v>12389</v>
      </c>
      <c r="V47" s="15" t="s">
        <v>41</v>
      </c>
    </row>
    <row r="48" spans="1:22" s="18" customFormat="1" x14ac:dyDescent="0.3">
      <c r="A48" s="34">
        <f t="shared" si="0"/>
        <v>43</v>
      </c>
      <c r="B48" s="19" t="s">
        <v>1083</v>
      </c>
      <c r="C48" s="20" t="s">
        <v>1084</v>
      </c>
      <c r="D48" s="20"/>
      <c r="E48" s="20"/>
      <c r="F48" s="21"/>
      <c r="G48" s="21">
        <v>74.400000000000006</v>
      </c>
      <c r="H48" s="21"/>
      <c r="I48" s="21"/>
      <c r="J48" s="21">
        <v>69.5</v>
      </c>
      <c r="K48" s="20"/>
      <c r="L48" s="20"/>
      <c r="M48" s="23" t="s">
        <v>35</v>
      </c>
      <c r="N48" s="23" t="s">
        <v>621</v>
      </c>
      <c r="O48" s="20" t="s">
        <v>1000</v>
      </c>
      <c r="P48" s="24" t="s">
        <v>34</v>
      </c>
      <c r="Q48" s="24" t="s">
        <v>33</v>
      </c>
      <c r="R48" s="20" t="s">
        <v>242</v>
      </c>
      <c r="S48" s="20" t="s">
        <v>243</v>
      </c>
      <c r="T48" s="25" t="s">
        <v>18</v>
      </c>
      <c r="U48" s="26">
        <v>12389</v>
      </c>
      <c r="V48" s="15" t="s">
        <v>42</v>
      </c>
    </row>
    <row r="49" spans="1:22" s="18" customFormat="1" x14ac:dyDescent="0.3">
      <c r="A49" s="34">
        <f t="shared" si="0"/>
        <v>44</v>
      </c>
      <c r="B49" s="19" t="s">
        <v>1085</v>
      </c>
      <c r="C49" s="20" t="s">
        <v>1086</v>
      </c>
      <c r="D49" s="20"/>
      <c r="E49" s="20"/>
      <c r="F49" s="21"/>
      <c r="G49" s="21">
        <v>74.7</v>
      </c>
      <c r="H49" s="21"/>
      <c r="I49" s="21"/>
      <c r="J49" s="21">
        <v>68.400000000000006</v>
      </c>
      <c r="K49" s="20"/>
      <c r="L49" s="20"/>
      <c r="M49" s="23" t="s">
        <v>35</v>
      </c>
      <c r="N49" s="23" t="s">
        <v>621</v>
      </c>
      <c r="O49" s="20" t="s">
        <v>1000</v>
      </c>
      <c r="P49" s="24" t="s">
        <v>34</v>
      </c>
      <c r="Q49" s="24" t="s">
        <v>34</v>
      </c>
      <c r="R49" s="20" t="s">
        <v>242</v>
      </c>
      <c r="S49" s="20" t="s">
        <v>243</v>
      </c>
      <c r="T49" s="25" t="s">
        <v>18</v>
      </c>
      <c r="U49" s="26">
        <v>12389</v>
      </c>
      <c r="V49" s="15" t="s">
        <v>42</v>
      </c>
    </row>
    <row r="50" spans="1:22" s="18" customFormat="1" x14ac:dyDescent="0.3">
      <c r="A50" s="34">
        <f t="shared" si="0"/>
        <v>45</v>
      </c>
      <c r="B50" s="19" t="s">
        <v>1087</v>
      </c>
      <c r="C50" s="20" t="s">
        <v>1088</v>
      </c>
      <c r="D50" s="20"/>
      <c r="E50" s="20"/>
      <c r="F50" s="21"/>
      <c r="G50" s="21">
        <v>74.7</v>
      </c>
      <c r="H50" s="21"/>
      <c r="I50" s="21"/>
      <c r="J50" s="21">
        <v>68.900000000000006</v>
      </c>
      <c r="K50" s="20"/>
      <c r="L50" s="20"/>
      <c r="M50" s="23" t="s">
        <v>35</v>
      </c>
      <c r="N50" s="23" t="s">
        <v>621</v>
      </c>
      <c r="O50" s="20" t="s">
        <v>1000</v>
      </c>
      <c r="P50" s="24" t="s">
        <v>34</v>
      </c>
      <c r="Q50" s="24" t="s">
        <v>35</v>
      </c>
      <c r="R50" s="20" t="s">
        <v>243</v>
      </c>
      <c r="S50" s="20" t="s">
        <v>242</v>
      </c>
      <c r="T50" s="25" t="s">
        <v>18</v>
      </c>
      <c r="U50" s="26">
        <v>12389</v>
      </c>
      <c r="V50" s="15" t="s">
        <v>42</v>
      </c>
    </row>
    <row r="51" spans="1:22" s="18" customFormat="1" x14ac:dyDescent="0.3">
      <c r="A51" s="34">
        <f t="shared" si="0"/>
        <v>46</v>
      </c>
      <c r="B51" s="19" t="s">
        <v>1089</v>
      </c>
      <c r="C51" s="20" t="s">
        <v>1090</v>
      </c>
      <c r="D51" s="20"/>
      <c r="E51" s="20"/>
      <c r="F51" s="21"/>
      <c r="G51" s="21">
        <v>74.400000000000006</v>
      </c>
      <c r="H51" s="21"/>
      <c r="I51" s="21"/>
      <c r="J51" s="21">
        <v>70</v>
      </c>
      <c r="K51" s="20"/>
      <c r="L51" s="20"/>
      <c r="M51" s="23" t="s">
        <v>35</v>
      </c>
      <c r="N51" s="23" t="s">
        <v>621</v>
      </c>
      <c r="O51" s="20" t="s">
        <v>1000</v>
      </c>
      <c r="P51" s="24" t="s">
        <v>34</v>
      </c>
      <c r="Q51" s="24" t="s">
        <v>17</v>
      </c>
      <c r="R51" s="20" t="s">
        <v>243</v>
      </c>
      <c r="S51" s="20" t="s">
        <v>242</v>
      </c>
      <c r="T51" s="25" t="s">
        <v>18</v>
      </c>
      <c r="U51" s="26">
        <v>12389</v>
      </c>
      <c r="V51" s="15" t="s">
        <v>42</v>
      </c>
    </row>
    <row r="52" spans="1:22" s="18" customFormat="1" x14ac:dyDescent="0.3">
      <c r="A52" s="34">
        <f t="shared" si="0"/>
        <v>47</v>
      </c>
      <c r="B52" s="19" t="s">
        <v>1091</v>
      </c>
      <c r="C52" s="20" t="s">
        <v>1092</v>
      </c>
      <c r="D52" s="20"/>
      <c r="E52" s="20"/>
      <c r="F52" s="21"/>
      <c r="G52" s="21">
        <v>74.5</v>
      </c>
      <c r="H52" s="21"/>
      <c r="I52" s="21"/>
      <c r="J52" s="21">
        <v>70</v>
      </c>
      <c r="K52" s="20"/>
      <c r="L52" s="20"/>
      <c r="M52" s="23" t="s">
        <v>35</v>
      </c>
      <c r="N52" s="23" t="s">
        <v>621</v>
      </c>
      <c r="O52" s="20" t="s">
        <v>1000</v>
      </c>
      <c r="P52" s="24" t="s">
        <v>34</v>
      </c>
      <c r="Q52" s="24" t="s">
        <v>36</v>
      </c>
      <c r="R52" s="20" t="s">
        <v>243</v>
      </c>
      <c r="S52" s="20" t="s">
        <v>242</v>
      </c>
      <c r="T52" s="25" t="s">
        <v>18</v>
      </c>
      <c r="U52" s="26">
        <v>12389</v>
      </c>
      <c r="V52" s="15" t="s">
        <v>42</v>
      </c>
    </row>
    <row r="53" spans="1:22" s="18" customFormat="1" x14ac:dyDescent="0.3">
      <c r="A53" s="34">
        <f t="shared" si="0"/>
        <v>48</v>
      </c>
      <c r="B53" s="19" t="s">
        <v>1093</v>
      </c>
      <c r="C53" s="20" t="s">
        <v>1094</v>
      </c>
      <c r="D53" s="20"/>
      <c r="E53" s="20"/>
      <c r="F53" s="21"/>
      <c r="G53" s="21">
        <v>74.400000000000006</v>
      </c>
      <c r="H53" s="21"/>
      <c r="I53" s="21"/>
      <c r="J53" s="21">
        <v>69.900000000000006</v>
      </c>
      <c r="K53" s="20"/>
      <c r="L53" s="20"/>
      <c r="M53" s="23" t="s">
        <v>35</v>
      </c>
      <c r="N53" s="23" t="s">
        <v>621</v>
      </c>
      <c r="O53" s="20" t="s">
        <v>1000</v>
      </c>
      <c r="P53" s="24" t="s">
        <v>34</v>
      </c>
      <c r="Q53" s="24" t="s">
        <v>37</v>
      </c>
      <c r="R53" s="20" t="s">
        <v>243</v>
      </c>
      <c r="S53" s="20" t="s">
        <v>242</v>
      </c>
      <c r="T53" s="25" t="s">
        <v>18</v>
      </c>
      <c r="U53" s="26">
        <v>12389</v>
      </c>
      <c r="V53" s="15" t="s">
        <v>42</v>
      </c>
    </row>
    <row r="54" spans="1:22" s="18" customFormat="1" x14ac:dyDescent="0.3">
      <c r="A54" s="34">
        <f t="shared" si="0"/>
        <v>49</v>
      </c>
      <c r="B54" s="19" t="s">
        <v>1095</v>
      </c>
      <c r="C54" s="20" t="s">
        <v>1096</v>
      </c>
      <c r="D54" s="20"/>
      <c r="E54" s="20"/>
      <c r="F54" s="21"/>
      <c r="G54" s="21">
        <v>74.400000000000006</v>
      </c>
      <c r="H54" s="21"/>
      <c r="I54" s="21"/>
      <c r="J54" s="21">
        <v>69.900000000000006</v>
      </c>
      <c r="K54" s="20"/>
      <c r="L54" s="20"/>
      <c r="M54" s="23" t="s">
        <v>35</v>
      </c>
      <c r="N54" s="23" t="s">
        <v>621</v>
      </c>
      <c r="O54" s="20" t="s">
        <v>1000</v>
      </c>
      <c r="P54" s="24" t="s">
        <v>34</v>
      </c>
      <c r="Q54" s="24" t="s">
        <v>38</v>
      </c>
      <c r="R54" s="20" t="s">
        <v>243</v>
      </c>
      <c r="S54" s="20" t="s">
        <v>242</v>
      </c>
      <c r="T54" s="25" t="s">
        <v>18</v>
      </c>
      <c r="U54" s="26">
        <v>12389</v>
      </c>
      <c r="V54" s="15" t="s">
        <v>42</v>
      </c>
    </row>
    <row r="55" spans="1:22" s="18" customFormat="1" x14ac:dyDescent="0.3">
      <c r="A55" s="34">
        <f t="shared" si="0"/>
        <v>50</v>
      </c>
      <c r="B55" s="19" t="s">
        <v>1097</v>
      </c>
      <c r="C55" s="20" t="s">
        <v>1098</v>
      </c>
      <c r="D55" s="20"/>
      <c r="E55" s="20"/>
      <c r="F55" s="21"/>
      <c r="G55" s="30">
        <v>74.7</v>
      </c>
      <c r="H55" s="30"/>
      <c r="I55" s="30"/>
      <c r="J55" s="30">
        <v>68.900000000000006</v>
      </c>
      <c r="K55" s="20"/>
      <c r="L55" s="20"/>
      <c r="M55" s="23" t="s">
        <v>35</v>
      </c>
      <c r="N55" s="23" t="s">
        <v>621</v>
      </c>
      <c r="O55" s="20" t="s">
        <v>1000</v>
      </c>
      <c r="P55" s="24" t="s">
        <v>34</v>
      </c>
      <c r="Q55" s="24" t="s">
        <v>39</v>
      </c>
      <c r="R55" s="20" t="s">
        <v>243</v>
      </c>
      <c r="S55" s="20" t="s">
        <v>242</v>
      </c>
      <c r="T55" s="25" t="s">
        <v>18</v>
      </c>
      <c r="U55" s="26">
        <v>12389</v>
      </c>
      <c r="V55" s="15" t="s">
        <v>42</v>
      </c>
    </row>
    <row r="56" spans="1:22" s="18" customFormat="1" x14ac:dyDescent="0.3">
      <c r="A56" s="34">
        <f t="shared" si="0"/>
        <v>51</v>
      </c>
      <c r="B56" s="19" t="s">
        <v>1099</v>
      </c>
      <c r="C56" s="20" t="s">
        <v>1100</v>
      </c>
      <c r="D56" s="20"/>
      <c r="E56" s="20"/>
      <c r="F56" s="21"/>
      <c r="G56" s="21">
        <v>74.7</v>
      </c>
      <c r="H56" s="21"/>
      <c r="I56" s="21"/>
      <c r="J56" s="21">
        <v>68.5</v>
      </c>
      <c r="K56" s="20"/>
      <c r="L56" s="20"/>
      <c r="M56" s="23" t="s">
        <v>35</v>
      </c>
      <c r="N56" s="23" t="s">
        <v>621</v>
      </c>
      <c r="O56" s="20" t="s">
        <v>1000</v>
      </c>
      <c r="P56" s="24" t="s">
        <v>35</v>
      </c>
      <c r="Q56" s="24" t="s">
        <v>30</v>
      </c>
      <c r="R56" s="20" t="s">
        <v>242</v>
      </c>
      <c r="S56" s="20" t="s">
        <v>243</v>
      </c>
      <c r="T56" s="25" t="s">
        <v>18</v>
      </c>
      <c r="U56" s="26">
        <v>12389</v>
      </c>
      <c r="V56" s="15" t="s">
        <v>42</v>
      </c>
    </row>
    <row r="57" spans="1:22" s="18" customFormat="1" x14ac:dyDescent="0.3">
      <c r="A57" s="34">
        <f t="shared" si="0"/>
        <v>52</v>
      </c>
      <c r="B57" s="19" t="s">
        <v>1101</v>
      </c>
      <c r="C57" s="20" t="s">
        <v>1102</v>
      </c>
      <c r="D57" s="20"/>
      <c r="E57" s="20"/>
      <c r="F57" s="21"/>
      <c r="G57" s="21">
        <v>74.400000000000006</v>
      </c>
      <c r="H57" s="21"/>
      <c r="I57" s="21"/>
      <c r="J57" s="21">
        <v>69.5</v>
      </c>
      <c r="K57" s="20"/>
      <c r="L57" s="20"/>
      <c r="M57" s="23" t="s">
        <v>35</v>
      </c>
      <c r="N57" s="23" t="s">
        <v>621</v>
      </c>
      <c r="O57" s="20" t="s">
        <v>1000</v>
      </c>
      <c r="P57" s="24" t="s">
        <v>35</v>
      </c>
      <c r="Q57" s="24" t="s">
        <v>31</v>
      </c>
      <c r="R57" s="20" t="s">
        <v>242</v>
      </c>
      <c r="S57" s="20" t="s">
        <v>243</v>
      </c>
      <c r="T57" s="25" t="s">
        <v>18</v>
      </c>
      <c r="U57" s="26">
        <v>12389</v>
      </c>
      <c r="V57" s="15" t="s">
        <v>42</v>
      </c>
    </row>
    <row r="58" spans="1:22" s="18" customFormat="1" x14ac:dyDescent="0.3">
      <c r="A58" s="34">
        <f t="shared" si="0"/>
        <v>53</v>
      </c>
      <c r="B58" s="19" t="s">
        <v>1103</v>
      </c>
      <c r="C58" s="20" t="s">
        <v>1104</v>
      </c>
      <c r="D58" s="20"/>
      <c r="E58" s="20"/>
      <c r="F58" s="21"/>
      <c r="G58" s="21">
        <v>55.2</v>
      </c>
      <c r="H58" s="21"/>
      <c r="I58" s="21"/>
      <c r="J58" s="21">
        <v>51.1</v>
      </c>
      <c r="K58" s="20"/>
      <c r="L58" s="20"/>
      <c r="M58" s="23" t="s">
        <v>35</v>
      </c>
      <c r="N58" s="23" t="s">
        <v>621</v>
      </c>
      <c r="O58" s="20" t="s">
        <v>1000</v>
      </c>
      <c r="P58" s="24" t="s">
        <v>35</v>
      </c>
      <c r="Q58" s="24" t="s">
        <v>32</v>
      </c>
      <c r="R58" s="20" t="s">
        <v>242</v>
      </c>
      <c r="S58" s="20" t="s">
        <v>243</v>
      </c>
      <c r="T58" s="25" t="s">
        <v>18</v>
      </c>
      <c r="U58" s="26">
        <v>12389</v>
      </c>
      <c r="V58" s="15" t="s">
        <v>41</v>
      </c>
    </row>
    <row r="59" spans="1:22" s="18" customFormat="1" x14ac:dyDescent="0.3">
      <c r="A59" s="34">
        <f t="shared" si="0"/>
        <v>54</v>
      </c>
      <c r="B59" s="19" t="s">
        <v>1105</v>
      </c>
      <c r="C59" s="20" t="s">
        <v>1106</v>
      </c>
      <c r="D59" s="20"/>
      <c r="E59" s="20"/>
      <c r="F59" s="21"/>
      <c r="G59" s="21">
        <v>74.400000000000006</v>
      </c>
      <c r="H59" s="21"/>
      <c r="I59" s="21"/>
      <c r="J59" s="21">
        <v>69.5</v>
      </c>
      <c r="K59" s="20"/>
      <c r="L59" s="20"/>
      <c r="M59" s="23" t="s">
        <v>35</v>
      </c>
      <c r="N59" s="23" t="s">
        <v>621</v>
      </c>
      <c r="O59" s="20" t="s">
        <v>1000</v>
      </c>
      <c r="P59" s="24" t="s">
        <v>35</v>
      </c>
      <c r="Q59" s="24" t="s">
        <v>33</v>
      </c>
      <c r="R59" s="20" t="s">
        <v>242</v>
      </c>
      <c r="S59" s="20" t="s">
        <v>243</v>
      </c>
      <c r="T59" s="25" t="s">
        <v>18</v>
      </c>
      <c r="U59" s="26">
        <v>12389</v>
      </c>
      <c r="V59" s="15" t="s">
        <v>42</v>
      </c>
    </row>
    <row r="60" spans="1:22" s="18" customFormat="1" x14ac:dyDescent="0.3">
      <c r="A60" s="34">
        <f t="shared" si="0"/>
        <v>55</v>
      </c>
      <c r="B60" s="19" t="s">
        <v>1107</v>
      </c>
      <c r="C60" s="20" t="s">
        <v>1108</v>
      </c>
      <c r="D60" s="20"/>
      <c r="E60" s="20"/>
      <c r="F60" s="21"/>
      <c r="G60" s="21">
        <v>74.7</v>
      </c>
      <c r="H60" s="21"/>
      <c r="I60" s="21"/>
      <c r="J60" s="21">
        <v>68.400000000000006</v>
      </c>
      <c r="K60" s="20"/>
      <c r="L60" s="20"/>
      <c r="M60" s="23" t="s">
        <v>35</v>
      </c>
      <c r="N60" s="23" t="s">
        <v>621</v>
      </c>
      <c r="O60" s="20" t="s">
        <v>1000</v>
      </c>
      <c r="P60" s="24" t="s">
        <v>35</v>
      </c>
      <c r="Q60" s="24" t="s">
        <v>34</v>
      </c>
      <c r="R60" s="20" t="s">
        <v>242</v>
      </c>
      <c r="S60" s="20" t="s">
        <v>243</v>
      </c>
      <c r="T60" s="25" t="s">
        <v>18</v>
      </c>
      <c r="U60" s="26">
        <v>12389</v>
      </c>
      <c r="V60" s="15" t="s">
        <v>42</v>
      </c>
    </row>
    <row r="61" spans="1:22" s="18" customFormat="1" x14ac:dyDescent="0.3">
      <c r="A61" s="34">
        <f t="shared" si="0"/>
        <v>56</v>
      </c>
      <c r="B61" s="19" t="s">
        <v>1109</v>
      </c>
      <c r="C61" s="20" t="s">
        <v>1110</v>
      </c>
      <c r="D61" s="20"/>
      <c r="E61" s="20"/>
      <c r="F61" s="21"/>
      <c r="G61" s="21">
        <v>74.7</v>
      </c>
      <c r="H61" s="21"/>
      <c r="I61" s="21"/>
      <c r="J61" s="21">
        <v>68.900000000000006</v>
      </c>
      <c r="K61" s="20"/>
      <c r="L61" s="20"/>
      <c r="M61" s="23" t="s">
        <v>35</v>
      </c>
      <c r="N61" s="23" t="s">
        <v>621</v>
      </c>
      <c r="O61" s="20" t="s">
        <v>1000</v>
      </c>
      <c r="P61" s="24" t="s">
        <v>35</v>
      </c>
      <c r="Q61" s="24" t="s">
        <v>35</v>
      </c>
      <c r="R61" s="20" t="s">
        <v>243</v>
      </c>
      <c r="S61" s="20" t="s">
        <v>242</v>
      </c>
      <c r="T61" s="25" t="s">
        <v>18</v>
      </c>
      <c r="U61" s="26">
        <v>12389</v>
      </c>
      <c r="V61" s="15" t="s">
        <v>42</v>
      </c>
    </row>
    <row r="62" spans="1:22" s="18" customFormat="1" x14ac:dyDescent="0.3">
      <c r="A62" s="34">
        <f t="shared" si="0"/>
        <v>57</v>
      </c>
      <c r="B62" s="19" t="s">
        <v>1111</v>
      </c>
      <c r="C62" s="20" t="s">
        <v>1112</v>
      </c>
      <c r="D62" s="20"/>
      <c r="E62" s="20"/>
      <c r="F62" s="21"/>
      <c r="G62" s="21">
        <v>74.400000000000006</v>
      </c>
      <c r="H62" s="21"/>
      <c r="I62" s="21"/>
      <c r="J62" s="21">
        <v>70</v>
      </c>
      <c r="K62" s="20"/>
      <c r="L62" s="20"/>
      <c r="M62" s="23" t="s">
        <v>35</v>
      </c>
      <c r="N62" s="23" t="s">
        <v>621</v>
      </c>
      <c r="O62" s="20" t="s">
        <v>1000</v>
      </c>
      <c r="P62" s="24" t="s">
        <v>35</v>
      </c>
      <c r="Q62" s="24" t="s">
        <v>17</v>
      </c>
      <c r="R62" s="20" t="s">
        <v>243</v>
      </c>
      <c r="S62" s="20" t="s">
        <v>242</v>
      </c>
      <c r="T62" s="25" t="s">
        <v>18</v>
      </c>
      <c r="U62" s="26">
        <v>12389</v>
      </c>
      <c r="V62" s="15" t="s">
        <v>42</v>
      </c>
    </row>
    <row r="63" spans="1:22" s="18" customFormat="1" x14ac:dyDescent="0.3">
      <c r="A63" s="34">
        <f t="shared" si="0"/>
        <v>58</v>
      </c>
      <c r="B63" s="19" t="s">
        <v>1113</v>
      </c>
      <c r="C63" s="20" t="s">
        <v>1114</v>
      </c>
      <c r="D63" s="20"/>
      <c r="E63" s="20"/>
      <c r="F63" s="21"/>
      <c r="G63" s="21">
        <v>74.5</v>
      </c>
      <c r="H63" s="21"/>
      <c r="I63" s="21"/>
      <c r="J63" s="21">
        <v>70</v>
      </c>
      <c r="K63" s="20"/>
      <c r="L63" s="20"/>
      <c r="M63" s="23" t="s">
        <v>35</v>
      </c>
      <c r="N63" s="23" t="s">
        <v>621</v>
      </c>
      <c r="O63" s="20" t="s">
        <v>1000</v>
      </c>
      <c r="P63" s="24" t="s">
        <v>35</v>
      </c>
      <c r="Q63" s="24" t="s">
        <v>36</v>
      </c>
      <c r="R63" s="20" t="s">
        <v>243</v>
      </c>
      <c r="S63" s="20" t="s">
        <v>242</v>
      </c>
      <c r="T63" s="25" t="s">
        <v>18</v>
      </c>
      <c r="U63" s="26">
        <v>12389</v>
      </c>
      <c r="V63" s="15" t="s">
        <v>42</v>
      </c>
    </row>
    <row r="64" spans="1:22" s="18" customFormat="1" x14ac:dyDescent="0.3">
      <c r="A64" s="34">
        <f t="shared" si="0"/>
        <v>59</v>
      </c>
      <c r="B64" s="19" t="s">
        <v>1115</v>
      </c>
      <c r="C64" s="20" t="s">
        <v>1116</v>
      </c>
      <c r="D64" s="20"/>
      <c r="E64" s="20"/>
      <c r="F64" s="21"/>
      <c r="G64" s="21">
        <v>74.400000000000006</v>
      </c>
      <c r="H64" s="21"/>
      <c r="I64" s="21"/>
      <c r="J64" s="21">
        <v>69.900000000000006</v>
      </c>
      <c r="K64" s="20"/>
      <c r="L64" s="20"/>
      <c r="M64" s="23" t="s">
        <v>35</v>
      </c>
      <c r="N64" s="23" t="s">
        <v>621</v>
      </c>
      <c r="O64" s="20" t="s">
        <v>1000</v>
      </c>
      <c r="P64" s="24" t="s">
        <v>35</v>
      </c>
      <c r="Q64" s="24" t="s">
        <v>37</v>
      </c>
      <c r="R64" s="20" t="s">
        <v>243</v>
      </c>
      <c r="S64" s="20" t="s">
        <v>242</v>
      </c>
      <c r="T64" s="25" t="s">
        <v>18</v>
      </c>
      <c r="U64" s="26">
        <v>12389</v>
      </c>
      <c r="V64" s="15" t="s">
        <v>42</v>
      </c>
    </row>
    <row r="65" spans="1:22" s="18" customFormat="1" x14ac:dyDescent="0.3">
      <c r="A65" s="34">
        <f t="shared" si="0"/>
        <v>60</v>
      </c>
      <c r="B65" s="19" t="s">
        <v>1117</v>
      </c>
      <c r="C65" s="20" t="s">
        <v>1118</v>
      </c>
      <c r="D65" s="20"/>
      <c r="E65" s="20"/>
      <c r="F65" s="21"/>
      <c r="G65" s="21">
        <v>74.400000000000006</v>
      </c>
      <c r="H65" s="21"/>
      <c r="I65" s="21"/>
      <c r="J65" s="21">
        <v>69.900000000000006</v>
      </c>
      <c r="K65" s="20"/>
      <c r="L65" s="20"/>
      <c r="M65" s="23" t="s">
        <v>35</v>
      </c>
      <c r="N65" s="23" t="s">
        <v>621</v>
      </c>
      <c r="O65" s="20" t="s">
        <v>1000</v>
      </c>
      <c r="P65" s="24" t="s">
        <v>35</v>
      </c>
      <c r="Q65" s="24" t="s">
        <v>38</v>
      </c>
      <c r="R65" s="20" t="s">
        <v>243</v>
      </c>
      <c r="S65" s="20" t="s">
        <v>242</v>
      </c>
      <c r="T65" s="25" t="s">
        <v>18</v>
      </c>
      <c r="U65" s="26">
        <v>12389</v>
      </c>
      <c r="V65" s="15" t="s">
        <v>42</v>
      </c>
    </row>
    <row r="66" spans="1:22" s="18" customFormat="1" x14ac:dyDescent="0.3">
      <c r="A66" s="34">
        <f t="shared" si="0"/>
        <v>61</v>
      </c>
      <c r="B66" s="19" t="s">
        <v>1119</v>
      </c>
      <c r="C66" s="20" t="s">
        <v>1120</v>
      </c>
      <c r="D66" s="20"/>
      <c r="E66" s="20"/>
      <c r="F66" s="21"/>
      <c r="G66" s="30">
        <v>74.7</v>
      </c>
      <c r="H66" s="30"/>
      <c r="I66" s="30"/>
      <c r="J66" s="30">
        <v>68.900000000000006</v>
      </c>
      <c r="K66" s="20"/>
      <c r="L66" s="20"/>
      <c r="M66" s="23" t="s">
        <v>35</v>
      </c>
      <c r="N66" s="23" t="s">
        <v>621</v>
      </c>
      <c r="O66" s="20" t="s">
        <v>1000</v>
      </c>
      <c r="P66" s="24" t="s">
        <v>35</v>
      </c>
      <c r="Q66" s="24" t="s">
        <v>39</v>
      </c>
      <c r="R66" s="20" t="s">
        <v>243</v>
      </c>
      <c r="S66" s="20" t="s">
        <v>242</v>
      </c>
      <c r="T66" s="25" t="s">
        <v>18</v>
      </c>
      <c r="U66" s="26">
        <v>12389</v>
      </c>
      <c r="V66" s="15" t="s">
        <v>42</v>
      </c>
    </row>
    <row r="67" spans="1:22" s="18" customFormat="1" x14ac:dyDescent="0.3">
      <c r="A67" s="34">
        <f t="shared" si="0"/>
        <v>62</v>
      </c>
      <c r="B67" s="19" t="s">
        <v>1121</v>
      </c>
      <c r="C67" s="20" t="s">
        <v>1122</v>
      </c>
      <c r="D67" s="20"/>
      <c r="E67" s="20"/>
      <c r="F67" s="21"/>
      <c r="G67" s="21">
        <v>74.7</v>
      </c>
      <c r="H67" s="21"/>
      <c r="I67" s="21"/>
      <c r="J67" s="21">
        <v>68.5</v>
      </c>
      <c r="K67" s="20"/>
      <c r="L67" s="20"/>
      <c r="M67" s="23" t="s">
        <v>35</v>
      </c>
      <c r="N67" s="23" t="s">
        <v>621</v>
      </c>
      <c r="O67" s="20" t="s">
        <v>1000</v>
      </c>
      <c r="P67" s="24" t="s">
        <v>17</v>
      </c>
      <c r="Q67" s="24" t="s">
        <v>30</v>
      </c>
      <c r="R67" s="20" t="s">
        <v>242</v>
      </c>
      <c r="S67" s="20" t="s">
        <v>243</v>
      </c>
      <c r="T67" s="25" t="s">
        <v>18</v>
      </c>
      <c r="U67" s="26">
        <v>12389</v>
      </c>
      <c r="V67" s="15" t="s">
        <v>42</v>
      </c>
    </row>
    <row r="68" spans="1:22" s="18" customFormat="1" x14ac:dyDescent="0.3">
      <c r="A68" s="34">
        <f t="shared" si="0"/>
        <v>63</v>
      </c>
      <c r="B68" s="19" t="s">
        <v>1123</v>
      </c>
      <c r="C68" s="20" t="s">
        <v>1124</v>
      </c>
      <c r="D68" s="20"/>
      <c r="E68" s="20"/>
      <c r="F68" s="21"/>
      <c r="G68" s="21">
        <v>74.400000000000006</v>
      </c>
      <c r="H68" s="21"/>
      <c r="I68" s="21"/>
      <c r="J68" s="21">
        <v>69.5</v>
      </c>
      <c r="K68" s="20"/>
      <c r="L68" s="20"/>
      <c r="M68" s="23" t="s">
        <v>35</v>
      </c>
      <c r="N68" s="23" t="s">
        <v>621</v>
      </c>
      <c r="O68" s="20" t="s">
        <v>1000</v>
      </c>
      <c r="P68" s="24" t="s">
        <v>17</v>
      </c>
      <c r="Q68" s="24" t="s">
        <v>31</v>
      </c>
      <c r="R68" s="20" t="s">
        <v>242</v>
      </c>
      <c r="S68" s="20" t="s">
        <v>243</v>
      </c>
      <c r="T68" s="25" t="s">
        <v>18</v>
      </c>
      <c r="U68" s="26">
        <v>12389</v>
      </c>
      <c r="V68" s="15" t="s">
        <v>42</v>
      </c>
    </row>
    <row r="69" spans="1:22" s="18" customFormat="1" x14ac:dyDescent="0.3">
      <c r="A69" s="34">
        <f t="shared" si="0"/>
        <v>64</v>
      </c>
      <c r="B69" s="19" t="s">
        <v>1125</v>
      </c>
      <c r="C69" s="20" t="s">
        <v>1126</v>
      </c>
      <c r="D69" s="20"/>
      <c r="E69" s="20"/>
      <c r="F69" s="21"/>
      <c r="G69" s="21">
        <v>55.2</v>
      </c>
      <c r="H69" s="21"/>
      <c r="I69" s="21"/>
      <c r="J69" s="21">
        <v>51.1</v>
      </c>
      <c r="K69" s="20"/>
      <c r="L69" s="20"/>
      <c r="M69" s="23" t="s">
        <v>35</v>
      </c>
      <c r="N69" s="23" t="s">
        <v>621</v>
      </c>
      <c r="O69" s="20" t="s">
        <v>1000</v>
      </c>
      <c r="P69" s="24" t="s">
        <v>17</v>
      </c>
      <c r="Q69" s="24" t="s">
        <v>32</v>
      </c>
      <c r="R69" s="20" t="s">
        <v>242</v>
      </c>
      <c r="S69" s="20" t="s">
        <v>243</v>
      </c>
      <c r="T69" s="25" t="s">
        <v>18</v>
      </c>
      <c r="U69" s="26">
        <v>12389</v>
      </c>
      <c r="V69" s="15" t="s">
        <v>41</v>
      </c>
    </row>
    <row r="70" spans="1:22" s="18" customFormat="1" x14ac:dyDescent="0.3">
      <c r="A70" s="34">
        <f t="shared" si="0"/>
        <v>65</v>
      </c>
      <c r="B70" s="19" t="s">
        <v>1127</v>
      </c>
      <c r="C70" s="20" t="s">
        <v>1128</v>
      </c>
      <c r="D70" s="20"/>
      <c r="E70" s="20"/>
      <c r="F70" s="21"/>
      <c r="G70" s="21">
        <v>74.400000000000006</v>
      </c>
      <c r="H70" s="21"/>
      <c r="I70" s="21"/>
      <c r="J70" s="21">
        <v>69.5</v>
      </c>
      <c r="K70" s="20"/>
      <c r="L70" s="20"/>
      <c r="M70" s="23" t="s">
        <v>35</v>
      </c>
      <c r="N70" s="23" t="s">
        <v>621</v>
      </c>
      <c r="O70" s="20" t="s">
        <v>1000</v>
      </c>
      <c r="P70" s="24" t="s">
        <v>17</v>
      </c>
      <c r="Q70" s="24" t="s">
        <v>33</v>
      </c>
      <c r="R70" s="20" t="s">
        <v>242</v>
      </c>
      <c r="S70" s="20" t="s">
        <v>243</v>
      </c>
      <c r="T70" s="25" t="s">
        <v>18</v>
      </c>
      <c r="U70" s="26">
        <v>12389</v>
      </c>
      <c r="V70" s="15" t="s">
        <v>42</v>
      </c>
    </row>
    <row r="71" spans="1:22" s="18" customFormat="1" x14ac:dyDescent="0.3">
      <c r="A71" s="34">
        <f t="shared" si="0"/>
        <v>66</v>
      </c>
      <c r="B71" s="19" t="s">
        <v>1129</v>
      </c>
      <c r="C71" s="20" t="s">
        <v>1130</v>
      </c>
      <c r="D71" s="20"/>
      <c r="E71" s="20"/>
      <c r="F71" s="21"/>
      <c r="G71" s="21">
        <v>74.7</v>
      </c>
      <c r="H71" s="21"/>
      <c r="I71" s="21"/>
      <c r="J71" s="21">
        <v>68.400000000000006</v>
      </c>
      <c r="K71" s="20"/>
      <c r="L71" s="20"/>
      <c r="M71" s="23" t="s">
        <v>35</v>
      </c>
      <c r="N71" s="23" t="s">
        <v>621</v>
      </c>
      <c r="O71" s="20" t="s">
        <v>1000</v>
      </c>
      <c r="P71" s="24" t="s">
        <v>17</v>
      </c>
      <c r="Q71" s="24" t="s">
        <v>34</v>
      </c>
      <c r="R71" s="20" t="s">
        <v>242</v>
      </c>
      <c r="S71" s="20" t="s">
        <v>243</v>
      </c>
      <c r="T71" s="25" t="s">
        <v>18</v>
      </c>
      <c r="U71" s="26">
        <v>12389</v>
      </c>
      <c r="V71" s="15" t="s">
        <v>42</v>
      </c>
    </row>
    <row r="72" spans="1:22" s="18" customFormat="1" x14ac:dyDescent="0.3">
      <c r="A72" s="34">
        <f t="shared" ref="A72:A99" si="1">A71+1</f>
        <v>67</v>
      </c>
      <c r="B72" s="19" t="s">
        <v>1131</v>
      </c>
      <c r="C72" s="20" t="s">
        <v>1132</v>
      </c>
      <c r="D72" s="20"/>
      <c r="E72" s="20"/>
      <c r="F72" s="21"/>
      <c r="G72" s="21">
        <v>74.7</v>
      </c>
      <c r="H72" s="21"/>
      <c r="I72" s="21"/>
      <c r="J72" s="21">
        <v>68.900000000000006</v>
      </c>
      <c r="K72" s="20"/>
      <c r="L72" s="20"/>
      <c r="M72" s="23" t="s">
        <v>35</v>
      </c>
      <c r="N72" s="23" t="s">
        <v>621</v>
      </c>
      <c r="O72" s="20" t="s">
        <v>1000</v>
      </c>
      <c r="P72" s="24" t="s">
        <v>17</v>
      </c>
      <c r="Q72" s="24" t="s">
        <v>35</v>
      </c>
      <c r="R72" s="20" t="s">
        <v>243</v>
      </c>
      <c r="S72" s="20" t="s">
        <v>242</v>
      </c>
      <c r="T72" s="25" t="s">
        <v>18</v>
      </c>
      <c r="U72" s="26">
        <v>12389</v>
      </c>
      <c r="V72" s="15" t="s">
        <v>42</v>
      </c>
    </row>
    <row r="73" spans="1:22" s="18" customFormat="1" x14ac:dyDescent="0.3">
      <c r="A73" s="34">
        <f t="shared" si="1"/>
        <v>68</v>
      </c>
      <c r="B73" s="19" t="s">
        <v>1133</v>
      </c>
      <c r="C73" s="20" t="s">
        <v>1134</v>
      </c>
      <c r="D73" s="20"/>
      <c r="E73" s="20"/>
      <c r="F73" s="21"/>
      <c r="G73" s="21">
        <v>74.400000000000006</v>
      </c>
      <c r="H73" s="21"/>
      <c r="I73" s="21"/>
      <c r="J73" s="21">
        <v>70</v>
      </c>
      <c r="K73" s="20"/>
      <c r="L73" s="20"/>
      <c r="M73" s="23" t="s">
        <v>35</v>
      </c>
      <c r="N73" s="23" t="s">
        <v>621</v>
      </c>
      <c r="O73" s="20" t="s">
        <v>1000</v>
      </c>
      <c r="P73" s="24" t="s">
        <v>17</v>
      </c>
      <c r="Q73" s="24" t="s">
        <v>17</v>
      </c>
      <c r="R73" s="20" t="s">
        <v>243</v>
      </c>
      <c r="S73" s="20" t="s">
        <v>242</v>
      </c>
      <c r="T73" s="25" t="s">
        <v>18</v>
      </c>
      <c r="U73" s="26">
        <v>12389</v>
      </c>
      <c r="V73" s="15" t="s">
        <v>42</v>
      </c>
    </row>
    <row r="74" spans="1:22" s="18" customFormat="1" x14ac:dyDescent="0.3">
      <c r="A74" s="34">
        <f t="shared" si="1"/>
        <v>69</v>
      </c>
      <c r="B74" s="19" t="s">
        <v>1135</v>
      </c>
      <c r="C74" s="20" t="s">
        <v>1136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621</v>
      </c>
      <c r="O74" s="20" t="s">
        <v>1000</v>
      </c>
      <c r="P74" s="24" t="s">
        <v>17</v>
      </c>
      <c r="Q74" s="24" t="s">
        <v>36</v>
      </c>
      <c r="R74" s="20" t="s">
        <v>243</v>
      </c>
      <c r="S74" s="20" t="s">
        <v>242</v>
      </c>
      <c r="T74" s="25" t="s">
        <v>18</v>
      </c>
      <c r="U74" s="26">
        <v>12389</v>
      </c>
      <c r="V74" s="15" t="s">
        <v>42</v>
      </c>
    </row>
    <row r="75" spans="1:22" s="18" customFormat="1" x14ac:dyDescent="0.3">
      <c r="A75" s="34">
        <f t="shared" si="1"/>
        <v>70</v>
      </c>
      <c r="B75" s="19" t="s">
        <v>1137</v>
      </c>
      <c r="C75" s="20" t="s">
        <v>1138</v>
      </c>
      <c r="D75" s="20"/>
      <c r="E75" s="20"/>
      <c r="F75" s="21"/>
      <c r="G75" s="21">
        <v>74.400000000000006</v>
      </c>
      <c r="H75" s="21"/>
      <c r="I75" s="21"/>
      <c r="J75" s="21">
        <v>69.900000000000006</v>
      </c>
      <c r="K75" s="20"/>
      <c r="L75" s="20"/>
      <c r="M75" s="23" t="s">
        <v>35</v>
      </c>
      <c r="N75" s="23" t="s">
        <v>621</v>
      </c>
      <c r="O75" s="20" t="s">
        <v>1000</v>
      </c>
      <c r="P75" s="24" t="s">
        <v>17</v>
      </c>
      <c r="Q75" s="24" t="s">
        <v>37</v>
      </c>
      <c r="R75" s="20" t="s">
        <v>243</v>
      </c>
      <c r="S75" s="20" t="s">
        <v>242</v>
      </c>
      <c r="T75" s="25" t="s">
        <v>18</v>
      </c>
      <c r="U75" s="26">
        <v>12389</v>
      </c>
      <c r="V75" s="15" t="s">
        <v>42</v>
      </c>
    </row>
    <row r="76" spans="1:22" s="18" customFormat="1" x14ac:dyDescent="0.3">
      <c r="A76" s="34">
        <f t="shared" si="1"/>
        <v>71</v>
      </c>
      <c r="B76" s="19" t="s">
        <v>1139</v>
      </c>
      <c r="C76" s="20" t="s">
        <v>1140</v>
      </c>
      <c r="D76" s="20"/>
      <c r="E76" s="20"/>
      <c r="F76" s="21"/>
      <c r="G76" s="21">
        <v>74.400000000000006</v>
      </c>
      <c r="H76" s="21"/>
      <c r="I76" s="21"/>
      <c r="J76" s="21">
        <v>69.900000000000006</v>
      </c>
      <c r="K76" s="20"/>
      <c r="L76" s="20"/>
      <c r="M76" s="23" t="s">
        <v>35</v>
      </c>
      <c r="N76" s="23" t="s">
        <v>621</v>
      </c>
      <c r="O76" s="20" t="s">
        <v>1000</v>
      </c>
      <c r="P76" s="24" t="s">
        <v>17</v>
      </c>
      <c r="Q76" s="24" t="s">
        <v>38</v>
      </c>
      <c r="R76" s="20" t="s">
        <v>243</v>
      </c>
      <c r="S76" s="20" t="s">
        <v>242</v>
      </c>
      <c r="T76" s="25" t="s">
        <v>18</v>
      </c>
      <c r="U76" s="26">
        <v>12389</v>
      </c>
      <c r="V76" s="15" t="s">
        <v>42</v>
      </c>
    </row>
    <row r="77" spans="1:22" s="18" customFormat="1" x14ac:dyDescent="0.3">
      <c r="A77" s="34">
        <f t="shared" si="1"/>
        <v>72</v>
      </c>
      <c r="B77" s="19" t="s">
        <v>1141</v>
      </c>
      <c r="C77" s="20" t="s">
        <v>1142</v>
      </c>
      <c r="D77" s="20"/>
      <c r="E77" s="20"/>
      <c r="F77" s="21"/>
      <c r="G77" s="30">
        <v>74.7</v>
      </c>
      <c r="H77" s="30"/>
      <c r="I77" s="30"/>
      <c r="J77" s="30">
        <v>68.900000000000006</v>
      </c>
      <c r="K77" s="20"/>
      <c r="L77" s="20"/>
      <c r="M77" s="23" t="s">
        <v>35</v>
      </c>
      <c r="N77" s="23" t="s">
        <v>621</v>
      </c>
      <c r="O77" s="20" t="s">
        <v>1000</v>
      </c>
      <c r="P77" s="24" t="s">
        <v>17</v>
      </c>
      <c r="Q77" s="24" t="s">
        <v>39</v>
      </c>
      <c r="R77" s="20" t="s">
        <v>243</v>
      </c>
      <c r="S77" s="20" t="s">
        <v>242</v>
      </c>
      <c r="T77" s="25" t="s">
        <v>18</v>
      </c>
      <c r="U77" s="26">
        <v>12389</v>
      </c>
      <c r="V77" s="15" t="s">
        <v>42</v>
      </c>
    </row>
    <row r="78" spans="1:22" s="18" customFormat="1" x14ac:dyDescent="0.3">
      <c r="A78" s="34">
        <f t="shared" si="1"/>
        <v>73</v>
      </c>
      <c r="B78" s="19" t="s">
        <v>1143</v>
      </c>
      <c r="C78" s="20" t="s">
        <v>1144</v>
      </c>
      <c r="D78" s="20"/>
      <c r="E78" s="20"/>
      <c r="F78" s="21"/>
      <c r="G78" s="21">
        <v>74.7</v>
      </c>
      <c r="H78" s="21"/>
      <c r="I78" s="21"/>
      <c r="J78" s="21">
        <v>68.5</v>
      </c>
      <c r="K78" s="20"/>
      <c r="L78" s="20"/>
      <c r="M78" s="23" t="s">
        <v>35</v>
      </c>
      <c r="N78" s="23" t="s">
        <v>621</v>
      </c>
      <c r="O78" s="20" t="s">
        <v>1000</v>
      </c>
      <c r="P78" s="24" t="s">
        <v>36</v>
      </c>
      <c r="Q78" s="24" t="s">
        <v>30</v>
      </c>
      <c r="R78" s="20" t="s">
        <v>242</v>
      </c>
      <c r="S78" s="20" t="s">
        <v>243</v>
      </c>
      <c r="T78" s="25" t="s">
        <v>18</v>
      </c>
      <c r="U78" s="26">
        <v>12389</v>
      </c>
      <c r="V78" s="15" t="s">
        <v>42</v>
      </c>
    </row>
    <row r="79" spans="1:22" s="18" customFormat="1" x14ac:dyDescent="0.3">
      <c r="A79" s="34">
        <f t="shared" si="1"/>
        <v>74</v>
      </c>
      <c r="B79" s="19" t="s">
        <v>1145</v>
      </c>
      <c r="C79" s="20" t="s">
        <v>1146</v>
      </c>
      <c r="D79" s="20"/>
      <c r="E79" s="20"/>
      <c r="F79" s="21"/>
      <c r="G79" s="21">
        <v>74.400000000000006</v>
      </c>
      <c r="H79" s="21"/>
      <c r="I79" s="21"/>
      <c r="J79" s="21">
        <v>69.5</v>
      </c>
      <c r="K79" s="20"/>
      <c r="L79" s="20"/>
      <c r="M79" s="23" t="s">
        <v>35</v>
      </c>
      <c r="N79" s="23" t="s">
        <v>621</v>
      </c>
      <c r="O79" s="20" t="s">
        <v>1000</v>
      </c>
      <c r="P79" s="24" t="s">
        <v>36</v>
      </c>
      <c r="Q79" s="24" t="s">
        <v>31</v>
      </c>
      <c r="R79" s="20" t="s">
        <v>242</v>
      </c>
      <c r="S79" s="20" t="s">
        <v>243</v>
      </c>
      <c r="T79" s="25" t="s">
        <v>18</v>
      </c>
      <c r="U79" s="26">
        <v>12389</v>
      </c>
      <c r="V79" s="15" t="s">
        <v>42</v>
      </c>
    </row>
    <row r="80" spans="1:22" s="18" customFormat="1" x14ac:dyDescent="0.3">
      <c r="A80" s="34">
        <f t="shared" si="1"/>
        <v>75</v>
      </c>
      <c r="B80" s="19" t="s">
        <v>1147</v>
      </c>
      <c r="C80" s="20" t="s">
        <v>1148</v>
      </c>
      <c r="D80" s="20"/>
      <c r="E80" s="20"/>
      <c r="F80" s="21"/>
      <c r="G80" s="21">
        <v>55.2</v>
      </c>
      <c r="H80" s="21"/>
      <c r="I80" s="21"/>
      <c r="J80" s="21">
        <v>51.1</v>
      </c>
      <c r="K80" s="20"/>
      <c r="L80" s="20"/>
      <c r="M80" s="23" t="s">
        <v>35</v>
      </c>
      <c r="N80" s="23" t="s">
        <v>621</v>
      </c>
      <c r="O80" s="20" t="s">
        <v>1000</v>
      </c>
      <c r="P80" s="24" t="s">
        <v>36</v>
      </c>
      <c r="Q80" s="24" t="s">
        <v>32</v>
      </c>
      <c r="R80" s="20" t="s">
        <v>242</v>
      </c>
      <c r="S80" s="20" t="s">
        <v>243</v>
      </c>
      <c r="T80" s="25" t="s">
        <v>18</v>
      </c>
      <c r="U80" s="26">
        <v>12389</v>
      </c>
      <c r="V80" s="15" t="s">
        <v>41</v>
      </c>
    </row>
    <row r="81" spans="1:22" s="18" customFormat="1" x14ac:dyDescent="0.3">
      <c r="A81" s="34">
        <f t="shared" si="1"/>
        <v>76</v>
      </c>
      <c r="B81" s="19" t="s">
        <v>1149</v>
      </c>
      <c r="C81" s="20" t="s">
        <v>1150</v>
      </c>
      <c r="D81" s="20"/>
      <c r="E81" s="20"/>
      <c r="F81" s="21"/>
      <c r="G81" s="21">
        <v>74.400000000000006</v>
      </c>
      <c r="H81" s="21"/>
      <c r="I81" s="21"/>
      <c r="J81" s="21">
        <v>69.5</v>
      </c>
      <c r="K81" s="20"/>
      <c r="L81" s="20"/>
      <c r="M81" s="23" t="s">
        <v>35</v>
      </c>
      <c r="N81" s="23" t="s">
        <v>621</v>
      </c>
      <c r="O81" s="20" t="s">
        <v>1000</v>
      </c>
      <c r="P81" s="24" t="s">
        <v>36</v>
      </c>
      <c r="Q81" s="24" t="s">
        <v>33</v>
      </c>
      <c r="R81" s="20" t="s">
        <v>242</v>
      </c>
      <c r="S81" s="20" t="s">
        <v>243</v>
      </c>
      <c r="T81" s="25" t="s">
        <v>18</v>
      </c>
      <c r="U81" s="26">
        <v>12389</v>
      </c>
      <c r="V81" s="15" t="s">
        <v>42</v>
      </c>
    </row>
    <row r="82" spans="1:22" s="18" customFormat="1" x14ac:dyDescent="0.3">
      <c r="A82" s="34">
        <f t="shared" si="1"/>
        <v>77</v>
      </c>
      <c r="B82" s="19" t="s">
        <v>1151</v>
      </c>
      <c r="C82" s="20" t="s">
        <v>1152</v>
      </c>
      <c r="D82" s="20"/>
      <c r="E82" s="20"/>
      <c r="F82" s="21"/>
      <c r="G82" s="21">
        <v>74.7</v>
      </c>
      <c r="H82" s="21"/>
      <c r="I82" s="21"/>
      <c r="J82" s="21">
        <v>68.400000000000006</v>
      </c>
      <c r="K82" s="20"/>
      <c r="L82" s="20"/>
      <c r="M82" s="23" t="s">
        <v>35</v>
      </c>
      <c r="N82" s="23" t="s">
        <v>621</v>
      </c>
      <c r="O82" s="20" t="s">
        <v>1000</v>
      </c>
      <c r="P82" s="24" t="s">
        <v>36</v>
      </c>
      <c r="Q82" s="24" t="s">
        <v>34</v>
      </c>
      <c r="R82" s="20" t="s">
        <v>242</v>
      </c>
      <c r="S82" s="20" t="s">
        <v>243</v>
      </c>
      <c r="T82" s="25" t="s">
        <v>18</v>
      </c>
      <c r="U82" s="26">
        <v>12389</v>
      </c>
      <c r="V82" s="15" t="s">
        <v>42</v>
      </c>
    </row>
    <row r="83" spans="1:22" s="18" customFormat="1" x14ac:dyDescent="0.3">
      <c r="A83" s="34">
        <f t="shared" si="1"/>
        <v>78</v>
      </c>
      <c r="B83" s="19" t="s">
        <v>1153</v>
      </c>
      <c r="C83" s="20" t="s">
        <v>1154</v>
      </c>
      <c r="D83" s="20"/>
      <c r="E83" s="20"/>
      <c r="F83" s="21"/>
      <c r="G83" s="21">
        <v>74.7</v>
      </c>
      <c r="H83" s="21"/>
      <c r="I83" s="21"/>
      <c r="J83" s="21">
        <v>68.900000000000006</v>
      </c>
      <c r="K83" s="20"/>
      <c r="L83" s="20"/>
      <c r="M83" s="23" t="s">
        <v>35</v>
      </c>
      <c r="N83" s="23" t="s">
        <v>621</v>
      </c>
      <c r="O83" s="20" t="s">
        <v>1000</v>
      </c>
      <c r="P83" s="24" t="s">
        <v>36</v>
      </c>
      <c r="Q83" s="24" t="s">
        <v>35</v>
      </c>
      <c r="R83" s="20" t="s">
        <v>243</v>
      </c>
      <c r="S83" s="20" t="s">
        <v>242</v>
      </c>
      <c r="T83" s="25" t="s">
        <v>18</v>
      </c>
      <c r="U83" s="26">
        <v>12389</v>
      </c>
      <c r="V83" s="15" t="s">
        <v>42</v>
      </c>
    </row>
    <row r="84" spans="1:22" s="18" customFormat="1" x14ac:dyDescent="0.3">
      <c r="A84" s="34">
        <f t="shared" si="1"/>
        <v>79</v>
      </c>
      <c r="B84" s="19" t="s">
        <v>1155</v>
      </c>
      <c r="C84" s="20" t="s">
        <v>1156</v>
      </c>
      <c r="D84" s="20"/>
      <c r="E84" s="20"/>
      <c r="F84" s="21"/>
      <c r="G84" s="21">
        <v>74.400000000000006</v>
      </c>
      <c r="H84" s="21"/>
      <c r="I84" s="21"/>
      <c r="J84" s="21">
        <v>70</v>
      </c>
      <c r="K84" s="20"/>
      <c r="L84" s="20"/>
      <c r="M84" s="23" t="s">
        <v>35</v>
      </c>
      <c r="N84" s="23" t="s">
        <v>621</v>
      </c>
      <c r="O84" s="20" t="s">
        <v>1000</v>
      </c>
      <c r="P84" s="24" t="s">
        <v>36</v>
      </c>
      <c r="Q84" s="24" t="s">
        <v>17</v>
      </c>
      <c r="R84" s="20" t="s">
        <v>243</v>
      </c>
      <c r="S84" s="20" t="s">
        <v>242</v>
      </c>
      <c r="T84" s="25" t="s">
        <v>18</v>
      </c>
      <c r="U84" s="26">
        <v>12389</v>
      </c>
      <c r="V84" s="15" t="s">
        <v>42</v>
      </c>
    </row>
    <row r="85" spans="1:22" s="18" customFormat="1" x14ac:dyDescent="0.3">
      <c r="A85" s="34">
        <f t="shared" si="1"/>
        <v>80</v>
      </c>
      <c r="B85" s="19" t="s">
        <v>1157</v>
      </c>
      <c r="C85" s="20" t="s">
        <v>1158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621</v>
      </c>
      <c r="O85" s="20" t="s">
        <v>1000</v>
      </c>
      <c r="P85" s="24" t="s">
        <v>36</v>
      </c>
      <c r="Q85" s="24" t="s">
        <v>36</v>
      </c>
      <c r="R85" s="20" t="s">
        <v>243</v>
      </c>
      <c r="S85" s="20" t="s">
        <v>242</v>
      </c>
      <c r="T85" s="25" t="s">
        <v>18</v>
      </c>
      <c r="U85" s="26">
        <v>12389</v>
      </c>
      <c r="V85" s="15" t="s">
        <v>42</v>
      </c>
    </row>
    <row r="86" spans="1:22" s="18" customFormat="1" x14ac:dyDescent="0.3">
      <c r="A86" s="34">
        <f t="shared" si="1"/>
        <v>81</v>
      </c>
      <c r="B86" s="19" t="s">
        <v>1159</v>
      </c>
      <c r="C86" s="20" t="s">
        <v>1160</v>
      </c>
      <c r="D86" s="20"/>
      <c r="E86" s="20"/>
      <c r="F86" s="21"/>
      <c r="G86" s="21">
        <v>74.400000000000006</v>
      </c>
      <c r="H86" s="21"/>
      <c r="I86" s="21"/>
      <c r="J86" s="21">
        <v>69.900000000000006</v>
      </c>
      <c r="K86" s="20"/>
      <c r="L86" s="20"/>
      <c r="M86" s="23" t="s">
        <v>35</v>
      </c>
      <c r="N86" s="23" t="s">
        <v>621</v>
      </c>
      <c r="O86" s="20" t="s">
        <v>1000</v>
      </c>
      <c r="P86" s="24" t="s">
        <v>36</v>
      </c>
      <c r="Q86" s="24" t="s">
        <v>37</v>
      </c>
      <c r="R86" s="20" t="s">
        <v>243</v>
      </c>
      <c r="S86" s="20" t="s">
        <v>242</v>
      </c>
      <c r="T86" s="25" t="s">
        <v>18</v>
      </c>
      <c r="U86" s="26">
        <v>12389</v>
      </c>
      <c r="V86" s="15" t="s">
        <v>42</v>
      </c>
    </row>
    <row r="87" spans="1:22" s="18" customFormat="1" x14ac:dyDescent="0.3">
      <c r="A87" s="34">
        <f t="shared" si="1"/>
        <v>82</v>
      </c>
      <c r="B87" s="19" t="s">
        <v>1161</v>
      </c>
      <c r="C87" s="20" t="s">
        <v>1162</v>
      </c>
      <c r="D87" s="20"/>
      <c r="E87" s="20"/>
      <c r="F87" s="21"/>
      <c r="G87" s="21">
        <v>74.400000000000006</v>
      </c>
      <c r="H87" s="21"/>
      <c r="I87" s="21"/>
      <c r="J87" s="21">
        <v>69.900000000000006</v>
      </c>
      <c r="K87" s="20"/>
      <c r="L87" s="20"/>
      <c r="M87" s="23" t="s">
        <v>35</v>
      </c>
      <c r="N87" s="23" t="s">
        <v>621</v>
      </c>
      <c r="O87" s="20" t="s">
        <v>1000</v>
      </c>
      <c r="P87" s="24" t="s">
        <v>36</v>
      </c>
      <c r="Q87" s="24" t="s">
        <v>38</v>
      </c>
      <c r="R87" s="20" t="s">
        <v>243</v>
      </c>
      <c r="S87" s="20" t="s">
        <v>242</v>
      </c>
      <c r="T87" s="25" t="s">
        <v>18</v>
      </c>
      <c r="U87" s="26">
        <v>12389</v>
      </c>
      <c r="V87" s="15" t="s">
        <v>42</v>
      </c>
    </row>
    <row r="88" spans="1:22" s="18" customFormat="1" x14ac:dyDescent="0.3">
      <c r="A88" s="34">
        <f t="shared" si="1"/>
        <v>83</v>
      </c>
      <c r="B88" s="19" t="s">
        <v>1163</v>
      </c>
      <c r="C88" s="20" t="s">
        <v>1164</v>
      </c>
      <c r="D88" s="20"/>
      <c r="E88" s="20"/>
      <c r="F88" s="21"/>
      <c r="G88" s="30">
        <v>74.7</v>
      </c>
      <c r="H88" s="30"/>
      <c r="I88" s="30"/>
      <c r="J88" s="30">
        <v>68.900000000000006</v>
      </c>
      <c r="K88" s="20"/>
      <c r="L88" s="20"/>
      <c r="M88" s="23" t="s">
        <v>35</v>
      </c>
      <c r="N88" s="23" t="s">
        <v>621</v>
      </c>
      <c r="O88" s="20" t="s">
        <v>1000</v>
      </c>
      <c r="P88" s="24" t="s">
        <v>36</v>
      </c>
      <c r="Q88" s="24" t="s">
        <v>39</v>
      </c>
      <c r="R88" s="20" t="s">
        <v>243</v>
      </c>
      <c r="S88" s="20" t="s">
        <v>242</v>
      </c>
      <c r="T88" s="25" t="s">
        <v>18</v>
      </c>
      <c r="U88" s="26">
        <v>12389</v>
      </c>
      <c r="V88" s="15" t="s">
        <v>42</v>
      </c>
    </row>
    <row r="89" spans="1:22" s="18" customFormat="1" x14ac:dyDescent="0.3">
      <c r="A89" s="34">
        <f t="shared" si="1"/>
        <v>84</v>
      </c>
      <c r="B89" s="19" t="s">
        <v>1165</v>
      </c>
      <c r="C89" s="20" t="s">
        <v>1166</v>
      </c>
      <c r="D89" s="20"/>
      <c r="E89" s="20"/>
      <c r="F89" s="21"/>
      <c r="G89" s="21">
        <v>74.7</v>
      </c>
      <c r="H89" s="21"/>
      <c r="I89" s="21"/>
      <c r="J89" s="21">
        <v>68.5</v>
      </c>
      <c r="K89" s="20"/>
      <c r="L89" s="20"/>
      <c r="M89" s="23" t="s">
        <v>35</v>
      </c>
      <c r="N89" s="23" t="s">
        <v>621</v>
      </c>
      <c r="O89" s="20" t="s">
        <v>1000</v>
      </c>
      <c r="P89" s="24" t="s">
        <v>37</v>
      </c>
      <c r="Q89" s="24" t="s">
        <v>30</v>
      </c>
      <c r="R89" s="20" t="s">
        <v>242</v>
      </c>
      <c r="S89" s="20" t="s">
        <v>243</v>
      </c>
      <c r="T89" s="25" t="s">
        <v>18</v>
      </c>
      <c r="U89" s="26">
        <v>12389</v>
      </c>
      <c r="V89" s="15" t="s">
        <v>42</v>
      </c>
    </row>
    <row r="90" spans="1:22" s="18" customFormat="1" x14ac:dyDescent="0.3">
      <c r="A90" s="34">
        <f t="shared" si="1"/>
        <v>85</v>
      </c>
      <c r="B90" s="19" t="s">
        <v>1167</v>
      </c>
      <c r="C90" s="20" t="s">
        <v>1168</v>
      </c>
      <c r="D90" s="20"/>
      <c r="E90" s="20"/>
      <c r="F90" s="21"/>
      <c r="G90" s="21">
        <v>74.400000000000006</v>
      </c>
      <c r="H90" s="21"/>
      <c r="I90" s="21"/>
      <c r="J90" s="21">
        <v>69.5</v>
      </c>
      <c r="K90" s="20"/>
      <c r="L90" s="20"/>
      <c r="M90" s="23" t="s">
        <v>35</v>
      </c>
      <c r="N90" s="23" t="s">
        <v>621</v>
      </c>
      <c r="O90" s="20" t="s">
        <v>1000</v>
      </c>
      <c r="P90" s="24" t="s">
        <v>37</v>
      </c>
      <c r="Q90" s="24" t="s">
        <v>31</v>
      </c>
      <c r="R90" s="20" t="s">
        <v>242</v>
      </c>
      <c r="S90" s="20" t="s">
        <v>243</v>
      </c>
      <c r="T90" s="25" t="s">
        <v>18</v>
      </c>
      <c r="U90" s="26">
        <v>12389</v>
      </c>
      <c r="V90" s="15" t="s">
        <v>42</v>
      </c>
    </row>
    <row r="91" spans="1:22" s="18" customFormat="1" x14ac:dyDescent="0.3">
      <c r="A91" s="34">
        <f t="shared" si="1"/>
        <v>86</v>
      </c>
      <c r="B91" s="19" t="s">
        <v>1169</v>
      </c>
      <c r="C91" s="20" t="s">
        <v>1170</v>
      </c>
      <c r="D91" s="20"/>
      <c r="E91" s="20"/>
      <c r="F91" s="21"/>
      <c r="G91" s="21">
        <v>55.2</v>
      </c>
      <c r="H91" s="21"/>
      <c r="I91" s="21"/>
      <c r="J91" s="21">
        <v>51.1</v>
      </c>
      <c r="K91" s="20"/>
      <c r="L91" s="20"/>
      <c r="M91" s="23" t="s">
        <v>35</v>
      </c>
      <c r="N91" s="23" t="s">
        <v>621</v>
      </c>
      <c r="O91" s="20" t="s">
        <v>1000</v>
      </c>
      <c r="P91" s="24" t="s">
        <v>37</v>
      </c>
      <c r="Q91" s="24" t="s">
        <v>32</v>
      </c>
      <c r="R91" s="20" t="s">
        <v>242</v>
      </c>
      <c r="S91" s="20" t="s">
        <v>243</v>
      </c>
      <c r="T91" s="25" t="s">
        <v>18</v>
      </c>
      <c r="U91" s="26">
        <v>12389</v>
      </c>
      <c r="V91" s="15" t="s">
        <v>41</v>
      </c>
    </row>
    <row r="92" spans="1:22" s="18" customFormat="1" x14ac:dyDescent="0.3">
      <c r="A92" s="34">
        <f t="shared" si="1"/>
        <v>87</v>
      </c>
      <c r="B92" s="19" t="s">
        <v>1171</v>
      </c>
      <c r="C92" s="20" t="s">
        <v>1172</v>
      </c>
      <c r="D92" s="20"/>
      <c r="E92" s="20"/>
      <c r="F92" s="21"/>
      <c r="G92" s="21">
        <v>74.400000000000006</v>
      </c>
      <c r="H92" s="21"/>
      <c r="I92" s="21"/>
      <c r="J92" s="21">
        <v>69.5</v>
      </c>
      <c r="K92" s="20"/>
      <c r="L92" s="20"/>
      <c r="M92" s="23" t="s">
        <v>35</v>
      </c>
      <c r="N92" s="23" t="s">
        <v>621</v>
      </c>
      <c r="O92" s="20" t="s">
        <v>1000</v>
      </c>
      <c r="P92" s="24" t="s">
        <v>37</v>
      </c>
      <c r="Q92" s="24" t="s">
        <v>33</v>
      </c>
      <c r="R92" s="20" t="s">
        <v>242</v>
      </c>
      <c r="S92" s="20" t="s">
        <v>243</v>
      </c>
      <c r="T92" s="25" t="s">
        <v>18</v>
      </c>
      <c r="U92" s="26">
        <v>12389</v>
      </c>
      <c r="V92" s="15" t="s">
        <v>42</v>
      </c>
    </row>
    <row r="93" spans="1:22" s="18" customFormat="1" x14ac:dyDescent="0.3">
      <c r="A93" s="34">
        <f t="shared" si="1"/>
        <v>88</v>
      </c>
      <c r="B93" s="19" t="s">
        <v>1173</v>
      </c>
      <c r="C93" s="20" t="s">
        <v>1174</v>
      </c>
      <c r="D93" s="20"/>
      <c r="E93" s="20"/>
      <c r="F93" s="21"/>
      <c r="G93" s="21">
        <v>74.7</v>
      </c>
      <c r="H93" s="21"/>
      <c r="I93" s="21"/>
      <c r="J93" s="21">
        <v>68.400000000000006</v>
      </c>
      <c r="K93" s="20"/>
      <c r="L93" s="20"/>
      <c r="M93" s="23" t="s">
        <v>35</v>
      </c>
      <c r="N93" s="23" t="s">
        <v>621</v>
      </c>
      <c r="O93" s="20" t="s">
        <v>1000</v>
      </c>
      <c r="P93" s="24" t="s">
        <v>37</v>
      </c>
      <c r="Q93" s="24" t="s">
        <v>34</v>
      </c>
      <c r="R93" s="20" t="s">
        <v>242</v>
      </c>
      <c r="S93" s="20" t="s">
        <v>243</v>
      </c>
      <c r="T93" s="25" t="s">
        <v>18</v>
      </c>
      <c r="U93" s="26">
        <v>12389</v>
      </c>
      <c r="V93" s="15" t="s">
        <v>42</v>
      </c>
    </row>
    <row r="94" spans="1:22" s="18" customFormat="1" x14ac:dyDescent="0.3">
      <c r="A94" s="34">
        <f t="shared" si="1"/>
        <v>89</v>
      </c>
      <c r="B94" s="19" t="s">
        <v>1175</v>
      </c>
      <c r="C94" s="20" t="s">
        <v>1176</v>
      </c>
      <c r="D94" s="20"/>
      <c r="E94" s="20"/>
      <c r="F94" s="21"/>
      <c r="G94" s="21">
        <v>74.7</v>
      </c>
      <c r="H94" s="21"/>
      <c r="I94" s="21"/>
      <c r="J94" s="21">
        <v>68.900000000000006</v>
      </c>
      <c r="K94" s="20"/>
      <c r="L94" s="20"/>
      <c r="M94" s="23" t="s">
        <v>35</v>
      </c>
      <c r="N94" s="23" t="s">
        <v>621</v>
      </c>
      <c r="O94" s="20" t="s">
        <v>1000</v>
      </c>
      <c r="P94" s="24" t="s">
        <v>37</v>
      </c>
      <c r="Q94" s="24" t="s">
        <v>35</v>
      </c>
      <c r="R94" s="20" t="s">
        <v>243</v>
      </c>
      <c r="S94" s="20" t="s">
        <v>242</v>
      </c>
      <c r="T94" s="25" t="s">
        <v>18</v>
      </c>
      <c r="U94" s="26">
        <v>12389</v>
      </c>
      <c r="V94" s="15" t="s">
        <v>42</v>
      </c>
    </row>
    <row r="95" spans="1:22" s="18" customFormat="1" x14ac:dyDescent="0.3">
      <c r="A95" s="34">
        <f t="shared" si="1"/>
        <v>90</v>
      </c>
      <c r="B95" s="19" t="s">
        <v>1177</v>
      </c>
      <c r="C95" s="20" t="s">
        <v>1178</v>
      </c>
      <c r="D95" s="20"/>
      <c r="E95" s="20"/>
      <c r="F95" s="21"/>
      <c r="G95" s="21">
        <v>74.400000000000006</v>
      </c>
      <c r="H95" s="21"/>
      <c r="I95" s="21"/>
      <c r="J95" s="21">
        <v>70</v>
      </c>
      <c r="K95" s="20"/>
      <c r="L95" s="20"/>
      <c r="M95" s="23" t="s">
        <v>35</v>
      </c>
      <c r="N95" s="23" t="s">
        <v>621</v>
      </c>
      <c r="O95" s="20" t="s">
        <v>1000</v>
      </c>
      <c r="P95" s="24" t="s">
        <v>37</v>
      </c>
      <c r="Q95" s="24" t="s">
        <v>17</v>
      </c>
      <c r="R95" s="20" t="s">
        <v>243</v>
      </c>
      <c r="S95" s="20" t="s">
        <v>242</v>
      </c>
      <c r="T95" s="25" t="s">
        <v>18</v>
      </c>
      <c r="U95" s="26">
        <v>12389</v>
      </c>
      <c r="V95" s="15" t="s">
        <v>42</v>
      </c>
    </row>
    <row r="96" spans="1:22" s="18" customFormat="1" x14ac:dyDescent="0.3">
      <c r="A96" s="34">
        <f t="shared" si="1"/>
        <v>91</v>
      </c>
      <c r="B96" s="19" t="s">
        <v>1179</v>
      </c>
      <c r="C96" s="20" t="s">
        <v>1180</v>
      </c>
      <c r="D96" s="20"/>
      <c r="E96" s="20"/>
      <c r="F96" s="21"/>
      <c r="G96" s="21">
        <v>74.5</v>
      </c>
      <c r="H96" s="21"/>
      <c r="I96" s="21"/>
      <c r="J96" s="21">
        <v>70</v>
      </c>
      <c r="K96" s="20"/>
      <c r="L96" s="20"/>
      <c r="M96" s="23" t="s">
        <v>35</v>
      </c>
      <c r="N96" s="23" t="s">
        <v>621</v>
      </c>
      <c r="O96" s="20" t="s">
        <v>1000</v>
      </c>
      <c r="P96" s="24" t="s">
        <v>37</v>
      </c>
      <c r="Q96" s="24" t="s">
        <v>36</v>
      </c>
      <c r="R96" s="20" t="s">
        <v>243</v>
      </c>
      <c r="S96" s="20" t="s">
        <v>242</v>
      </c>
      <c r="T96" s="25" t="s">
        <v>18</v>
      </c>
      <c r="U96" s="26">
        <v>12389</v>
      </c>
      <c r="V96" s="15" t="s">
        <v>42</v>
      </c>
    </row>
    <row r="97" spans="1:22" s="18" customFormat="1" x14ac:dyDescent="0.3">
      <c r="A97" s="34">
        <f t="shared" si="1"/>
        <v>92</v>
      </c>
      <c r="B97" s="19" t="s">
        <v>1181</v>
      </c>
      <c r="C97" s="20" t="s">
        <v>1182</v>
      </c>
      <c r="D97" s="20"/>
      <c r="E97" s="20"/>
      <c r="F97" s="21"/>
      <c r="G97" s="21">
        <v>74.400000000000006</v>
      </c>
      <c r="H97" s="21"/>
      <c r="I97" s="21"/>
      <c r="J97" s="21">
        <v>69.900000000000006</v>
      </c>
      <c r="K97" s="20"/>
      <c r="L97" s="20"/>
      <c r="M97" s="23" t="s">
        <v>35</v>
      </c>
      <c r="N97" s="23" t="s">
        <v>621</v>
      </c>
      <c r="O97" s="20" t="s">
        <v>1000</v>
      </c>
      <c r="P97" s="24" t="s">
        <v>37</v>
      </c>
      <c r="Q97" s="24" t="s">
        <v>37</v>
      </c>
      <c r="R97" s="20" t="s">
        <v>243</v>
      </c>
      <c r="S97" s="20" t="s">
        <v>242</v>
      </c>
      <c r="T97" s="25" t="s">
        <v>18</v>
      </c>
      <c r="U97" s="26">
        <v>12389</v>
      </c>
      <c r="V97" s="15" t="s">
        <v>42</v>
      </c>
    </row>
    <row r="98" spans="1:22" s="18" customFormat="1" x14ac:dyDescent="0.3">
      <c r="A98" s="34">
        <f t="shared" si="1"/>
        <v>93</v>
      </c>
      <c r="B98" s="19" t="s">
        <v>1183</v>
      </c>
      <c r="C98" s="20" t="s">
        <v>1184</v>
      </c>
      <c r="D98" s="20"/>
      <c r="E98" s="20"/>
      <c r="F98" s="21"/>
      <c r="G98" s="21">
        <v>74.400000000000006</v>
      </c>
      <c r="H98" s="21"/>
      <c r="I98" s="21"/>
      <c r="J98" s="21">
        <v>69.900000000000006</v>
      </c>
      <c r="K98" s="20"/>
      <c r="L98" s="20"/>
      <c r="M98" s="23" t="s">
        <v>35</v>
      </c>
      <c r="N98" s="23" t="s">
        <v>621</v>
      </c>
      <c r="O98" s="20" t="s">
        <v>1000</v>
      </c>
      <c r="P98" s="24" t="s">
        <v>37</v>
      </c>
      <c r="Q98" s="24" t="s">
        <v>38</v>
      </c>
      <c r="R98" s="20" t="s">
        <v>243</v>
      </c>
      <c r="S98" s="20" t="s">
        <v>242</v>
      </c>
      <c r="T98" s="25" t="s">
        <v>18</v>
      </c>
      <c r="U98" s="26">
        <v>12389</v>
      </c>
      <c r="V98" s="15" t="s">
        <v>42</v>
      </c>
    </row>
    <row r="99" spans="1:22" s="18" customFormat="1" x14ac:dyDescent="0.3">
      <c r="A99" s="34">
        <f t="shared" si="1"/>
        <v>94</v>
      </c>
      <c r="B99" s="19" t="s">
        <v>1185</v>
      </c>
      <c r="C99" s="20" t="s">
        <v>1186</v>
      </c>
      <c r="D99" s="20"/>
      <c r="E99" s="20"/>
      <c r="F99" s="21"/>
      <c r="G99" s="30">
        <v>74.7</v>
      </c>
      <c r="H99" s="30"/>
      <c r="I99" s="30"/>
      <c r="J99" s="30">
        <v>68.900000000000006</v>
      </c>
      <c r="K99" s="20"/>
      <c r="L99" s="20"/>
      <c r="M99" s="23" t="s">
        <v>35</v>
      </c>
      <c r="N99" s="23" t="s">
        <v>621</v>
      </c>
      <c r="O99" s="20" t="s">
        <v>1000</v>
      </c>
      <c r="P99" s="24" t="s">
        <v>37</v>
      </c>
      <c r="Q99" s="24" t="s">
        <v>39</v>
      </c>
      <c r="R99" s="20" t="s">
        <v>243</v>
      </c>
      <c r="S99" s="20" t="s">
        <v>242</v>
      </c>
      <c r="T99" s="25" t="s">
        <v>18</v>
      </c>
      <c r="U99" s="26">
        <v>12389</v>
      </c>
      <c r="V99" s="15" t="s">
        <v>42</v>
      </c>
    </row>
    <row r="100" spans="1:22" x14ac:dyDescent="0.3">
      <c r="A100" s="46"/>
      <c r="B100" s="46" t="s">
        <v>1782</v>
      </c>
      <c r="C100" s="46"/>
      <c r="D100" s="46"/>
      <c r="E100" s="46"/>
      <c r="F100" s="47"/>
      <c r="G100" s="50">
        <f>SUM(G6:G99)</f>
        <v>6809.99999999999</v>
      </c>
      <c r="H100" s="47"/>
      <c r="I100" s="47"/>
      <c r="J100" s="50">
        <f>SUM(J6:J99)</f>
        <v>6331.1999999999971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view="pageBreakPreview" topLeftCell="A2" zoomScaleNormal="100" zoomScaleSheetLayoutView="100" workbookViewId="0">
      <selection activeCell="Y9" sqref="Y9"/>
    </sheetView>
  </sheetViews>
  <sheetFormatPr defaultColWidth="9" defaultRowHeight="17.25" x14ac:dyDescent="0.3"/>
  <cols>
    <col min="1" max="1" width="8.5703125" style="10" customWidth="1"/>
    <col min="2" max="2" width="17" style="10" customWidth="1"/>
    <col min="3" max="3" width="17.14062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8.7109375" style="11" customWidth="1"/>
    <col min="8" max="8" width="22.7109375" style="11" hidden="1" customWidth="1"/>
    <col min="9" max="9" width="17.28515625" style="11" hidden="1" customWidth="1"/>
    <col min="10" max="10" width="18.5703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12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0.42578125" style="10" hidden="1" customWidth="1"/>
    <col min="23" max="16384" width="9" style="10"/>
  </cols>
  <sheetData>
    <row r="1" spans="1:22" hidden="1" x14ac:dyDescent="0.3"/>
    <row r="2" spans="1:22" ht="18.75" x14ac:dyDescent="0.3">
      <c r="A2" s="51" t="s">
        <v>1785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22" x14ac:dyDescent="0.3">
      <c r="A3" s="52" t="s">
        <v>1771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22" x14ac:dyDescent="0.3">
      <c r="A4" s="52" t="s">
        <v>1778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6" spans="1:22" s="14" customFormat="1" ht="40.5" customHeight="1" x14ac:dyDescent="0.25">
      <c r="A6" s="15" t="s">
        <v>1770</v>
      </c>
      <c r="B6" s="15" t="s">
        <v>0</v>
      </c>
      <c r="C6" s="15" t="s">
        <v>1</v>
      </c>
      <c r="D6" s="15" t="s">
        <v>2</v>
      </c>
      <c r="E6" s="15" t="s">
        <v>3</v>
      </c>
      <c r="F6" s="16" t="s">
        <v>4</v>
      </c>
      <c r="G6" s="16" t="s">
        <v>1783</v>
      </c>
      <c r="H6" s="16" t="s">
        <v>5</v>
      </c>
      <c r="I6" s="16" t="s">
        <v>6</v>
      </c>
      <c r="J6" s="49" t="s">
        <v>1784</v>
      </c>
      <c r="K6" s="15" t="s">
        <v>7</v>
      </c>
      <c r="L6" s="15" t="s">
        <v>8</v>
      </c>
      <c r="M6" s="15" t="s">
        <v>9</v>
      </c>
      <c r="N6" s="15" t="s">
        <v>10</v>
      </c>
      <c r="O6" s="15" t="s">
        <v>11</v>
      </c>
      <c r="P6" s="17" t="s">
        <v>12</v>
      </c>
      <c r="Q6" s="17" t="s">
        <v>13</v>
      </c>
      <c r="R6" s="15" t="s">
        <v>14</v>
      </c>
      <c r="S6" s="15" t="s">
        <v>15</v>
      </c>
      <c r="T6" s="15" t="s">
        <v>16</v>
      </c>
      <c r="U6" s="15" t="s">
        <v>43</v>
      </c>
      <c r="V6" s="15" t="s">
        <v>40</v>
      </c>
    </row>
    <row r="7" spans="1:22" s="18" customFormat="1" ht="69" x14ac:dyDescent="0.3">
      <c r="A7" s="34">
        <v>1</v>
      </c>
      <c r="B7" s="19" t="s">
        <v>1187</v>
      </c>
      <c r="C7" s="20" t="s">
        <v>1188</v>
      </c>
      <c r="D7" s="20"/>
      <c r="E7" s="20"/>
      <c r="F7" s="21"/>
      <c r="G7" s="21">
        <v>67.7</v>
      </c>
      <c r="H7" s="21"/>
      <c r="I7" s="21"/>
      <c r="J7" s="21">
        <v>62.1</v>
      </c>
      <c r="K7" s="20"/>
      <c r="L7" s="23"/>
      <c r="M7" s="23" t="s">
        <v>35</v>
      </c>
      <c r="N7" s="23" t="s">
        <v>44</v>
      </c>
      <c r="O7" s="20" t="s">
        <v>1189</v>
      </c>
      <c r="P7" s="24" t="s">
        <v>30</v>
      </c>
      <c r="Q7" s="24" t="s">
        <v>30</v>
      </c>
      <c r="R7" s="20" t="s">
        <v>242</v>
      </c>
      <c r="S7" s="20" t="s">
        <v>242</v>
      </c>
      <c r="T7" s="25" t="s">
        <v>18</v>
      </c>
      <c r="U7" s="26">
        <v>12389</v>
      </c>
      <c r="V7" s="15" t="s">
        <v>41</v>
      </c>
    </row>
    <row r="8" spans="1:22" s="18" customFormat="1" ht="69" x14ac:dyDescent="0.3">
      <c r="A8" s="34">
        <f>A7+1</f>
        <v>2</v>
      </c>
      <c r="B8" s="19" t="s">
        <v>1190</v>
      </c>
      <c r="C8" s="20" t="s">
        <v>1191</v>
      </c>
      <c r="D8" s="20"/>
      <c r="E8" s="20"/>
      <c r="F8" s="21"/>
      <c r="G8" s="21">
        <v>67.599999999999994</v>
      </c>
      <c r="H8" s="21"/>
      <c r="I8" s="21"/>
      <c r="J8" s="21">
        <v>62.1</v>
      </c>
      <c r="K8" s="20"/>
      <c r="L8" s="20"/>
      <c r="M8" s="23" t="s">
        <v>35</v>
      </c>
      <c r="N8" s="23" t="s">
        <v>44</v>
      </c>
      <c r="O8" s="20" t="s">
        <v>1189</v>
      </c>
      <c r="P8" s="24" t="s">
        <v>30</v>
      </c>
      <c r="Q8" s="24" t="s">
        <v>31</v>
      </c>
      <c r="R8" s="20" t="s">
        <v>242</v>
      </c>
      <c r="S8" s="20" t="s">
        <v>242</v>
      </c>
      <c r="T8" s="25" t="s">
        <v>18</v>
      </c>
      <c r="U8" s="26">
        <v>12389</v>
      </c>
      <c r="V8" s="15" t="s">
        <v>41</v>
      </c>
    </row>
    <row r="9" spans="1:22" s="18" customFormat="1" ht="69" x14ac:dyDescent="0.3">
      <c r="A9" s="34">
        <f t="shared" ref="A9:A72" si="0">A8+1</f>
        <v>3</v>
      </c>
      <c r="B9" s="19" t="s">
        <v>1192</v>
      </c>
      <c r="C9" s="20" t="s">
        <v>1193</v>
      </c>
      <c r="D9" s="20"/>
      <c r="E9" s="20"/>
      <c r="F9" s="21"/>
      <c r="G9" s="21">
        <v>67.7</v>
      </c>
      <c r="H9" s="21"/>
      <c r="I9" s="21"/>
      <c r="J9" s="21">
        <v>62.1</v>
      </c>
      <c r="K9" s="20"/>
      <c r="L9" s="20"/>
      <c r="M9" s="23" t="s">
        <v>35</v>
      </c>
      <c r="N9" s="23" t="s">
        <v>44</v>
      </c>
      <c r="O9" s="20" t="s">
        <v>1189</v>
      </c>
      <c r="P9" s="24" t="s">
        <v>30</v>
      </c>
      <c r="Q9" s="24" t="s">
        <v>32</v>
      </c>
      <c r="R9" s="20" t="s">
        <v>242</v>
      </c>
      <c r="S9" s="20" t="s">
        <v>242</v>
      </c>
      <c r="T9" s="25" t="s">
        <v>18</v>
      </c>
      <c r="U9" s="26">
        <v>12389</v>
      </c>
      <c r="V9" s="15" t="s">
        <v>41</v>
      </c>
    </row>
    <row r="10" spans="1:22" s="18" customFormat="1" ht="69" x14ac:dyDescent="0.3">
      <c r="A10" s="34">
        <f t="shared" si="0"/>
        <v>4</v>
      </c>
      <c r="B10" s="19" t="s">
        <v>1194</v>
      </c>
      <c r="C10" s="20" t="s">
        <v>1195</v>
      </c>
      <c r="D10" s="20"/>
      <c r="E10" s="20"/>
      <c r="F10" s="21"/>
      <c r="G10" s="21">
        <v>67.599999999999994</v>
      </c>
      <c r="H10" s="21"/>
      <c r="I10" s="21"/>
      <c r="J10" s="21">
        <v>62.7</v>
      </c>
      <c r="K10" s="20"/>
      <c r="L10" s="20"/>
      <c r="M10" s="23" t="s">
        <v>35</v>
      </c>
      <c r="N10" s="23" t="s">
        <v>44</v>
      </c>
      <c r="O10" s="20" t="s">
        <v>1189</v>
      </c>
      <c r="P10" s="24" t="s">
        <v>30</v>
      </c>
      <c r="Q10" s="24" t="s">
        <v>33</v>
      </c>
      <c r="R10" s="20" t="s">
        <v>243</v>
      </c>
      <c r="S10" s="20" t="s">
        <v>243</v>
      </c>
      <c r="T10" s="25" t="s">
        <v>18</v>
      </c>
      <c r="U10" s="26">
        <v>12389</v>
      </c>
      <c r="V10" s="15" t="s">
        <v>41</v>
      </c>
    </row>
    <row r="11" spans="1:22" s="18" customFormat="1" ht="69" x14ac:dyDescent="0.3">
      <c r="A11" s="34">
        <f t="shared" si="0"/>
        <v>5</v>
      </c>
      <c r="B11" s="19" t="s">
        <v>1196</v>
      </c>
      <c r="C11" s="20" t="s">
        <v>1197</v>
      </c>
      <c r="D11" s="20"/>
      <c r="E11" s="20"/>
      <c r="F11" s="21"/>
      <c r="G11" s="21">
        <v>67.7</v>
      </c>
      <c r="H11" s="21"/>
      <c r="I11" s="21"/>
      <c r="J11" s="21">
        <v>62.7</v>
      </c>
      <c r="K11" s="20"/>
      <c r="L11" s="20"/>
      <c r="M11" s="23" t="s">
        <v>35</v>
      </c>
      <c r="N11" s="23" t="s">
        <v>44</v>
      </c>
      <c r="O11" s="20" t="s">
        <v>1189</v>
      </c>
      <c r="P11" s="24" t="s">
        <v>30</v>
      </c>
      <c r="Q11" s="24" t="s">
        <v>34</v>
      </c>
      <c r="R11" s="20" t="s">
        <v>243</v>
      </c>
      <c r="S11" s="20" t="s">
        <v>243</v>
      </c>
      <c r="T11" s="25" t="s">
        <v>18</v>
      </c>
      <c r="U11" s="26">
        <v>12389</v>
      </c>
      <c r="V11" s="15" t="s">
        <v>41</v>
      </c>
    </row>
    <row r="12" spans="1:22" s="18" customFormat="1" ht="69" x14ac:dyDescent="0.3">
      <c r="A12" s="34">
        <f t="shared" si="0"/>
        <v>6</v>
      </c>
      <c r="B12" s="19" t="s">
        <v>1198</v>
      </c>
      <c r="C12" s="20" t="s">
        <v>1199</v>
      </c>
      <c r="D12" s="20"/>
      <c r="E12" s="20"/>
      <c r="F12" s="21"/>
      <c r="G12" s="21">
        <v>67.7</v>
      </c>
      <c r="H12" s="21"/>
      <c r="I12" s="21"/>
      <c r="J12" s="21">
        <v>62.7</v>
      </c>
      <c r="K12" s="20"/>
      <c r="L12" s="20"/>
      <c r="M12" s="23" t="s">
        <v>35</v>
      </c>
      <c r="N12" s="23" t="s">
        <v>44</v>
      </c>
      <c r="O12" s="20" t="s">
        <v>1189</v>
      </c>
      <c r="P12" s="24" t="s">
        <v>30</v>
      </c>
      <c r="Q12" s="24" t="s">
        <v>35</v>
      </c>
      <c r="R12" s="20" t="s">
        <v>243</v>
      </c>
      <c r="S12" s="20" t="s">
        <v>243</v>
      </c>
      <c r="T12" s="25" t="s">
        <v>18</v>
      </c>
      <c r="U12" s="26">
        <v>12389</v>
      </c>
      <c r="V12" s="15" t="s">
        <v>41</v>
      </c>
    </row>
    <row r="13" spans="1:22" s="18" customFormat="1" ht="69" x14ac:dyDescent="0.3">
      <c r="A13" s="34">
        <f t="shared" si="0"/>
        <v>7</v>
      </c>
      <c r="B13" s="19" t="s">
        <v>1200</v>
      </c>
      <c r="C13" s="20" t="s">
        <v>1201</v>
      </c>
      <c r="D13" s="20"/>
      <c r="E13" s="20"/>
      <c r="F13" s="21"/>
      <c r="G13" s="21">
        <v>74.7</v>
      </c>
      <c r="H13" s="21"/>
      <c r="I13" s="21"/>
      <c r="J13" s="21">
        <v>68.5</v>
      </c>
      <c r="K13" s="20"/>
      <c r="L13" s="20"/>
      <c r="M13" s="23" t="s">
        <v>35</v>
      </c>
      <c r="N13" s="23" t="s">
        <v>44</v>
      </c>
      <c r="O13" s="20" t="s">
        <v>1189</v>
      </c>
      <c r="P13" s="24" t="s">
        <v>31</v>
      </c>
      <c r="Q13" s="24" t="s">
        <v>30</v>
      </c>
      <c r="R13" s="20" t="s">
        <v>243</v>
      </c>
      <c r="S13" s="20" t="s">
        <v>242</v>
      </c>
      <c r="T13" s="25" t="s">
        <v>18</v>
      </c>
      <c r="U13" s="26">
        <v>12389</v>
      </c>
      <c r="V13" s="15" t="s">
        <v>42</v>
      </c>
    </row>
    <row r="14" spans="1:22" s="18" customFormat="1" ht="69" x14ac:dyDescent="0.3">
      <c r="A14" s="34">
        <f t="shared" si="0"/>
        <v>8</v>
      </c>
      <c r="B14" s="19" t="s">
        <v>1202</v>
      </c>
      <c r="C14" s="20" t="s">
        <v>1203</v>
      </c>
      <c r="D14" s="20"/>
      <c r="E14" s="20"/>
      <c r="F14" s="21"/>
      <c r="G14" s="21">
        <v>74.400000000000006</v>
      </c>
      <c r="H14" s="21"/>
      <c r="I14" s="21"/>
      <c r="J14" s="21">
        <v>69.5</v>
      </c>
      <c r="K14" s="20"/>
      <c r="L14" s="20"/>
      <c r="M14" s="23" t="s">
        <v>35</v>
      </c>
      <c r="N14" s="23" t="s">
        <v>44</v>
      </c>
      <c r="O14" s="20" t="s">
        <v>1189</v>
      </c>
      <c r="P14" s="24" t="s">
        <v>31</v>
      </c>
      <c r="Q14" s="24" t="s">
        <v>31</v>
      </c>
      <c r="R14" s="20" t="s">
        <v>243</v>
      </c>
      <c r="S14" s="20" t="s">
        <v>242</v>
      </c>
      <c r="T14" s="25" t="s">
        <v>18</v>
      </c>
      <c r="U14" s="26">
        <v>12389</v>
      </c>
      <c r="V14" s="15" t="s">
        <v>42</v>
      </c>
    </row>
    <row r="15" spans="1:22" s="18" customFormat="1" ht="69" x14ac:dyDescent="0.3">
      <c r="A15" s="34">
        <f t="shared" si="0"/>
        <v>9</v>
      </c>
      <c r="B15" s="19" t="s">
        <v>1204</v>
      </c>
      <c r="C15" s="20" t="s">
        <v>1205</v>
      </c>
      <c r="D15" s="20"/>
      <c r="E15" s="20"/>
      <c r="F15" s="21"/>
      <c r="G15" s="21">
        <v>55.2</v>
      </c>
      <c r="H15" s="21"/>
      <c r="I15" s="21"/>
      <c r="J15" s="21">
        <v>51.1</v>
      </c>
      <c r="K15" s="20"/>
      <c r="L15" s="20"/>
      <c r="M15" s="23" t="s">
        <v>35</v>
      </c>
      <c r="N15" s="23" t="s">
        <v>44</v>
      </c>
      <c r="O15" s="20" t="s">
        <v>1189</v>
      </c>
      <c r="P15" s="24" t="s">
        <v>31</v>
      </c>
      <c r="Q15" s="24" t="s">
        <v>32</v>
      </c>
      <c r="R15" s="20" t="s">
        <v>243</v>
      </c>
      <c r="S15" s="20" t="s">
        <v>242</v>
      </c>
      <c r="T15" s="25" t="s">
        <v>18</v>
      </c>
      <c r="U15" s="26">
        <v>12389</v>
      </c>
      <c r="V15" s="15" t="s">
        <v>41</v>
      </c>
    </row>
    <row r="16" spans="1:22" s="18" customFormat="1" ht="69" x14ac:dyDescent="0.3">
      <c r="A16" s="34">
        <f t="shared" si="0"/>
        <v>10</v>
      </c>
      <c r="B16" s="19" t="s">
        <v>1206</v>
      </c>
      <c r="C16" s="20" t="s">
        <v>1207</v>
      </c>
      <c r="D16" s="20"/>
      <c r="E16" s="20"/>
      <c r="F16" s="21"/>
      <c r="G16" s="21">
        <v>74.400000000000006</v>
      </c>
      <c r="H16" s="21"/>
      <c r="I16" s="21"/>
      <c r="J16" s="21">
        <v>69.5</v>
      </c>
      <c r="K16" s="20"/>
      <c r="L16" s="20"/>
      <c r="M16" s="23" t="s">
        <v>35</v>
      </c>
      <c r="N16" s="23" t="s">
        <v>44</v>
      </c>
      <c r="O16" s="20" t="s">
        <v>1189</v>
      </c>
      <c r="P16" s="24" t="s">
        <v>31</v>
      </c>
      <c r="Q16" s="24" t="s">
        <v>33</v>
      </c>
      <c r="R16" s="20" t="s">
        <v>243</v>
      </c>
      <c r="S16" s="20" t="s">
        <v>242</v>
      </c>
      <c r="T16" s="25" t="s">
        <v>18</v>
      </c>
      <c r="U16" s="26">
        <v>12389</v>
      </c>
      <c r="V16" s="15" t="s">
        <v>42</v>
      </c>
    </row>
    <row r="17" spans="1:22" s="18" customFormat="1" ht="69" x14ac:dyDescent="0.3">
      <c r="A17" s="34">
        <f t="shared" si="0"/>
        <v>11</v>
      </c>
      <c r="B17" s="19" t="s">
        <v>1208</v>
      </c>
      <c r="C17" s="20" t="s">
        <v>1209</v>
      </c>
      <c r="D17" s="20"/>
      <c r="E17" s="20"/>
      <c r="F17" s="21"/>
      <c r="G17" s="21">
        <v>74.7</v>
      </c>
      <c r="H17" s="21"/>
      <c r="I17" s="21"/>
      <c r="J17" s="21">
        <v>68.400000000000006</v>
      </c>
      <c r="K17" s="20"/>
      <c r="L17" s="20"/>
      <c r="M17" s="23" t="s">
        <v>35</v>
      </c>
      <c r="N17" s="23" t="s">
        <v>44</v>
      </c>
      <c r="O17" s="20" t="s">
        <v>1189</v>
      </c>
      <c r="P17" s="24" t="s">
        <v>31</v>
      </c>
      <c r="Q17" s="24" t="s">
        <v>34</v>
      </c>
      <c r="R17" s="20" t="s">
        <v>243</v>
      </c>
      <c r="S17" s="20" t="s">
        <v>242</v>
      </c>
      <c r="T17" s="25" t="s">
        <v>18</v>
      </c>
      <c r="U17" s="26">
        <v>12389</v>
      </c>
      <c r="V17" s="15" t="s">
        <v>42</v>
      </c>
    </row>
    <row r="18" spans="1:22" s="18" customFormat="1" ht="69" x14ac:dyDescent="0.3">
      <c r="A18" s="34">
        <f t="shared" si="0"/>
        <v>12</v>
      </c>
      <c r="B18" s="19" t="s">
        <v>1210</v>
      </c>
      <c r="C18" s="20" t="s">
        <v>1211</v>
      </c>
      <c r="D18" s="20"/>
      <c r="E18" s="20"/>
      <c r="F18" s="21"/>
      <c r="G18" s="21">
        <v>74.7</v>
      </c>
      <c r="H18" s="21"/>
      <c r="I18" s="21"/>
      <c r="J18" s="21">
        <v>68.900000000000006</v>
      </c>
      <c r="K18" s="20"/>
      <c r="L18" s="20"/>
      <c r="M18" s="23" t="s">
        <v>35</v>
      </c>
      <c r="N18" s="23" t="s">
        <v>44</v>
      </c>
      <c r="O18" s="20" t="s">
        <v>1189</v>
      </c>
      <c r="P18" s="24" t="s">
        <v>31</v>
      </c>
      <c r="Q18" s="24" t="s">
        <v>35</v>
      </c>
      <c r="R18" s="20" t="s">
        <v>242</v>
      </c>
      <c r="S18" s="20" t="s">
        <v>243</v>
      </c>
      <c r="T18" s="25" t="s">
        <v>18</v>
      </c>
      <c r="U18" s="26">
        <v>12389</v>
      </c>
      <c r="V18" s="15" t="s">
        <v>42</v>
      </c>
    </row>
    <row r="19" spans="1:22" s="18" customFormat="1" ht="69" x14ac:dyDescent="0.3">
      <c r="A19" s="34">
        <f t="shared" si="0"/>
        <v>13</v>
      </c>
      <c r="B19" s="19" t="s">
        <v>1212</v>
      </c>
      <c r="C19" s="20" t="s">
        <v>1213</v>
      </c>
      <c r="D19" s="20"/>
      <c r="E19" s="20"/>
      <c r="F19" s="21"/>
      <c r="G19" s="21">
        <v>74.400000000000006</v>
      </c>
      <c r="H19" s="21"/>
      <c r="I19" s="21"/>
      <c r="J19" s="21">
        <v>70</v>
      </c>
      <c r="K19" s="20"/>
      <c r="L19" s="20"/>
      <c r="M19" s="23" t="s">
        <v>35</v>
      </c>
      <c r="N19" s="23" t="s">
        <v>44</v>
      </c>
      <c r="O19" s="20" t="s">
        <v>1189</v>
      </c>
      <c r="P19" s="24" t="s">
        <v>31</v>
      </c>
      <c r="Q19" s="24" t="s">
        <v>17</v>
      </c>
      <c r="R19" s="20" t="s">
        <v>242</v>
      </c>
      <c r="S19" s="20" t="s">
        <v>243</v>
      </c>
      <c r="T19" s="25" t="s">
        <v>18</v>
      </c>
      <c r="U19" s="26">
        <v>12389</v>
      </c>
      <c r="V19" s="15" t="s">
        <v>42</v>
      </c>
    </row>
    <row r="20" spans="1:22" s="18" customFormat="1" ht="69" x14ac:dyDescent="0.3">
      <c r="A20" s="34">
        <f t="shared" si="0"/>
        <v>14</v>
      </c>
      <c r="B20" s="19" t="s">
        <v>1214</v>
      </c>
      <c r="C20" s="20" t="s">
        <v>1215</v>
      </c>
      <c r="D20" s="20"/>
      <c r="E20" s="20"/>
      <c r="F20" s="21"/>
      <c r="G20" s="21">
        <v>74.5</v>
      </c>
      <c r="H20" s="21"/>
      <c r="I20" s="21"/>
      <c r="J20" s="21">
        <v>70</v>
      </c>
      <c r="K20" s="20"/>
      <c r="L20" s="20"/>
      <c r="M20" s="23" t="s">
        <v>35</v>
      </c>
      <c r="N20" s="23" t="s">
        <v>44</v>
      </c>
      <c r="O20" s="20" t="s">
        <v>1189</v>
      </c>
      <c r="P20" s="24" t="s">
        <v>31</v>
      </c>
      <c r="Q20" s="24" t="s">
        <v>36</v>
      </c>
      <c r="R20" s="20" t="s">
        <v>242</v>
      </c>
      <c r="S20" s="20" t="s">
        <v>243</v>
      </c>
      <c r="T20" s="25" t="s">
        <v>18</v>
      </c>
      <c r="U20" s="26">
        <v>12389</v>
      </c>
      <c r="V20" s="15" t="s">
        <v>42</v>
      </c>
    </row>
    <row r="21" spans="1:22" s="18" customFormat="1" ht="69" x14ac:dyDescent="0.3">
      <c r="A21" s="34">
        <f t="shared" si="0"/>
        <v>15</v>
      </c>
      <c r="B21" s="19" t="s">
        <v>1216</v>
      </c>
      <c r="C21" s="20" t="s">
        <v>1217</v>
      </c>
      <c r="D21" s="20"/>
      <c r="E21" s="20"/>
      <c r="F21" s="21"/>
      <c r="G21" s="21">
        <v>74.400000000000006</v>
      </c>
      <c r="H21" s="21"/>
      <c r="I21" s="21"/>
      <c r="J21" s="21">
        <v>69.900000000000006</v>
      </c>
      <c r="K21" s="20"/>
      <c r="L21" s="20"/>
      <c r="M21" s="23" t="s">
        <v>35</v>
      </c>
      <c r="N21" s="23" t="s">
        <v>44</v>
      </c>
      <c r="O21" s="20" t="s">
        <v>1189</v>
      </c>
      <c r="P21" s="24" t="s">
        <v>31</v>
      </c>
      <c r="Q21" s="24" t="s">
        <v>37</v>
      </c>
      <c r="R21" s="20" t="s">
        <v>242</v>
      </c>
      <c r="S21" s="20" t="s">
        <v>243</v>
      </c>
      <c r="T21" s="25" t="s">
        <v>18</v>
      </c>
      <c r="U21" s="26">
        <v>12389</v>
      </c>
      <c r="V21" s="15" t="s">
        <v>42</v>
      </c>
    </row>
    <row r="22" spans="1:22" s="18" customFormat="1" ht="69" x14ac:dyDescent="0.3">
      <c r="A22" s="34">
        <f t="shared" si="0"/>
        <v>16</v>
      </c>
      <c r="B22" s="19" t="s">
        <v>1218</v>
      </c>
      <c r="C22" s="20" t="s">
        <v>1219</v>
      </c>
      <c r="D22" s="20"/>
      <c r="E22" s="20"/>
      <c r="F22" s="21"/>
      <c r="G22" s="21">
        <v>74.400000000000006</v>
      </c>
      <c r="H22" s="21"/>
      <c r="I22" s="21"/>
      <c r="J22" s="21">
        <v>69.900000000000006</v>
      </c>
      <c r="K22" s="20"/>
      <c r="L22" s="20"/>
      <c r="M22" s="23" t="s">
        <v>35</v>
      </c>
      <c r="N22" s="23" t="s">
        <v>44</v>
      </c>
      <c r="O22" s="20" t="s">
        <v>1189</v>
      </c>
      <c r="P22" s="24" t="s">
        <v>31</v>
      </c>
      <c r="Q22" s="24" t="s">
        <v>38</v>
      </c>
      <c r="R22" s="20" t="s">
        <v>242</v>
      </c>
      <c r="S22" s="20" t="s">
        <v>243</v>
      </c>
      <c r="T22" s="25" t="s">
        <v>18</v>
      </c>
      <c r="U22" s="26">
        <v>12389</v>
      </c>
      <c r="V22" s="15" t="s">
        <v>42</v>
      </c>
    </row>
    <row r="23" spans="1:22" s="27" customFormat="1" ht="69" x14ac:dyDescent="0.3">
      <c r="A23" s="34">
        <f t="shared" si="0"/>
        <v>17</v>
      </c>
      <c r="B23" s="28" t="s">
        <v>1220</v>
      </c>
      <c r="C23" s="29" t="s">
        <v>1221</v>
      </c>
      <c r="D23" s="29"/>
      <c r="E23" s="29"/>
      <c r="F23" s="30"/>
      <c r="G23" s="30">
        <v>74.7</v>
      </c>
      <c r="H23" s="30"/>
      <c r="I23" s="30"/>
      <c r="J23" s="30">
        <v>68.900000000000006</v>
      </c>
      <c r="K23" s="29"/>
      <c r="L23" s="29"/>
      <c r="M23" s="23" t="s">
        <v>35</v>
      </c>
      <c r="N23" s="23" t="s">
        <v>44</v>
      </c>
      <c r="O23" s="20" t="s">
        <v>1189</v>
      </c>
      <c r="P23" s="32" t="s">
        <v>31</v>
      </c>
      <c r="Q23" s="32" t="s">
        <v>39</v>
      </c>
      <c r="R23" s="20" t="s">
        <v>242</v>
      </c>
      <c r="S23" s="20" t="s">
        <v>243</v>
      </c>
      <c r="T23" s="33" t="s">
        <v>18</v>
      </c>
      <c r="U23" s="26">
        <v>12389</v>
      </c>
      <c r="V23" s="15" t="s">
        <v>42</v>
      </c>
    </row>
    <row r="24" spans="1:22" s="18" customFormat="1" ht="69" x14ac:dyDescent="0.3">
      <c r="A24" s="34">
        <f t="shared" si="0"/>
        <v>18</v>
      </c>
      <c r="B24" s="19" t="s">
        <v>1222</v>
      </c>
      <c r="C24" s="20" t="s">
        <v>1223</v>
      </c>
      <c r="D24" s="20"/>
      <c r="E24" s="20"/>
      <c r="F24" s="21"/>
      <c r="G24" s="21">
        <v>74.7</v>
      </c>
      <c r="H24" s="21"/>
      <c r="I24" s="21"/>
      <c r="J24" s="21">
        <v>68.5</v>
      </c>
      <c r="K24" s="20"/>
      <c r="L24" s="20"/>
      <c r="M24" s="23" t="s">
        <v>35</v>
      </c>
      <c r="N24" s="23" t="s">
        <v>44</v>
      </c>
      <c r="O24" s="20" t="s">
        <v>1189</v>
      </c>
      <c r="P24" s="24" t="s">
        <v>32</v>
      </c>
      <c r="Q24" s="24" t="s">
        <v>30</v>
      </c>
      <c r="R24" s="20" t="s">
        <v>243</v>
      </c>
      <c r="S24" s="20" t="s">
        <v>242</v>
      </c>
      <c r="T24" s="25" t="s">
        <v>18</v>
      </c>
      <c r="U24" s="26">
        <v>12389</v>
      </c>
      <c r="V24" s="15" t="s">
        <v>42</v>
      </c>
    </row>
    <row r="25" spans="1:22" s="18" customFormat="1" ht="69" x14ac:dyDescent="0.3">
      <c r="A25" s="34">
        <f t="shared" si="0"/>
        <v>19</v>
      </c>
      <c r="B25" s="19" t="s">
        <v>1224</v>
      </c>
      <c r="C25" s="20" t="s">
        <v>1225</v>
      </c>
      <c r="D25" s="20"/>
      <c r="E25" s="20"/>
      <c r="F25" s="21"/>
      <c r="G25" s="21">
        <v>74.400000000000006</v>
      </c>
      <c r="H25" s="21"/>
      <c r="I25" s="21"/>
      <c r="J25" s="21">
        <v>69.5</v>
      </c>
      <c r="K25" s="20"/>
      <c r="L25" s="20"/>
      <c r="M25" s="23" t="s">
        <v>35</v>
      </c>
      <c r="N25" s="23" t="s">
        <v>44</v>
      </c>
      <c r="O25" s="20" t="s">
        <v>1189</v>
      </c>
      <c r="P25" s="24" t="s">
        <v>32</v>
      </c>
      <c r="Q25" s="24" t="s">
        <v>31</v>
      </c>
      <c r="R25" s="20" t="s">
        <v>243</v>
      </c>
      <c r="S25" s="20" t="s">
        <v>242</v>
      </c>
      <c r="T25" s="25" t="s">
        <v>18</v>
      </c>
      <c r="U25" s="26">
        <v>12389</v>
      </c>
      <c r="V25" s="15" t="s">
        <v>42</v>
      </c>
    </row>
    <row r="26" spans="1:22" s="18" customFormat="1" ht="69" x14ac:dyDescent="0.3">
      <c r="A26" s="34">
        <f t="shared" si="0"/>
        <v>20</v>
      </c>
      <c r="B26" s="19" t="s">
        <v>1226</v>
      </c>
      <c r="C26" s="20" t="s">
        <v>1227</v>
      </c>
      <c r="D26" s="20"/>
      <c r="E26" s="20"/>
      <c r="F26" s="21"/>
      <c r="G26" s="21">
        <v>55.2</v>
      </c>
      <c r="H26" s="21"/>
      <c r="I26" s="21"/>
      <c r="J26" s="21">
        <v>51.1</v>
      </c>
      <c r="K26" s="20"/>
      <c r="L26" s="20"/>
      <c r="M26" s="23" t="s">
        <v>35</v>
      </c>
      <c r="N26" s="23" t="s">
        <v>44</v>
      </c>
      <c r="O26" s="20" t="s">
        <v>1189</v>
      </c>
      <c r="P26" s="24" t="s">
        <v>32</v>
      </c>
      <c r="Q26" s="24" t="s">
        <v>32</v>
      </c>
      <c r="R26" s="20" t="s">
        <v>243</v>
      </c>
      <c r="S26" s="20" t="s">
        <v>242</v>
      </c>
      <c r="T26" s="25" t="s">
        <v>18</v>
      </c>
      <c r="U26" s="26">
        <v>12389</v>
      </c>
      <c r="V26" s="15" t="s">
        <v>41</v>
      </c>
    </row>
    <row r="27" spans="1:22" s="18" customFormat="1" ht="69" x14ac:dyDescent="0.3">
      <c r="A27" s="34">
        <f t="shared" si="0"/>
        <v>21</v>
      </c>
      <c r="B27" s="19" t="s">
        <v>1228</v>
      </c>
      <c r="C27" s="20" t="s">
        <v>1229</v>
      </c>
      <c r="D27" s="20"/>
      <c r="E27" s="20"/>
      <c r="F27" s="21"/>
      <c r="G27" s="21">
        <v>74.400000000000006</v>
      </c>
      <c r="H27" s="21"/>
      <c r="I27" s="21"/>
      <c r="J27" s="21">
        <v>69.5</v>
      </c>
      <c r="K27" s="20"/>
      <c r="L27" s="20"/>
      <c r="M27" s="23" t="s">
        <v>35</v>
      </c>
      <c r="N27" s="23" t="s">
        <v>44</v>
      </c>
      <c r="O27" s="20" t="s">
        <v>1189</v>
      </c>
      <c r="P27" s="24" t="s">
        <v>32</v>
      </c>
      <c r="Q27" s="24" t="s">
        <v>33</v>
      </c>
      <c r="R27" s="20" t="s">
        <v>243</v>
      </c>
      <c r="S27" s="20" t="s">
        <v>242</v>
      </c>
      <c r="T27" s="25" t="s">
        <v>18</v>
      </c>
      <c r="U27" s="26">
        <v>12389</v>
      </c>
      <c r="V27" s="15" t="s">
        <v>42</v>
      </c>
    </row>
    <row r="28" spans="1:22" s="18" customFormat="1" ht="69" x14ac:dyDescent="0.3">
      <c r="A28" s="34">
        <f t="shared" si="0"/>
        <v>22</v>
      </c>
      <c r="B28" s="19" t="s">
        <v>1230</v>
      </c>
      <c r="C28" s="20" t="s">
        <v>1231</v>
      </c>
      <c r="D28" s="20"/>
      <c r="E28" s="20"/>
      <c r="F28" s="21"/>
      <c r="G28" s="21">
        <v>74.7</v>
      </c>
      <c r="H28" s="21"/>
      <c r="I28" s="21"/>
      <c r="J28" s="21">
        <v>68.400000000000006</v>
      </c>
      <c r="K28" s="20"/>
      <c r="L28" s="20"/>
      <c r="M28" s="23" t="s">
        <v>35</v>
      </c>
      <c r="N28" s="23" t="s">
        <v>44</v>
      </c>
      <c r="O28" s="20" t="s">
        <v>1189</v>
      </c>
      <c r="P28" s="24" t="s">
        <v>32</v>
      </c>
      <c r="Q28" s="24" t="s">
        <v>34</v>
      </c>
      <c r="R28" s="20" t="s">
        <v>243</v>
      </c>
      <c r="S28" s="20" t="s">
        <v>242</v>
      </c>
      <c r="T28" s="25" t="s">
        <v>18</v>
      </c>
      <c r="U28" s="26">
        <v>12389</v>
      </c>
      <c r="V28" s="15" t="s">
        <v>42</v>
      </c>
    </row>
    <row r="29" spans="1:22" s="18" customFormat="1" ht="69" x14ac:dyDescent="0.3">
      <c r="A29" s="34">
        <f t="shared" si="0"/>
        <v>23</v>
      </c>
      <c r="B29" s="19" t="s">
        <v>1232</v>
      </c>
      <c r="C29" s="20" t="s">
        <v>1233</v>
      </c>
      <c r="D29" s="20"/>
      <c r="E29" s="20"/>
      <c r="F29" s="21"/>
      <c r="G29" s="21">
        <v>74.7</v>
      </c>
      <c r="H29" s="21"/>
      <c r="I29" s="21"/>
      <c r="J29" s="21">
        <v>68.900000000000006</v>
      </c>
      <c r="K29" s="20"/>
      <c r="L29" s="20"/>
      <c r="M29" s="23" t="s">
        <v>35</v>
      </c>
      <c r="N29" s="23" t="s">
        <v>44</v>
      </c>
      <c r="O29" s="20" t="s">
        <v>1189</v>
      </c>
      <c r="P29" s="24" t="s">
        <v>32</v>
      </c>
      <c r="Q29" s="24" t="s">
        <v>35</v>
      </c>
      <c r="R29" s="20" t="s">
        <v>242</v>
      </c>
      <c r="S29" s="20" t="s">
        <v>243</v>
      </c>
      <c r="T29" s="25" t="s">
        <v>18</v>
      </c>
      <c r="U29" s="26">
        <v>12389</v>
      </c>
      <c r="V29" s="15" t="s">
        <v>42</v>
      </c>
    </row>
    <row r="30" spans="1:22" s="18" customFormat="1" ht="69" x14ac:dyDescent="0.3">
      <c r="A30" s="34">
        <f t="shared" si="0"/>
        <v>24</v>
      </c>
      <c r="B30" s="19" t="s">
        <v>1234</v>
      </c>
      <c r="C30" s="20" t="s">
        <v>1235</v>
      </c>
      <c r="D30" s="20"/>
      <c r="E30" s="20"/>
      <c r="F30" s="21"/>
      <c r="G30" s="21">
        <v>74.400000000000006</v>
      </c>
      <c r="H30" s="21"/>
      <c r="I30" s="21"/>
      <c r="J30" s="21">
        <v>70</v>
      </c>
      <c r="K30" s="20"/>
      <c r="L30" s="20"/>
      <c r="M30" s="23" t="s">
        <v>35</v>
      </c>
      <c r="N30" s="23" t="s">
        <v>44</v>
      </c>
      <c r="O30" s="20" t="s">
        <v>1189</v>
      </c>
      <c r="P30" s="24" t="s">
        <v>32</v>
      </c>
      <c r="Q30" s="24" t="s">
        <v>17</v>
      </c>
      <c r="R30" s="20" t="s">
        <v>242</v>
      </c>
      <c r="S30" s="20" t="s">
        <v>243</v>
      </c>
      <c r="T30" s="25" t="s">
        <v>18</v>
      </c>
      <c r="U30" s="26">
        <v>12389</v>
      </c>
      <c r="V30" s="15" t="s">
        <v>42</v>
      </c>
    </row>
    <row r="31" spans="1:22" s="18" customFormat="1" ht="69" x14ac:dyDescent="0.3">
      <c r="A31" s="34">
        <f t="shared" si="0"/>
        <v>25</v>
      </c>
      <c r="B31" s="19" t="s">
        <v>1236</v>
      </c>
      <c r="C31" s="20" t="s">
        <v>1237</v>
      </c>
      <c r="D31" s="20"/>
      <c r="E31" s="20"/>
      <c r="F31" s="21"/>
      <c r="G31" s="21">
        <v>74.5</v>
      </c>
      <c r="H31" s="21"/>
      <c r="I31" s="21"/>
      <c r="J31" s="21">
        <v>70</v>
      </c>
      <c r="K31" s="20"/>
      <c r="L31" s="20"/>
      <c r="M31" s="23" t="s">
        <v>35</v>
      </c>
      <c r="N31" s="23" t="s">
        <v>44</v>
      </c>
      <c r="O31" s="20" t="s">
        <v>1189</v>
      </c>
      <c r="P31" s="24" t="s">
        <v>32</v>
      </c>
      <c r="Q31" s="24" t="s">
        <v>36</v>
      </c>
      <c r="R31" s="20" t="s">
        <v>242</v>
      </c>
      <c r="S31" s="20" t="s">
        <v>243</v>
      </c>
      <c r="T31" s="25" t="s">
        <v>18</v>
      </c>
      <c r="U31" s="26">
        <v>12389</v>
      </c>
      <c r="V31" s="15" t="s">
        <v>42</v>
      </c>
    </row>
    <row r="32" spans="1:22" s="18" customFormat="1" ht="69" x14ac:dyDescent="0.3">
      <c r="A32" s="34">
        <f t="shared" si="0"/>
        <v>26</v>
      </c>
      <c r="B32" s="19" t="s">
        <v>1238</v>
      </c>
      <c r="C32" s="20" t="s">
        <v>1239</v>
      </c>
      <c r="D32" s="20"/>
      <c r="E32" s="20"/>
      <c r="F32" s="21"/>
      <c r="G32" s="21">
        <v>74.400000000000006</v>
      </c>
      <c r="H32" s="21"/>
      <c r="I32" s="21"/>
      <c r="J32" s="21">
        <v>69.900000000000006</v>
      </c>
      <c r="K32" s="20"/>
      <c r="L32" s="20"/>
      <c r="M32" s="23" t="s">
        <v>35</v>
      </c>
      <c r="N32" s="23" t="s">
        <v>44</v>
      </c>
      <c r="O32" s="20" t="s">
        <v>1189</v>
      </c>
      <c r="P32" s="24" t="s">
        <v>32</v>
      </c>
      <c r="Q32" s="24" t="s">
        <v>37</v>
      </c>
      <c r="R32" s="20" t="s">
        <v>242</v>
      </c>
      <c r="S32" s="20" t="s">
        <v>243</v>
      </c>
      <c r="T32" s="25" t="s">
        <v>18</v>
      </c>
      <c r="U32" s="26">
        <v>12389</v>
      </c>
      <c r="V32" s="15" t="s">
        <v>42</v>
      </c>
    </row>
    <row r="33" spans="1:22" s="18" customFormat="1" ht="69" x14ac:dyDescent="0.3">
      <c r="A33" s="34">
        <f t="shared" si="0"/>
        <v>27</v>
      </c>
      <c r="B33" s="19" t="s">
        <v>1240</v>
      </c>
      <c r="C33" s="20" t="s">
        <v>1241</v>
      </c>
      <c r="D33" s="20"/>
      <c r="E33" s="20"/>
      <c r="F33" s="21"/>
      <c r="G33" s="21">
        <v>74.400000000000006</v>
      </c>
      <c r="H33" s="21"/>
      <c r="I33" s="21"/>
      <c r="J33" s="21">
        <v>69.900000000000006</v>
      </c>
      <c r="K33" s="20"/>
      <c r="L33" s="20"/>
      <c r="M33" s="23" t="s">
        <v>35</v>
      </c>
      <c r="N33" s="23" t="s">
        <v>44</v>
      </c>
      <c r="O33" s="20" t="s">
        <v>1189</v>
      </c>
      <c r="P33" s="24" t="s">
        <v>32</v>
      </c>
      <c r="Q33" s="24" t="s">
        <v>38</v>
      </c>
      <c r="R33" s="20" t="s">
        <v>242</v>
      </c>
      <c r="S33" s="20" t="s">
        <v>243</v>
      </c>
      <c r="T33" s="25" t="s">
        <v>18</v>
      </c>
      <c r="U33" s="26">
        <v>12389</v>
      </c>
      <c r="V33" s="15" t="s">
        <v>42</v>
      </c>
    </row>
    <row r="34" spans="1:22" s="18" customFormat="1" ht="69" x14ac:dyDescent="0.3">
      <c r="A34" s="34">
        <f t="shared" si="0"/>
        <v>28</v>
      </c>
      <c r="B34" s="19" t="s">
        <v>1242</v>
      </c>
      <c r="C34" s="20" t="s">
        <v>1243</v>
      </c>
      <c r="D34" s="20"/>
      <c r="E34" s="20"/>
      <c r="F34" s="21"/>
      <c r="G34" s="30">
        <v>74.7</v>
      </c>
      <c r="H34" s="30"/>
      <c r="I34" s="30"/>
      <c r="J34" s="30">
        <v>68.900000000000006</v>
      </c>
      <c r="K34" s="20"/>
      <c r="L34" s="20"/>
      <c r="M34" s="23" t="s">
        <v>35</v>
      </c>
      <c r="N34" s="23" t="s">
        <v>44</v>
      </c>
      <c r="O34" s="20" t="s">
        <v>1189</v>
      </c>
      <c r="P34" s="24" t="s">
        <v>32</v>
      </c>
      <c r="Q34" s="24" t="s">
        <v>39</v>
      </c>
      <c r="R34" s="20" t="s">
        <v>242</v>
      </c>
      <c r="S34" s="20" t="s">
        <v>243</v>
      </c>
      <c r="T34" s="25" t="s">
        <v>18</v>
      </c>
      <c r="U34" s="26">
        <v>12389</v>
      </c>
      <c r="V34" s="15" t="s">
        <v>42</v>
      </c>
    </row>
    <row r="35" spans="1:22" s="18" customFormat="1" ht="69" x14ac:dyDescent="0.3">
      <c r="A35" s="34">
        <f t="shared" si="0"/>
        <v>29</v>
      </c>
      <c r="B35" s="19" t="s">
        <v>1244</v>
      </c>
      <c r="C35" s="20" t="s">
        <v>1245</v>
      </c>
      <c r="D35" s="20"/>
      <c r="E35" s="20"/>
      <c r="F35" s="21"/>
      <c r="G35" s="21">
        <v>74.7</v>
      </c>
      <c r="H35" s="21"/>
      <c r="I35" s="21"/>
      <c r="J35" s="21">
        <v>68.5</v>
      </c>
      <c r="K35" s="20"/>
      <c r="L35" s="20"/>
      <c r="M35" s="23" t="s">
        <v>35</v>
      </c>
      <c r="N35" s="23" t="s">
        <v>44</v>
      </c>
      <c r="O35" s="20" t="s">
        <v>1189</v>
      </c>
      <c r="P35" s="24" t="s">
        <v>33</v>
      </c>
      <c r="Q35" s="24" t="s">
        <v>30</v>
      </c>
      <c r="R35" s="20" t="s">
        <v>243</v>
      </c>
      <c r="S35" s="20" t="s">
        <v>242</v>
      </c>
      <c r="T35" s="25" t="s">
        <v>18</v>
      </c>
      <c r="U35" s="26">
        <v>12389</v>
      </c>
      <c r="V35" s="15" t="s">
        <v>42</v>
      </c>
    </row>
    <row r="36" spans="1:22" s="18" customFormat="1" ht="69" x14ac:dyDescent="0.3">
      <c r="A36" s="34">
        <f t="shared" si="0"/>
        <v>30</v>
      </c>
      <c r="B36" s="19" t="s">
        <v>1246</v>
      </c>
      <c r="C36" s="20" t="s">
        <v>1247</v>
      </c>
      <c r="D36" s="20"/>
      <c r="E36" s="20"/>
      <c r="F36" s="21"/>
      <c r="G36" s="21">
        <v>74.400000000000006</v>
      </c>
      <c r="H36" s="21"/>
      <c r="I36" s="21"/>
      <c r="J36" s="21">
        <v>69.5</v>
      </c>
      <c r="K36" s="20"/>
      <c r="L36" s="20"/>
      <c r="M36" s="23" t="s">
        <v>35</v>
      </c>
      <c r="N36" s="23" t="s">
        <v>44</v>
      </c>
      <c r="O36" s="20" t="s">
        <v>1189</v>
      </c>
      <c r="P36" s="24" t="s">
        <v>33</v>
      </c>
      <c r="Q36" s="24" t="s">
        <v>31</v>
      </c>
      <c r="R36" s="20" t="s">
        <v>243</v>
      </c>
      <c r="S36" s="20" t="s">
        <v>242</v>
      </c>
      <c r="T36" s="25" t="s">
        <v>18</v>
      </c>
      <c r="U36" s="26">
        <v>12389</v>
      </c>
      <c r="V36" s="15" t="s">
        <v>42</v>
      </c>
    </row>
    <row r="37" spans="1:22" s="18" customFormat="1" ht="69" x14ac:dyDescent="0.3">
      <c r="A37" s="34">
        <f t="shared" si="0"/>
        <v>31</v>
      </c>
      <c r="B37" s="19" t="s">
        <v>1248</v>
      </c>
      <c r="C37" s="20" t="s">
        <v>1249</v>
      </c>
      <c r="D37" s="20"/>
      <c r="E37" s="20"/>
      <c r="F37" s="21"/>
      <c r="G37" s="21">
        <v>55.2</v>
      </c>
      <c r="H37" s="21"/>
      <c r="I37" s="21"/>
      <c r="J37" s="21">
        <v>51.1</v>
      </c>
      <c r="K37" s="20"/>
      <c r="L37" s="20"/>
      <c r="M37" s="23" t="s">
        <v>35</v>
      </c>
      <c r="N37" s="23" t="s">
        <v>44</v>
      </c>
      <c r="O37" s="20" t="s">
        <v>1189</v>
      </c>
      <c r="P37" s="24" t="s">
        <v>33</v>
      </c>
      <c r="Q37" s="24" t="s">
        <v>32</v>
      </c>
      <c r="R37" s="20" t="s">
        <v>243</v>
      </c>
      <c r="S37" s="20" t="s">
        <v>242</v>
      </c>
      <c r="T37" s="25" t="s">
        <v>18</v>
      </c>
      <c r="U37" s="26">
        <v>12389</v>
      </c>
      <c r="V37" s="15" t="s">
        <v>41</v>
      </c>
    </row>
    <row r="38" spans="1:22" s="18" customFormat="1" ht="69" x14ac:dyDescent="0.3">
      <c r="A38" s="34">
        <f t="shared" si="0"/>
        <v>32</v>
      </c>
      <c r="B38" s="19" t="s">
        <v>1250</v>
      </c>
      <c r="C38" s="20" t="s">
        <v>1251</v>
      </c>
      <c r="D38" s="20"/>
      <c r="E38" s="20"/>
      <c r="F38" s="21"/>
      <c r="G38" s="21">
        <v>74.400000000000006</v>
      </c>
      <c r="H38" s="21"/>
      <c r="I38" s="21"/>
      <c r="J38" s="21">
        <v>69.5</v>
      </c>
      <c r="K38" s="20"/>
      <c r="L38" s="20"/>
      <c r="M38" s="23" t="s">
        <v>35</v>
      </c>
      <c r="N38" s="23" t="s">
        <v>44</v>
      </c>
      <c r="O38" s="20" t="s">
        <v>1189</v>
      </c>
      <c r="P38" s="24" t="s">
        <v>33</v>
      </c>
      <c r="Q38" s="24" t="s">
        <v>33</v>
      </c>
      <c r="R38" s="20" t="s">
        <v>243</v>
      </c>
      <c r="S38" s="20" t="s">
        <v>242</v>
      </c>
      <c r="T38" s="25" t="s">
        <v>18</v>
      </c>
      <c r="U38" s="26">
        <v>12389</v>
      </c>
      <c r="V38" s="15" t="s">
        <v>42</v>
      </c>
    </row>
    <row r="39" spans="1:22" s="18" customFormat="1" ht="69" x14ac:dyDescent="0.3">
      <c r="A39" s="34">
        <f t="shared" si="0"/>
        <v>33</v>
      </c>
      <c r="B39" s="19" t="s">
        <v>1252</v>
      </c>
      <c r="C39" s="20" t="s">
        <v>1253</v>
      </c>
      <c r="D39" s="20"/>
      <c r="E39" s="20"/>
      <c r="F39" s="21"/>
      <c r="G39" s="21">
        <v>74.7</v>
      </c>
      <c r="H39" s="21"/>
      <c r="I39" s="21"/>
      <c r="J39" s="21">
        <v>68.400000000000006</v>
      </c>
      <c r="K39" s="20"/>
      <c r="L39" s="20"/>
      <c r="M39" s="23" t="s">
        <v>35</v>
      </c>
      <c r="N39" s="23" t="s">
        <v>44</v>
      </c>
      <c r="O39" s="20" t="s">
        <v>1189</v>
      </c>
      <c r="P39" s="24" t="s">
        <v>33</v>
      </c>
      <c r="Q39" s="24" t="s">
        <v>34</v>
      </c>
      <c r="R39" s="20" t="s">
        <v>243</v>
      </c>
      <c r="S39" s="20" t="s">
        <v>242</v>
      </c>
      <c r="T39" s="25" t="s">
        <v>18</v>
      </c>
      <c r="U39" s="26">
        <v>12389</v>
      </c>
      <c r="V39" s="15" t="s">
        <v>42</v>
      </c>
    </row>
    <row r="40" spans="1:22" s="18" customFormat="1" ht="69" x14ac:dyDescent="0.3">
      <c r="A40" s="34">
        <f t="shared" si="0"/>
        <v>34</v>
      </c>
      <c r="B40" s="19" t="s">
        <v>1254</v>
      </c>
      <c r="C40" s="20" t="s">
        <v>1255</v>
      </c>
      <c r="D40" s="20"/>
      <c r="E40" s="20"/>
      <c r="F40" s="21"/>
      <c r="G40" s="21">
        <v>74.7</v>
      </c>
      <c r="H40" s="21"/>
      <c r="I40" s="21"/>
      <c r="J40" s="21">
        <v>68.900000000000006</v>
      </c>
      <c r="K40" s="20"/>
      <c r="L40" s="20"/>
      <c r="M40" s="23" t="s">
        <v>35</v>
      </c>
      <c r="N40" s="23" t="s">
        <v>44</v>
      </c>
      <c r="O40" s="20" t="s">
        <v>1189</v>
      </c>
      <c r="P40" s="24" t="s">
        <v>33</v>
      </c>
      <c r="Q40" s="24" t="s">
        <v>35</v>
      </c>
      <c r="R40" s="20" t="s">
        <v>242</v>
      </c>
      <c r="S40" s="20" t="s">
        <v>243</v>
      </c>
      <c r="T40" s="25" t="s">
        <v>18</v>
      </c>
      <c r="U40" s="26">
        <v>12389</v>
      </c>
      <c r="V40" s="15" t="s">
        <v>42</v>
      </c>
    </row>
    <row r="41" spans="1:22" s="18" customFormat="1" ht="69" x14ac:dyDescent="0.3">
      <c r="A41" s="34">
        <f t="shared" si="0"/>
        <v>35</v>
      </c>
      <c r="B41" s="19" t="s">
        <v>1256</v>
      </c>
      <c r="C41" s="20" t="s">
        <v>1257</v>
      </c>
      <c r="D41" s="20"/>
      <c r="E41" s="20"/>
      <c r="F41" s="21"/>
      <c r="G41" s="21">
        <v>74.400000000000006</v>
      </c>
      <c r="H41" s="21"/>
      <c r="I41" s="21"/>
      <c r="J41" s="21">
        <v>70</v>
      </c>
      <c r="K41" s="20"/>
      <c r="L41" s="20"/>
      <c r="M41" s="23" t="s">
        <v>35</v>
      </c>
      <c r="N41" s="23" t="s">
        <v>44</v>
      </c>
      <c r="O41" s="20" t="s">
        <v>1189</v>
      </c>
      <c r="P41" s="24" t="s">
        <v>33</v>
      </c>
      <c r="Q41" s="24" t="s">
        <v>17</v>
      </c>
      <c r="R41" s="20" t="s">
        <v>242</v>
      </c>
      <c r="S41" s="20" t="s">
        <v>243</v>
      </c>
      <c r="T41" s="25" t="s">
        <v>18</v>
      </c>
      <c r="U41" s="26">
        <v>12389</v>
      </c>
      <c r="V41" s="15" t="s">
        <v>42</v>
      </c>
    </row>
    <row r="42" spans="1:22" s="18" customFormat="1" ht="69" x14ac:dyDescent="0.3">
      <c r="A42" s="34">
        <f t="shared" si="0"/>
        <v>36</v>
      </c>
      <c r="B42" s="19" t="s">
        <v>1258</v>
      </c>
      <c r="C42" s="20" t="s">
        <v>1259</v>
      </c>
      <c r="D42" s="20"/>
      <c r="E42" s="20"/>
      <c r="F42" s="21"/>
      <c r="G42" s="21">
        <v>74.5</v>
      </c>
      <c r="H42" s="21"/>
      <c r="I42" s="21"/>
      <c r="J42" s="21">
        <v>70</v>
      </c>
      <c r="K42" s="20"/>
      <c r="L42" s="20"/>
      <c r="M42" s="23" t="s">
        <v>35</v>
      </c>
      <c r="N42" s="23" t="s">
        <v>44</v>
      </c>
      <c r="O42" s="20" t="s">
        <v>1189</v>
      </c>
      <c r="P42" s="24" t="s">
        <v>33</v>
      </c>
      <c r="Q42" s="24" t="s">
        <v>36</v>
      </c>
      <c r="R42" s="20" t="s">
        <v>242</v>
      </c>
      <c r="S42" s="20" t="s">
        <v>243</v>
      </c>
      <c r="T42" s="25" t="s">
        <v>18</v>
      </c>
      <c r="U42" s="26">
        <v>12389</v>
      </c>
      <c r="V42" s="15" t="s">
        <v>42</v>
      </c>
    </row>
    <row r="43" spans="1:22" s="18" customFormat="1" ht="69" x14ac:dyDescent="0.3">
      <c r="A43" s="34">
        <f t="shared" si="0"/>
        <v>37</v>
      </c>
      <c r="B43" s="19" t="s">
        <v>1260</v>
      </c>
      <c r="C43" s="20" t="s">
        <v>1261</v>
      </c>
      <c r="D43" s="20"/>
      <c r="E43" s="20"/>
      <c r="F43" s="21"/>
      <c r="G43" s="21">
        <v>74.400000000000006</v>
      </c>
      <c r="H43" s="21"/>
      <c r="I43" s="21"/>
      <c r="J43" s="21">
        <v>69.900000000000006</v>
      </c>
      <c r="K43" s="20"/>
      <c r="L43" s="20"/>
      <c r="M43" s="23" t="s">
        <v>35</v>
      </c>
      <c r="N43" s="23" t="s">
        <v>44</v>
      </c>
      <c r="O43" s="20" t="s">
        <v>1189</v>
      </c>
      <c r="P43" s="24" t="s">
        <v>33</v>
      </c>
      <c r="Q43" s="24" t="s">
        <v>37</v>
      </c>
      <c r="R43" s="20" t="s">
        <v>242</v>
      </c>
      <c r="S43" s="20" t="s">
        <v>243</v>
      </c>
      <c r="T43" s="25" t="s">
        <v>18</v>
      </c>
      <c r="U43" s="26">
        <v>12389</v>
      </c>
      <c r="V43" s="15" t="s">
        <v>42</v>
      </c>
    </row>
    <row r="44" spans="1:22" s="18" customFormat="1" ht="69" x14ac:dyDescent="0.3">
      <c r="A44" s="34">
        <f t="shared" si="0"/>
        <v>38</v>
      </c>
      <c r="B44" s="19" t="s">
        <v>1262</v>
      </c>
      <c r="C44" s="20" t="s">
        <v>1263</v>
      </c>
      <c r="D44" s="20"/>
      <c r="E44" s="20"/>
      <c r="F44" s="21"/>
      <c r="G44" s="21">
        <v>74.400000000000006</v>
      </c>
      <c r="H44" s="21"/>
      <c r="I44" s="21"/>
      <c r="J44" s="21">
        <v>69.900000000000006</v>
      </c>
      <c r="K44" s="20"/>
      <c r="L44" s="20"/>
      <c r="M44" s="23" t="s">
        <v>35</v>
      </c>
      <c r="N44" s="23" t="s">
        <v>44</v>
      </c>
      <c r="O44" s="20" t="s">
        <v>1189</v>
      </c>
      <c r="P44" s="24" t="s">
        <v>33</v>
      </c>
      <c r="Q44" s="24" t="s">
        <v>38</v>
      </c>
      <c r="R44" s="20" t="s">
        <v>242</v>
      </c>
      <c r="S44" s="20" t="s">
        <v>243</v>
      </c>
      <c r="T44" s="25" t="s">
        <v>18</v>
      </c>
      <c r="U44" s="26">
        <v>12389</v>
      </c>
      <c r="V44" s="15" t="s">
        <v>42</v>
      </c>
    </row>
    <row r="45" spans="1:22" s="18" customFormat="1" ht="69" x14ac:dyDescent="0.3">
      <c r="A45" s="34">
        <f t="shared" si="0"/>
        <v>39</v>
      </c>
      <c r="B45" s="19" t="s">
        <v>1264</v>
      </c>
      <c r="C45" s="20" t="s">
        <v>1265</v>
      </c>
      <c r="D45" s="20"/>
      <c r="E45" s="20"/>
      <c r="F45" s="21"/>
      <c r="G45" s="30">
        <v>74.7</v>
      </c>
      <c r="H45" s="30"/>
      <c r="I45" s="30"/>
      <c r="J45" s="30">
        <v>68.900000000000006</v>
      </c>
      <c r="K45" s="20"/>
      <c r="L45" s="20"/>
      <c r="M45" s="23" t="s">
        <v>35</v>
      </c>
      <c r="N45" s="23" t="s">
        <v>44</v>
      </c>
      <c r="O45" s="20" t="s">
        <v>1189</v>
      </c>
      <c r="P45" s="24" t="s">
        <v>33</v>
      </c>
      <c r="Q45" s="24" t="s">
        <v>39</v>
      </c>
      <c r="R45" s="20" t="s">
        <v>242</v>
      </c>
      <c r="S45" s="20" t="s">
        <v>243</v>
      </c>
      <c r="T45" s="25" t="s">
        <v>18</v>
      </c>
      <c r="U45" s="26">
        <v>12389</v>
      </c>
      <c r="V45" s="15" t="s">
        <v>42</v>
      </c>
    </row>
    <row r="46" spans="1:22" s="18" customFormat="1" ht="69" x14ac:dyDescent="0.3">
      <c r="A46" s="34">
        <f t="shared" si="0"/>
        <v>40</v>
      </c>
      <c r="B46" s="19" t="s">
        <v>1266</v>
      </c>
      <c r="C46" s="20" t="s">
        <v>1267</v>
      </c>
      <c r="D46" s="20"/>
      <c r="E46" s="20"/>
      <c r="F46" s="21"/>
      <c r="G46" s="21">
        <v>74.7</v>
      </c>
      <c r="H46" s="21"/>
      <c r="I46" s="21"/>
      <c r="J46" s="21">
        <v>68.5</v>
      </c>
      <c r="K46" s="20"/>
      <c r="L46" s="20"/>
      <c r="M46" s="23" t="s">
        <v>35</v>
      </c>
      <c r="N46" s="23" t="s">
        <v>44</v>
      </c>
      <c r="O46" s="20" t="s">
        <v>1189</v>
      </c>
      <c r="P46" s="24" t="s">
        <v>34</v>
      </c>
      <c r="Q46" s="24" t="s">
        <v>30</v>
      </c>
      <c r="R46" s="20" t="s">
        <v>243</v>
      </c>
      <c r="S46" s="20" t="s">
        <v>242</v>
      </c>
      <c r="T46" s="25" t="s">
        <v>18</v>
      </c>
      <c r="U46" s="26">
        <v>12389</v>
      </c>
      <c r="V46" s="15" t="s">
        <v>42</v>
      </c>
    </row>
    <row r="47" spans="1:22" s="18" customFormat="1" ht="69" x14ac:dyDescent="0.3">
      <c r="A47" s="34">
        <f t="shared" si="0"/>
        <v>41</v>
      </c>
      <c r="B47" s="19" t="s">
        <v>1268</v>
      </c>
      <c r="C47" s="20" t="s">
        <v>1269</v>
      </c>
      <c r="D47" s="20"/>
      <c r="E47" s="20"/>
      <c r="F47" s="21"/>
      <c r="G47" s="21">
        <v>74.400000000000006</v>
      </c>
      <c r="H47" s="21"/>
      <c r="I47" s="21"/>
      <c r="J47" s="21">
        <v>69.5</v>
      </c>
      <c r="K47" s="20"/>
      <c r="L47" s="20"/>
      <c r="M47" s="23" t="s">
        <v>35</v>
      </c>
      <c r="N47" s="23" t="s">
        <v>44</v>
      </c>
      <c r="O47" s="20" t="s">
        <v>1189</v>
      </c>
      <c r="P47" s="24" t="s">
        <v>34</v>
      </c>
      <c r="Q47" s="24" t="s">
        <v>31</v>
      </c>
      <c r="R47" s="20" t="s">
        <v>243</v>
      </c>
      <c r="S47" s="20" t="s">
        <v>242</v>
      </c>
      <c r="T47" s="25" t="s">
        <v>18</v>
      </c>
      <c r="U47" s="26">
        <v>12389</v>
      </c>
      <c r="V47" s="15" t="s">
        <v>42</v>
      </c>
    </row>
    <row r="48" spans="1:22" s="18" customFormat="1" ht="69" x14ac:dyDescent="0.3">
      <c r="A48" s="34">
        <f t="shared" si="0"/>
        <v>42</v>
      </c>
      <c r="B48" s="19" t="s">
        <v>1270</v>
      </c>
      <c r="C48" s="20" t="s">
        <v>1271</v>
      </c>
      <c r="D48" s="20"/>
      <c r="E48" s="20"/>
      <c r="F48" s="21"/>
      <c r="G48" s="21">
        <v>55.2</v>
      </c>
      <c r="H48" s="21"/>
      <c r="I48" s="21"/>
      <c r="J48" s="21">
        <v>51.1</v>
      </c>
      <c r="K48" s="20"/>
      <c r="L48" s="20"/>
      <c r="M48" s="23" t="s">
        <v>35</v>
      </c>
      <c r="N48" s="23" t="s">
        <v>44</v>
      </c>
      <c r="O48" s="20" t="s">
        <v>1189</v>
      </c>
      <c r="P48" s="24" t="s">
        <v>34</v>
      </c>
      <c r="Q48" s="24" t="s">
        <v>32</v>
      </c>
      <c r="R48" s="20" t="s">
        <v>243</v>
      </c>
      <c r="S48" s="20" t="s">
        <v>242</v>
      </c>
      <c r="T48" s="25" t="s">
        <v>18</v>
      </c>
      <c r="U48" s="26">
        <v>12389</v>
      </c>
      <c r="V48" s="15" t="s">
        <v>41</v>
      </c>
    </row>
    <row r="49" spans="1:22" s="18" customFormat="1" ht="69" x14ac:dyDescent="0.3">
      <c r="A49" s="34">
        <f t="shared" si="0"/>
        <v>43</v>
      </c>
      <c r="B49" s="19" t="s">
        <v>1272</v>
      </c>
      <c r="C49" s="20" t="s">
        <v>1273</v>
      </c>
      <c r="D49" s="20"/>
      <c r="E49" s="20"/>
      <c r="F49" s="21"/>
      <c r="G49" s="21">
        <v>74.400000000000006</v>
      </c>
      <c r="H49" s="21"/>
      <c r="I49" s="21"/>
      <c r="J49" s="21">
        <v>69.5</v>
      </c>
      <c r="K49" s="20"/>
      <c r="L49" s="20"/>
      <c r="M49" s="23" t="s">
        <v>35</v>
      </c>
      <c r="N49" s="23" t="s">
        <v>44</v>
      </c>
      <c r="O49" s="20" t="s">
        <v>1189</v>
      </c>
      <c r="P49" s="24" t="s">
        <v>34</v>
      </c>
      <c r="Q49" s="24" t="s">
        <v>33</v>
      </c>
      <c r="R49" s="20" t="s">
        <v>243</v>
      </c>
      <c r="S49" s="20" t="s">
        <v>242</v>
      </c>
      <c r="T49" s="25" t="s">
        <v>18</v>
      </c>
      <c r="U49" s="26">
        <v>12389</v>
      </c>
      <c r="V49" s="15" t="s">
        <v>42</v>
      </c>
    </row>
    <row r="50" spans="1:22" s="18" customFormat="1" ht="69" x14ac:dyDescent="0.3">
      <c r="A50" s="34">
        <f t="shared" si="0"/>
        <v>44</v>
      </c>
      <c r="B50" s="19" t="s">
        <v>1274</v>
      </c>
      <c r="C50" s="20" t="s">
        <v>1275</v>
      </c>
      <c r="D50" s="20"/>
      <c r="E50" s="20"/>
      <c r="F50" s="21"/>
      <c r="G50" s="21">
        <v>74.7</v>
      </c>
      <c r="H50" s="21"/>
      <c r="I50" s="21"/>
      <c r="J50" s="21">
        <v>68.400000000000006</v>
      </c>
      <c r="K50" s="20"/>
      <c r="L50" s="20"/>
      <c r="M50" s="23" t="s">
        <v>35</v>
      </c>
      <c r="N50" s="23" t="s">
        <v>44</v>
      </c>
      <c r="O50" s="20" t="s">
        <v>1189</v>
      </c>
      <c r="P50" s="24" t="s">
        <v>34</v>
      </c>
      <c r="Q50" s="24" t="s">
        <v>34</v>
      </c>
      <c r="R50" s="20" t="s">
        <v>243</v>
      </c>
      <c r="S50" s="20" t="s">
        <v>242</v>
      </c>
      <c r="T50" s="25" t="s">
        <v>18</v>
      </c>
      <c r="U50" s="26">
        <v>12389</v>
      </c>
      <c r="V50" s="15" t="s">
        <v>42</v>
      </c>
    </row>
    <row r="51" spans="1:22" s="18" customFormat="1" ht="69" x14ac:dyDescent="0.3">
      <c r="A51" s="34">
        <f t="shared" si="0"/>
        <v>45</v>
      </c>
      <c r="B51" s="19" t="s">
        <v>1276</v>
      </c>
      <c r="C51" s="20" t="s">
        <v>1277</v>
      </c>
      <c r="D51" s="20"/>
      <c r="E51" s="20"/>
      <c r="F51" s="21"/>
      <c r="G51" s="21">
        <v>74.7</v>
      </c>
      <c r="H51" s="21"/>
      <c r="I51" s="21"/>
      <c r="J51" s="21">
        <v>68.900000000000006</v>
      </c>
      <c r="K51" s="20"/>
      <c r="L51" s="20"/>
      <c r="M51" s="23" t="s">
        <v>35</v>
      </c>
      <c r="N51" s="23" t="s">
        <v>44</v>
      </c>
      <c r="O51" s="20" t="s">
        <v>1189</v>
      </c>
      <c r="P51" s="24" t="s">
        <v>34</v>
      </c>
      <c r="Q51" s="24" t="s">
        <v>35</v>
      </c>
      <c r="R51" s="20" t="s">
        <v>242</v>
      </c>
      <c r="S51" s="20" t="s">
        <v>243</v>
      </c>
      <c r="T51" s="25" t="s">
        <v>18</v>
      </c>
      <c r="U51" s="26">
        <v>12389</v>
      </c>
      <c r="V51" s="15" t="s">
        <v>42</v>
      </c>
    </row>
    <row r="52" spans="1:22" s="18" customFormat="1" ht="69" x14ac:dyDescent="0.3">
      <c r="A52" s="34">
        <f t="shared" si="0"/>
        <v>46</v>
      </c>
      <c r="B52" s="19" t="s">
        <v>1278</v>
      </c>
      <c r="C52" s="20" t="s">
        <v>1279</v>
      </c>
      <c r="D52" s="20"/>
      <c r="E52" s="20"/>
      <c r="F52" s="21"/>
      <c r="G52" s="21">
        <v>74.400000000000006</v>
      </c>
      <c r="H52" s="21"/>
      <c r="I52" s="21"/>
      <c r="J52" s="21">
        <v>70</v>
      </c>
      <c r="K52" s="20"/>
      <c r="L52" s="20"/>
      <c r="M52" s="23" t="s">
        <v>35</v>
      </c>
      <c r="N52" s="23" t="s">
        <v>44</v>
      </c>
      <c r="O52" s="20" t="s">
        <v>1189</v>
      </c>
      <c r="P52" s="24" t="s">
        <v>34</v>
      </c>
      <c r="Q52" s="24" t="s">
        <v>17</v>
      </c>
      <c r="R52" s="20" t="s">
        <v>242</v>
      </c>
      <c r="S52" s="20" t="s">
        <v>243</v>
      </c>
      <c r="T52" s="25" t="s">
        <v>18</v>
      </c>
      <c r="U52" s="26">
        <v>12389</v>
      </c>
      <c r="V52" s="15" t="s">
        <v>42</v>
      </c>
    </row>
    <row r="53" spans="1:22" s="18" customFormat="1" ht="69" x14ac:dyDescent="0.3">
      <c r="A53" s="34">
        <f t="shared" si="0"/>
        <v>47</v>
      </c>
      <c r="B53" s="19" t="s">
        <v>1280</v>
      </c>
      <c r="C53" s="20" t="s">
        <v>1281</v>
      </c>
      <c r="D53" s="20"/>
      <c r="E53" s="20"/>
      <c r="F53" s="21"/>
      <c r="G53" s="21">
        <v>74.5</v>
      </c>
      <c r="H53" s="21"/>
      <c r="I53" s="21"/>
      <c r="J53" s="21">
        <v>70</v>
      </c>
      <c r="K53" s="20"/>
      <c r="L53" s="20"/>
      <c r="M53" s="23" t="s">
        <v>35</v>
      </c>
      <c r="N53" s="23" t="s">
        <v>44</v>
      </c>
      <c r="O53" s="20" t="s">
        <v>1189</v>
      </c>
      <c r="P53" s="24" t="s">
        <v>34</v>
      </c>
      <c r="Q53" s="24" t="s">
        <v>36</v>
      </c>
      <c r="R53" s="20" t="s">
        <v>242</v>
      </c>
      <c r="S53" s="20" t="s">
        <v>243</v>
      </c>
      <c r="T53" s="25" t="s">
        <v>18</v>
      </c>
      <c r="U53" s="26">
        <v>12389</v>
      </c>
      <c r="V53" s="15" t="s">
        <v>42</v>
      </c>
    </row>
    <row r="54" spans="1:22" s="18" customFormat="1" ht="69" x14ac:dyDescent="0.3">
      <c r="A54" s="34">
        <f t="shared" si="0"/>
        <v>48</v>
      </c>
      <c r="B54" s="19" t="s">
        <v>1282</v>
      </c>
      <c r="C54" s="20" t="s">
        <v>1283</v>
      </c>
      <c r="D54" s="20"/>
      <c r="E54" s="20"/>
      <c r="F54" s="21"/>
      <c r="G54" s="21">
        <v>74.400000000000006</v>
      </c>
      <c r="H54" s="21"/>
      <c r="I54" s="21"/>
      <c r="J54" s="21">
        <v>69.900000000000006</v>
      </c>
      <c r="K54" s="20"/>
      <c r="L54" s="20"/>
      <c r="M54" s="23" t="s">
        <v>35</v>
      </c>
      <c r="N54" s="23" t="s">
        <v>44</v>
      </c>
      <c r="O54" s="20" t="s">
        <v>1189</v>
      </c>
      <c r="P54" s="24" t="s">
        <v>34</v>
      </c>
      <c r="Q54" s="24" t="s">
        <v>37</v>
      </c>
      <c r="R54" s="20" t="s">
        <v>242</v>
      </c>
      <c r="S54" s="20" t="s">
        <v>243</v>
      </c>
      <c r="T54" s="25" t="s">
        <v>18</v>
      </c>
      <c r="U54" s="26">
        <v>12389</v>
      </c>
      <c r="V54" s="15" t="s">
        <v>42</v>
      </c>
    </row>
    <row r="55" spans="1:22" s="18" customFormat="1" ht="69" x14ac:dyDescent="0.3">
      <c r="A55" s="34">
        <f t="shared" si="0"/>
        <v>49</v>
      </c>
      <c r="B55" s="19" t="s">
        <v>1284</v>
      </c>
      <c r="C55" s="20" t="s">
        <v>1285</v>
      </c>
      <c r="D55" s="20"/>
      <c r="E55" s="20"/>
      <c r="F55" s="21"/>
      <c r="G55" s="21">
        <v>74.400000000000006</v>
      </c>
      <c r="H55" s="21"/>
      <c r="I55" s="21"/>
      <c r="J55" s="21">
        <v>69.900000000000006</v>
      </c>
      <c r="K55" s="20"/>
      <c r="L55" s="20"/>
      <c r="M55" s="23" t="s">
        <v>35</v>
      </c>
      <c r="N55" s="23" t="s">
        <v>44</v>
      </c>
      <c r="O55" s="20" t="s">
        <v>1189</v>
      </c>
      <c r="P55" s="24" t="s">
        <v>34</v>
      </c>
      <c r="Q55" s="24" t="s">
        <v>38</v>
      </c>
      <c r="R55" s="20" t="s">
        <v>242</v>
      </c>
      <c r="S55" s="20" t="s">
        <v>243</v>
      </c>
      <c r="T55" s="25" t="s">
        <v>18</v>
      </c>
      <c r="U55" s="26">
        <v>12389</v>
      </c>
      <c r="V55" s="15" t="s">
        <v>42</v>
      </c>
    </row>
    <row r="56" spans="1:22" s="18" customFormat="1" ht="69" x14ac:dyDescent="0.3">
      <c r="A56" s="34">
        <f t="shared" si="0"/>
        <v>50</v>
      </c>
      <c r="B56" s="19" t="s">
        <v>1286</v>
      </c>
      <c r="C56" s="20" t="s">
        <v>1287</v>
      </c>
      <c r="D56" s="20"/>
      <c r="E56" s="20"/>
      <c r="F56" s="21"/>
      <c r="G56" s="30">
        <v>74.7</v>
      </c>
      <c r="H56" s="30"/>
      <c r="I56" s="30"/>
      <c r="J56" s="30">
        <v>68.900000000000006</v>
      </c>
      <c r="K56" s="20"/>
      <c r="L56" s="20"/>
      <c r="M56" s="23" t="s">
        <v>35</v>
      </c>
      <c r="N56" s="23" t="s">
        <v>44</v>
      </c>
      <c r="O56" s="20" t="s">
        <v>1189</v>
      </c>
      <c r="P56" s="24" t="s">
        <v>34</v>
      </c>
      <c r="Q56" s="24" t="s">
        <v>39</v>
      </c>
      <c r="R56" s="20" t="s">
        <v>242</v>
      </c>
      <c r="S56" s="20" t="s">
        <v>243</v>
      </c>
      <c r="T56" s="25" t="s">
        <v>18</v>
      </c>
      <c r="U56" s="26">
        <v>12389</v>
      </c>
      <c r="V56" s="15" t="s">
        <v>42</v>
      </c>
    </row>
    <row r="57" spans="1:22" s="18" customFormat="1" ht="69" x14ac:dyDescent="0.3">
      <c r="A57" s="34">
        <f t="shared" si="0"/>
        <v>51</v>
      </c>
      <c r="B57" s="19" t="s">
        <v>1288</v>
      </c>
      <c r="C57" s="20" t="s">
        <v>1289</v>
      </c>
      <c r="D57" s="20"/>
      <c r="E57" s="20"/>
      <c r="F57" s="21"/>
      <c r="G57" s="21">
        <v>74.7</v>
      </c>
      <c r="H57" s="21"/>
      <c r="I57" s="21"/>
      <c r="J57" s="21">
        <v>68.5</v>
      </c>
      <c r="K57" s="20"/>
      <c r="L57" s="20"/>
      <c r="M57" s="23" t="s">
        <v>35</v>
      </c>
      <c r="N57" s="23" t="s">
        <v>44</v>
      </c>
      <c r="O57" s="20" t="s">
        <v>1189</v>
      </c>
      <c r="P57" s="24" t="s">
        <v>35</v>
      </c>
      <c r="Q57" s="24" t="s">
        <v>30</v>
      </c>
      <c r="R57" s="20" t="s">
        <v>243</v>
      </c>
      <c r="S57" s="20" t="s">
        <v>242</v>
      </c>
      <c r="T57" s="25" t="s">
        <v>18</v>
      </c>
      <c r="U57" s="26">
        <v>12389</v>
      </c>
      <c r="V57" s="15" t="s">
        <v>42</v>
      </c>
    </row>
    <row r="58" spans="1:22" s="18" customFormat="1" ht="69" x14ac:dyDescent="0.3">
      <c r="A58" s="34">
        <f t="shared" si="0"/>
        <v>52</v>
      </c>
      <c r="B58" s="19" t="s">
        <v>1290</v>
      </c>
      <c r="C58" s="20" t="s">
        <v>1291</v>
      </c>
      <c r="D58" s="20"/>
      <c r="E58" s="20"/>
      <c r="F58" s="21"/>
      <c r="G58" s="21">
        <v>74.400000000000006</v>
      </c>
      <c r="H58" s="21"/>
      <c r="I58" s="21"/>
      <c r="J58" s="21">
        <v>69.5</v>
      </c>
      <c r="K58" s="20"/>
      <c r="L58" s="20"/>
      <c r="M58" s="23" t="s">
        <v>35</v>
      </c>
      <c r="N58" s="23" t="s">
        <v>44</v>
      </c>
      <c r="O58" s="20" t="s">
        <v>1189</v>
      </c>
      <c r="P58" s="24" t="s">
        <v>35</v>
      </c>
      <c r="Q58" s="24" t="s">
        <v>31</v>
      </c>
      <c r="R58" s="20" t="s">
        <v>243</v>
      </c>
      <c r="S58" s="20" t="s">
        <v>242</v>
      </c>
      <c r="T58" s="25" t="s">
        <v>18</v>
      </c>
      <c r="U58" s="26">
        <v>12389</v>
      </c>
      <c r="V58" s="15" t="s">
        <v>42</v>
      </c>
    </row>
    <row r="59" spans="1:22" s="18" customFormat="1" ht="69" x14ac:dyDescent="0.3">
      <c r="A59" s="34">
        <f t="shared" si="0"/>
        <v>53</v>
      </c>
      <c r="B59" s="19" t="s">
        <v>1292</v>
      </c>
      <c r="C59" s="20" t="s">
        <v>1293</v>
      </c>
      <c r="D59" s="20"/>
      <c r="E59" s="20"/>
      <c r="F59" s="21"/>
      <c r="G59" s="21">
        <v>55.2</v>
      </c>
      <c r="H59" s="21"/>
      <c r="I59" s="21"/>
      <c r="J59" s="21">
        <v>51.1</v>
      </c>
      <c r="K59" s="20"/>
      <c r="L59" s="20"/>
      <c r="M59" s="23" t="s">
        <v>35</v>
      </c>
      <c r="N59" s="23" t="s">
        <v>44</v>
      </c>
      <c r="O59" s="20" t="s">
        <v>1189</v>
      </c>
      <c r="P59" s="24" t="s">
        <v>35</v>
      </c>
      <c r="Q59" s="24" t="s">
        <v>32</v>
      </c>
      <c r="R59" s="20" t="s">
        <v>243</v>
      </c>
      <c r="S59" s="20" t="s">
        <v>242</v>
      </c>
      <c r="T59" s="25" t="s">
        <v>18</v>
      </c>
      <c r="U59" s="26">
        <v>12389</v>
      </c>
      <c r="V59" s="15" t="s">
        <v>41</v>
      </c>
    </row>
    <row r="60" spans="1:22" s="18" customFormat="1" ht="69" x14ac:dyDescent="0.3">
      <c r="A60" s="34">
        <f t="shared" si="0"/>
        <v>54</v>
      </c>
      <c r="B60" s="19" t="s">
        <v>1294</v>
      </c>
      <c r="C60" s="20" t="s">
        <v>1295</v>
      </c>
      <c r="D60" s="20"/>
      <c r="E60" s="20"/>
      <c r="F60" s="21"/>
      <c r="G60" s="21">
        <v>74.400000000000006</v>
      </c>
      <c r="H60" s="21"/>
      <c r="I60" s="21"/>
      <c r="J60" s="21">
        <v>69.5</v>
      </c>
      <c r="K60" s="20"/>
      <c r="L60" s="20"/>
      <c r="M60" s="23" t="s">
        <v>35</v>
      </c>
      <c r="N60" s="23" t="s">
        <v>44</v>
      </c>
      <c r="O60" s="20" t="s">
        <v>1189</v>
      </c>
      <c r="P60" s="24" t="s">
        <v>35</v>
      </c>
      <c r="Q60" s="24" t="s">
        <v>33</v>
      </c>
      <c r="R60" s="20" t="s">
        <v>243</v>
      </c>
      <c r="S60" s="20" t="s">
        <v>242</v>
      </c>
      <c r="T60" s="25" t="s">
        <v>18</v>
      </c>
      <c r="U60" s="26">
        <v>12389</v>
      </c>
      <c r="V60" s="15" t="s">
        <v>42</v>
      </c>
    </row>
    <row r="61" spans="1:22" s="18" customFormat="1" ht="69" x14ac:dyDescent="0.3">
      <c r="A61" s="34">
        <f t="shared" si="0"/>
        <v>55</v>
      </c>
      <c r="B61" s="19" t="s">
        <v>1296</v>
      </c>
      <c r="C61" s="20" t="s">
        <v>1297</v>
      </c>
      <c r="D61" s="20"/>
      <c r="E61" s="20"/>
      <c r="F61" s="21"/>
      <c r="G61" s="21">
        <v>74.7</v>
      </c>
      <c r="H61" s="21"/>
      <c r="I61" s="21"/>
      <c r="J61" s="21">
        <v>68.400000000000006</v>
      </c>
      <c r="K61" s="20"/>
      <c r="L61" s="20"/>
      <c r="M61" s="23" t="s">
        <v>35</v>
      </c>
      <c r="N61" s="23" t="s">
        <v>44</v>
      </c>
      <c r="O61" s="20" t="s">
        <v>1189</v>
      </c>
      <c r="P61" s="24" t="s">
        <v>35</v>
      </c>
      <c r="Q61" s="24" t="s">
        <v>34</v>
      </c>
      <c r="R61" s="20" t="s">
        <v>243</v>
      </c>
      <c r="S61" s="20" t="s">
        <v>242</v>
      </c>
      <c r="T61" s="25" t="s">
        <v>18</v>
      </c>
      <c r="U61" s="26">
        <v>12389</v>
      </c>
      <c r="V61" s="15" t="s">
        <v>42</v>
      </c>
    </row>
    <row r="62" spans="1:22" s="18" customFormat="1" ht="69" x14ac:dyDescent="0.3">
      <c r="A62" s="34">
        <f t="shared" si="0"/>
        <v>56</v>
      </c>
      <c r="B62" s="19" t="s">
        <v>1298</v>
      </c>
      <c r="C62" s="20" t="s">
        <v>1299</v>
      </c>
      <c r="D62" s="20"/>
      <c r="E62" s="20"/>
      <c r="F62" s="21"/>
      <c r="G62" s="21">
        <v>74.7</v>
      </c>
      <c r="H62" s="21"/>
      <c r="I62" s="21"/>
      <c r="J62" s="21">
        <v>68.900000000000006</v>
      </c>
      <c r="K62" s="20"/>
      <c r="L62" s="20"/>
      <c r="M62" s="23" t="s">
        <v>35</v>
      </c>
      <c r="N62" s="23" t="s">
        <v>44</v>
      </c>
      <c r="O62" s="20" t="s">
        <v>1189</v>
      </c>
      <c r="P62" s="24" t="s">
        <v>35</v>
      </c>
      <c r="Q62" s="24" t="s">
        <v>35</v>
      </c>
      <c r="R62" s="20" t="s">
        <v>242</v>
      </c>
      <c r="S62" s="20" t="s">
        <v>243</v>
      </c>
      <c r="T62" s="25" t="s">
        <v>18</v>
      </c>
      <c r="U62" s="26">
        <v>12389</v>
      </c>
      <c r="V62" s="15" t="s">
        <v>42</v>
      </c>
    </row>
    <row r="63" spans="1:22" s="18" customFormat="1" ht="69" x14ac:dyDescent="0.3">
      <c r="A63" s="34">
        <f t="shared" si="0"/>
        <v>57</v>
      </c>
      <c r="B63" s="19" t="s">
        <v>1300</v>
      </c>
      <c r="C63" s="20" t="s">
        <v>1301</v>
      </c>
      <c r="D63" s="20"/>
      <c r="E63" s="20"/>
      <c r="F63" s="21"/>
      <c r="G63" s="21">
        <v>74.400000000000006</v>
      </c>
      <c r="H63" s="21"/>
      <c r="I63" s="21"/>
      <c r="J63" s="21">
        <v>70</v>
      </c>
      <c r="K63" s="20"/>
      <c r="L63" s="20"/>
      <c r="M63" s="23" t="s">
        <v>35</v>
      </c>
      <c r="N63" s="23" t="s">
        <v>44</v>
      </c>
      <c r="O63" s="20" t="s">
        <v>1189</v>
      </c>
      <c r="P63" s="24" t="s">
        <v>35</v>
      </c>
      <c r="Q63" s="24" t="s">
        <v>17</v>
      </c>
      <c r="R63" s="20" t="s">
        <v>242</v>
      </c>
      <c r="S63" s="20" t="s">
        <v>243</v>
      </c>
      <c r="T63" s="25" t="s">
        <v>18</v>
      </c>
      <c r="U63" s="26">
        <v>12389</v>
      </c>
      <c r="V63" s="15" t="s">
        <v>42</v>
      </c>
    </row>
    <row r="64" spans="1:22" s="18" customFormat="1" ht="69" x14ac:dyDescent="0.3">
      <c r="A64" s="34">
        <f t="shared" si="0"/>
        <v>58</v>
      </c>
      <c r="B64" s="19" t="s">
        <v>1302</v>
      </c>
      <c r="C64" s="20" t="s">
        <v>1303</v>
      </c>
      <c r="D64" s="20"/>
      <c r="E64" s="20"/>
      <c r="F64" s="21"/>
      <c r="G64" s="21">
        <v>74.5</v>
      </c>
      <c r="H64" s="21"/>
      <c r="I64" s="21"/>
      <c r="J64" s="21">
        <v>70</v>
      </c>
      <c r="K64" s="20"/>
      <c r="L64" s="20"/>
      <c r="M64" s="23" t="s">
        <v>35</v>
      </c>
      <c r="N64" s="23" t="s">
        <v>44</v>
      </c>
      <c r="O64" s="20" t="s">
        <v>1189</v>
      </c>
      <c r="P64" s="24" t="s">
        <v>35</v>
      </c>
      <c r="Q64" s="24" t="s">
        <v>36</v>
      </c>
      <c r="R64" s="20" t="s">
        <v>242</v>
      </c>
      <c r="S64" s="20" t="s">
        <v>243</v>
      </c>
      <c r="T64" s="25" t="s">
        <v>18</v>
      </c>
      <c r="U64" s="26">
        <v>12389</v>
      </c>
      <c r="V64" s="15" t="s">
        <v>42</v>
      </c>
    </row>
    <row r="65" spans="1:22" s="18" customFormat="1" ht="69" x14ac:dyDescent="0.3">
      <c r="A65" s="34">
        <f t="shared" si="0"/>
        <v>59</v>
      </c>
      <c r="B65" s="19" t="s">
        <v>1304</v>
      </c>
      <c r="C65" s="20" t="s">
        <v>1305</v>
      </c>
      <c r="D65" s="20"/>
      <c r="E65" s="20"/>
      <c r="F65" s="21"/>
      <c r="G65" s="21">
        <v>74.400000000000006</v>
      </c>
      <c r="H65" s="21"/>
      <c r="I65" s="21"/>
      <c r="J65" s="21">
        <v>69.900000000000006</v>
      </c>
      <c r="K65" s="20"/>
      <c r="L65" s="20"/>
      <c r="M65" s="23" t="s">
        <v>35</v>
      </c>
      <c r="N65" s="23" t="s">
        <v>44</v>
      </c>
      <c r="O65" s="20" t="s">
        <v>1189</v>
      </c>
      <c r="P65" s="24" t="s">
        <v>35</v>
      </c>
      <c r="Q65" s="24" t="s">
        <v>37</v>
      </c>
      <c r="R65" s="20" t="s">
        <v>242</v>
      </c>
      <c r="S65" s="20" t="s">
        <v>243</v>
      </c>
      <c r="T65" s="25" t="s">
        <v>18</v>
      </c>
      <c r="U65" s="26">
        <v>12389</v>
      </c>
      <c r="V65" s="15" t="s">
        <v>42</v>
      </c>
    </row>
    <row r="66" spans="1:22" s="18" customFormat="1" ht="69" x14ac:dyDescent="0.3">
      <c r="A66" s="34">
        <f t="shared" si="0"/>
        <v>60</v>
      </c>
      <c r="B66" s="19" t="s">
        <v>1306</v>
      </c>
      <c r="C66" s="20" t="s">
        <v>1307</v>
      </c>
      <c r="D66" s="20"/>
      <c r="E66" s="20"/>
      <c r="F66" s="21"/>
      <c r="G66" s="21">
        <v>74.400000000000006</v>
      </c>
      <c r="H66" s="21"/>
      <c r="I66" s="21"/>
      <c r="J66" s="21">
        <v>69.900000000000006</v>
      </c>
      <c r="K66" s="20"/>
      <c r="L66" s="20"/>
      <c r="M66" s="23" t="s">
        <v>35</v>
      </c>
      <c r="N66" s="23" t="s">
        <v>44</v>
      </c>
      <c r="O66" s="20" t="s">
        <v>1189</v>
      </c>
      <c r="P66" s="24" t="s">
        <v>35</v>
      </c>
      <c r="Q66" s="24" t="s">
        <v>38</v>
      </c>
      <c r="R66" s="20" t="s">
        <v>242</v>
      </c>
      <c r="S66" s="20" t="s">
        <v>243</v>
      </c>
      <c r="T66" s="25" t="s">
        <v>18</v>
      </c>
      <c r="U66" s="26">
        <v>12389</v>
      </c>
      <c r="V66" s="15" t="s">
        <v>42</v>
      </c>
    </row>
    <row r="67" spans="1:22" s="18" customFormat="1" ht="69" x14ac:dyDescent="0.3">
      <c r="A67" s="34">
        <f t="shared" si="0"/>
        <v>61</v>
      </c>
      <c r="B67" s="19" t="s">
        <v>1308</v>
      </c>
      <c r="C67" s="20" t="s">
        <v>1309</v>
      </c>
      <c r="D67" s="20"/>
      <c r="E67" s="20"/>
      <c r="F67" s="21"/>
      <c r="G67" s="30">
        <v>74.7</v>
      </c>
      <c r="H67" s="30"/>
      <c r="I67" s="30"/>
      <c r="J67" s="30">
        <v>68.900000000000006</v>
      </c>
      <c r="K67" s="20"/>
      <c r="L67" s="20"/>
      <c r="M67" s="23" t="s">
        <v>35</v>
      </c>
      <c r="N67" s="23" t="s">
        <v>44</v>
      </c>
      <c r="O67" s="20" t="s">
        <v>1189</v>
      </c>
      <c r="P67" s="24" t="s">
        <v>35</v>
      </c>
      <c r="Q67" s="24" t="s">
        <v>39</v>
      </c>
      <c r="R67" s="20" t="s">
        <v>242</v>
      </c>
      <c r="S67" s="20" t="s">
        <v>243</v>
      </c>
      <c r="T67" s="25" t="s">
        <v>18</v>
      </c>
      <c r="U67" s="26">
        <v>12389</v>
      </c>
      <c r="V67" s="15" t="s">
        <v>42</v>
      </c>
    </row>
    <row r="68" spans="1:22" s="18" customFormat="1" ht="69" x14ac:dyDescent="0.3">
      <c r="A68" s="34">
        <f t="shared" si="0"/>
        <v>62</v>
      </c>
      <c r="B68" s="19" t="s">
        <v>1310</v>
      </c>
      <c r="C68" s="20" t="s">
        <v>1311</v>
      </c>
      <c r="D68" s="20"/>
      <c r="E68" s="20"/>
      <c r="F68" s="21"/>
      <c r="G68" s="21">
        <v>74.7</v>
      </c>
      <c r="H68" s="21"/>
      <c r="I68" s="21"/>
      <c r="J68" s="21">
        <v>68.5</v>
      </c>
      <c r="K68" s="20"/>
      <c r="L68" s="20"/>
      <c r="M68" s="23" t="s">
        <v>35</v>
      </c>
      <c r="N68" s="23" t="s">
        <v>44</v>
      </c>
      <c r="O68" s="20" t="s">
        <v>1189</v>
      </c>
      <c r="P68" s="24" t="s">
        <v>17</v>
      </c>
      <c r="Q68" s="24" t="s">
        <v>30</v>
      </c>
      <c r="R68" s="20" t="s">
        <v>243</v>
      </c>
      <c r="S68" s="20" t="s">
        <v>242</v>
      </c>
      <c r="T68" s="25" t="s">
        <v>18</v>
      </c>
      <c r="U68" s="26">
        <v>12389</v>
      </c>
      <c r="V68" s="15" t="s">
        <v>42</v>
      </c>
    </row>
    <row r="69" spans="1:22" s="18" customFormat="1" ht="69" x14ac:dyDescent="0.3">
      <c r="A69" s="34">
        <f t="shared" si="0"/>
        <v>63</v>
      </c>
      <c r="B69" s="19" t="s">
        <v>1312</v>
      </c>
      <c r="C69" s="20" t="s">
        <v>1313</v>
      </c>
      <c r="D69" s="20"/>
      <c r="E69" s="20"/>
      <c r="F69" s="21"/>
      <c r="G69" s="21">
        <v>74.400000000000006</v>
      </c>
      <c r="H69" s="21"/>
      <c r="I69" s="21"/>
      <c r="J69" s="21">
        <v>69.5</v>
      </c>
      <c r="K69" s="20"/>
      <c r="L69" s="20"/>
      <c r="M69" s="23" t="s">
        <v>35</v>
      </c>
      <c r="N69" s="23" t="s">
        <v>44</v>
      </c>
      <c r="O69" s="20" t="s">
        <v>1189</v>
      </c>
      <c r="P69" s="24" t="s">
        <v>17</v>
      </c>
      <c r="Q69" s="24" t="s">
        <v>31</v>
      </c>
      <c r="R69" s="20" t="s">
        <v>243</v>
      </c>
      <c r="S69" s="20" t="s">
        <v>242</v>
      </c>
      <c r="T69" s="25" t="s">
        <v>18</v>
      </c>
      <c r="U69" s="26">
        <v>12389</v>
      </c>
      <c r="V69" s="15" t="s">
        <v>42</v>
      </c>
    </row>
    <row r="70" spans="1:22" s="18" customFormat="1" ht="69" x14ac:dyDescent="0.3">
      <c r="A70" s="34">
        <f t="shared" si="0"/>
        <v>64</v>
      </c>
      <c r="B70" s="19" t="s">
        <v>1314</v>
      </c>
      <c r="C70" s="20" t="s">
        <v>1315</v>
      </c>
      <c r="D70" s="20"/>
      <c r="E70" s="20"/>
      <c r="F70" s="21"/>
      <c r="G70" s="21">
        <v>55.2</v>
      </c>
      <c r="H70" s="21"/>
      <c r="I70" s="21"/>
      <c r="J70" s="21">
        <v>51.1</v>
      </c>
      <c r="K70" s="20"/>
      <c r="L70" s="20"/>
      <c r="M70" s="23" t="s">
        <v>35</v>
      </c>
      <c r="N70" s="23" t="s">
        <v>44</v>
      </c>
      <c r="O70" s="20" t="s">
        <v>1189</v>
      </c>
      <c r="P70" s="24" t="s">
        <v>17</v>
      </c>
      <c r="Q70" s="24" t="s">
        <v>32</v>
      </c>
      <c r="R70" s="20" t="s">
        <v>243</v>
      </c>
      <c r="S70" s="20" t="s">
        <v>242</v>
      </c>
      <c r="T70" s="25" t="s">
        <v>18</v>
      </c>
      <c r="U70" s="26">
        <v>12389</v>
      </c>
      <c r="V70" s="15" t="s">
        <v>41</v>
      </c>
    </row>
    <row r="71" spans="1:22" s="18" customFormat="1" ht="69" x14ac:dyDescent="0.3">
      <c r="A71" s="34">
        <f t="shared" si="0"/>
        <v>65</v>
      </c>
      <c r="B71" s="19" t="s">
        <v>1316</v>
      </c>
      <c r="C71" s="20" t="s">
        <v>1317</v>
      </c>
      <c r="D71" s="20"/>
      <c r="E71" s="20"/>
      <c r="F71" s="21"/>
      <c r="G71" s="21">
        <v>74.400000000000006</v>
      </c>
      <c r="H71" s="21"/>
      <c r="I71" s="21"/>
      <c r="J71" s="21">
        <v>69.5</v>
      </c>
      <c r="K71" s="20"/>
      <c r="L71" s="20"/>
      <c r="M71" s="23" t="s">
        <v>35</v>
      </c>
      <c r="N71" s="23" t="s">
        <v>44</v>
      </c>
      <c r="O71" s="20" t="s">
        <v>1189</v>
      </c>
      <c r="P71" s="24" t="s">
        <v>17</v>
      </c>
      <c r="Q71" s="24" t="s">
        <v>33</v>
      </c>
      <c r="R71" s="20" t="s">
        <v>243</v>
      </c>
      <c r="S71" s="20" t="s">
        <v>242</v>
      </c>
      <c r="T71" s="25" t="s">
        <v>18</v>
      </c>
      <c r="U71" s="26">
        <v>12389</v>
      </c>
      <c r="V71" s="15" t="s">
        <v>42</v>
      </c>
    </row>
    <row r="72" spans="1:22" s="18" customFormat="1" ht="69" x14ac:dyDescent="0.3">
      <c r="A72" s="34">
        <f t="shared" si="0"/>
        <v>66</v>
      </c>
      <c r="B72" s="19" t="s">
        <v>1318</v>
      </c>
      <c r="C72" s="20" t="s">
        <v>1319</v>
      </c>
      <c r="D72" s="20"/>
      <c r="E72" s="20"/>
      <c r="F72" s="21"/>
      <c r="G72" s="21">
        <v>74.7</v>
      </c>
      <c r="H72" s="21"/>
      <c r="I72" s="21"/>
      <c r="J72" s="21">
        <v>68.400000000000006</v>
      </c>
      <c r="K72" s="20"/>
      <c r="L72" s="20"/>
      <c r="M72" s="23" t="s">
        <v>35</v>
      </c>
      <c r="N72" s="23" t="s">
        <v>44</v>
      </c>
      <c r="O72" s="20" t="s">
        <v>1189</v>
      </c>
      <c r="P72" s="24" t="s">
        <v>17</v>
      </c>
      <c r="Q72" s="24" t="s">
        <v>34</v>
      </c>
      <c r="R72" s="20" t="s">
        <v>243</v>
      </c>
      <c r="S72" s="20" t="s">
        <v>242</v>
      </c>
      <c r="T72" s="25" t="s">
        <v>18</v>
      </c>
      <c r="U72" s="26">
        <v>12389</v>
      </c>
      <c r="V72" s="15" t="s">
        <v>42</v>
      </c>
    </row>
    <row r="73" spans="1:22" s="18" customFormat="1" ht="69" x14ac:dyDescent="0.3">
      <c r="A73" s="34">
        <f t="shared" ref="A73:A100" si="1">A72+1</f>
        <v>67</v>
      </c>
      <c r="B73" s="19" t="s">
        <v>1320</v>
      </c>
      <c r="C73" s="20" t="s">
        <v>1321</v>
      </c>
      <c r="D73" s="20"/>
      <c r="E73" s="20"/>
      <c r="F73" s="21"/>
      <c r="G73" s="21">
        <v>74.7</v>
      </c>
      <c r="H73" s="21"/>
      <c r="I73" s="21"/>
      <c r="J73" s="21">
        <v>68.900000000000006</v>
      </c>
      <c r="K73" s="20"/>
      <c r="L73" s="20"/>
      <c r="M73" s="23" t="s">
        <v>35</v>
      </c>
      <c r="N73" s="23" t="s">
        <v>44</v>
      </c>
      <c r="O73" s="20" t="s">
        <v>1189</v>
      </c>
      <c r="P73" s="24" t="s">
        <v>17</v>
      </c>
      <c r="Q73" s="24" t="s">
        <v>35</v>
      </c>
      <c r="R73" s="20" t="s">
        <v>242</v>
      </c>
      <c r="S73" s="20" t="s">
        <v>243</v>
      </c>
      <c r="T73" s="25" t="s">
        <v>18</v>
      </c>
      <c r="U73" s="26">
        <v>12389</v>
      </c>
      <c r="V73" s="15" t="s">
        <v>42</v>
      </c>
    </row>
    <row r="74" spans="1:22" s="18" customFormat="1" ht="69" x14ac:dyDescent="0.3">
      <c r="A74" s="34">
        <f t="shared" si="1"/>
        <v>68</v>
      </c>
      <c r="B74" s="19" t="s">
        <v>1322</v>
      </c>
      <c r="C74" s="20" t="s">
        <v>1323</v>
      </c>
      <c r="D74" s="20"/>
      <c r="E74" s="20"/>
      <c r="F74" s="21"/>
      <c r="G74" s="21">
        <v>74.400000000000006</v>
      </c>
      <c r="H74" s="21"/>
      <c r="I74" s="21"/>
      <c r="J74" s="21">
        <v>70</v>
      </c>
      <c r="K74" s="20"/>
      <c r="L74" s="20"/>
      <c r="M74" s="23" t="s">
        <v>35</v>
      </c>
      <c r="N74" s="23" t="s">
        <v>44</v>
      </c>
      <c r="O74" s="20" t="s">
        <v>1189</v>
      </c>
      <c r="P74" s="24" t="s">
        <v>17</v>
      </c>
      <c r="Q74" s="24" t="s">
        <v>17</v>
      </c>
      <c r="R74" s="20" t="s">
        <v>242</v>
      </c>
      <c r="S74" s="20" t="s">
        <v>243</v>
      </c>
      <c r="T74" s="25" t="s">
        <v>18</v>
      </c>
      <c r="U74" s="26">
        <v>12389</v>
      </c>
      <c r="V74" s="15" t="s">
        <v>42</v>
      </c>
    </row>
    <row r="75" spans="1:22" s="18" customFormat="1" ht="69" x14ac:dyDescent="0.3">
      <c r="A75" s="34">
        <f t="shared" si="1"/>
        <v>69</v>
      </c>
      <c r="B75" s="19" t="s">
        <v>1324</v>
      </c>
      <c r="C75" s="20" t="s">
        <v>1325</v>
      </c>
      <c r="D75" s="20"/>
      <c r="E75" s="20"/>
      <c r="F75" s="21"/>
      <c r="G75" s="21">
        <v>74.5</v>
      </c>
      <c r="H75" s="21"/>
      <c r="I75" s="21"/>
      <c r="J75" s="21">
        <v>70</v>
      </c>
      <c r="K75" s="20"/>
      <c r="L75" s="20"/>
      <c r="M75" s="23" t="s">
        <v>35</v>
      </c>
      <c r="N75" s="23" t="s">
        <v>44</v>
      </c>
      <c r="O75" s="20" t="s">
        <v>1189</v>
      </c>
      <c r="P75" s="24" t="s">
        <v>17</v>
      </c>
      <c r="Q75" s="24" t="s">
        <v>36</v>
      </c>
      <c r="R75" s="20" t="s">
        <v>242</v>
      </c>
      <c r="S75" s="20" t="s">
        <v>243</v>
      </c>
      <c r="T75" s="25" t="s">
        <v>18</v>
      </c>
      <c r="U75" s="26">
        <v>12389</v>
      </c>
      <c r="V75" s="15" t="s">
        <v>42</v>
      </c>
    </row>
    <row r="76" spans="1:22" s="18" customFormat="1" ht="69" x14ac:dyDescent="0.3">
      <c r="A76" s="34">
        <f t="shared" si="1"/>
        <v>70</v>
      </c>
      <c r="B76" s="19" t="s">
        <v>1326</v>
      </c>
      <c r="C76" s="20" t="s">
        <v>1327</v>
      </c>
      <c r="D76" s="20"/>
      <c r="E76" s="20"/>
      <c r="F76" s="21"/>
      <c r="G76" s="21">
        <v>74.400000000000006</v>
      </c>
      <c r="H76" s="21"/>
      <c r="I76" s="21"/>
      <c r="J76" s="21">
        <v>69.900000000000006</v>
      </c>
      <c r="K76" s="20"/>
      <c r="L76" s="20"/>
      <c r="M76" s="23" t="s">
        <v>35</v>
      </c>
      <c r="N76" s="23" t="s">
        <v>44</v>
      </c>
      <c r="O76" s="20" t="s">
        <v>1189</v>
      </c>
      <c r="P76" s="24" t="s">
        <v>17</v>
      </c>
      <c r="Q76" s="24" t="s">
        <v>37</v>
      </c>
      <c r="R76" s="20" t="s">
        <v>242</v>
      </c>
      <c r="S76" s="20" t="s">
        <v>243</v>
      </c>
      <c r="T76" s="25" t="s">
        <v>18</v>
      </c>
      <c r="U76" s="26">
        <v>12389</v>
      </c>
      <c r="V76" s="15" t="s">
        <v>42</v>
      </c>
    </row>
    <row r="77" spans="1:22" s="18" customFormat="1" ht="69" x14ac:dyDescent="0.3">
      <c r="A77" s="34">
        <f t="shared" si="1"/>
        <v>71</v>
      </c>
      <c r="B77" s="19" t="s">
        <v>1328</v>
      </c>
      <c r="C77" s="20" t="s">
        <v>1329</v>
      </c>
      <c r="D77" s="20"/>
      <c r="E77" s="20"/>
      <c r="F77" s="21"/>
      <c r="G77" s="21">
        <v>74.400000000000006</v>
      </c>
      <c r="H77" s="21"/>
      <c r="I77" s="21"/>
      <c r="J77" s="21">
        <v>69.900000000000006</v>
      </c>
      <c r="K77" s="20"/>
      <c r="L77" s="20"/>
      <c r="M77" s="23" t="s">
        <v>35</v>
      </c>
      <c r="N77" s="23" t="s">
        <v>44</v>
      </c>
      <c r="O77" s="20" t="s">
        <v>1189</v>
      </c>
      <c r="P77" s="24" t="s">
        <v>17</v>
      </c>
      <c r="Q77" s="24" t="s">
        <v>38</v>
      </c>
      <c r="R77" s="20" t="s">
        <v>242</v>
      </c>
      <c r="S77" s="20" t="s">
        <v>243</v>
      </c>
      <c r="T77" s="25" t="s">
        <v>18</v>
      </c>
      <c r="U77" s="26">
        <v>12389</v>
      </c>
      <c r="V77" s="15" t="s">
        <v>42</v>
      </c>
    </row>
    <row r="78" spans="1:22" s="18" customFormat="1" ht="69" x14ac:dyDescent="0.3">
      <c r="A78" s="34">
        <f t="shared" si="1"/>
        <v>72</v>
      </c>
      <c r="B78" s="19" t="s">
        <v>1330</v>
      </c>
      <c r="C78" s="20" t="s">
        <v>1331</v>
      </c>
      <c r="D78" s="20"/>
      <c r="E78" s="20"/>
      <c r="F78" s="21"/>
      <c r="G78" s="30">
        <v>74.7</v>
      </c>
      <c r="H78" s="30"/>
      <c r="I78" s="30"/>
      <c r="J78" s="30">
        <v>68.900000000000006</v>
      </c>
      <c r="K78" s="20"/>
      <c r="L78" s="20"/>
      <c r="M78" s="23" t="s">
        <v>35</v>
      </c>
      <c r="N78" s="23" t="s">
        <v>44</v>
      </c>
      <c r="O78" s="20" t="s">
        <v>1189</v>
      </c>
      <c r="P78" s="24" t="s">
        <v>17</v>
      </c>
      <c r="Q78" s="24" t="s">
        <v>39</v>
      </c>
      <c r="R78" s="20" t="s">
        <v>242</v>
      </c>
      <c r="S78" s="20" t="s">
        <v>243</v>
      </c>
      <c r="T78" s="25" t="s">
        <v>18</v>
      </c>
      <c r="U78" s="26">
        <v>12389</v>
      </c>
      <c r="V78" s="15" t="s">
        <v>42</v>
      </c>
    </row>
    <row r="79" spans="1:22" s="18" customFormat="1" ht="69" x14ac:dyDescent="0.3">
      <c r="A79" s="34">
        <f t="shared" si="1"/>
        <v>73</v>
      </c>
      <c r="B79" s="19" t="s">
        <v>1332</v>
      </c>
      <c r="C79" s="20" t="s">
        <v>1333</v>
      </c>
      <c r="D79" s="20"/>
      <c r="E79" s="20"/>
      <c r="F79" s="21"/>
      <c r="G79" s="21">
        <v>74.7</v>
      </c>
      <c r="H79" s="21"/>
      <c r="I79" s="21"/>
      <c r="J79" s="21">
        <v>68.5</v>
      </c>
      <c r="K79" s="20"/>
      <c r="L79" s="20"/>
      <c r="M79" s="23" t="s">
        <v>35</v>
      </c>
      <c r="N79" s="23" t="s">
        <v>44</v>
      </c>
      <c r="O79" s="20" t="s">
        <v>1189</v>
      </c>
      <c r="P79" s="24" t="s">
        <v>36</v>
      </c>
      <c r="Q79" s="24" t="s">
        <v>30</v>
      </c>
      <c r="R79" s="20" t="s">
        <v>243</v>
      </c>
      <c r="S79" s="20" t="s">
        <v>242</v>
      </c>
      <c r="T79" s="25" t="s">
        <v>18</v>
      </c>
      <c r="U79" s="26">
        <v>12389</v>
      </c>
      <c r="V79" s="15" t="s">
        <v>42</v>
      </c>
    </row>
    <row r="80" spans="1:22" s="18" customFormat="1" ht="69" x14ac:dyDescent="0.3">
      <c r="A80" s="34">
        <f t="shared" si="1"/>
        <v>74</v>
      </c>
      <c r="B80" s="19" t="s">
        <v>1334</v>
      </c>
      <c r="C80" s="20" t="s">
        <v>1335</v>
      </c>
      <c r="D80" s="20"/>
      <c r="E80" s="20"/>
      <c r="F80" s="21"/>
      <c r="G80" s="21">
        <v>74.400000000000006</v>
      </c>
      <c r="H80" s="21"/>
      <c r="I80" s="21"/>
      <c r="J80" s="21">
        <v>69.5</v>
      </c>
      <c r="K80" s="20"/>
      <c r="L80" s="20"/>
      <c r="M80" s="23" t="s">
        <v>35</v>
      </c>
      <c r="N80" s="23" t="s">
        <v>44</v>
      </c>
      <c r="O80" s="20" t="s">
        <v>1189</v>
      </c>
      <c r="P80" s="24" t="s">
        <v>36</v>
      </c>
      <c r="Q80" s="24" t="s">
        <v>31</v>
      </c>
      <c r="R80" s="20" t="s">
        <v>243</v>
      </c>
      <c r="S80" s="20" t="s">
        <v>242</v>
      </c>
      <c r="T80" s="25" t="s">
        <v>18</v>
      </c>
      <c r="U80" s="26">
        <v>12389</v>
      </c>
      <c r="V80" s="15" t="s">
        <v>42</v>
      </c>
    </row>
    <row r="81" spans="1:22" s="18" customFormat="1" ht="69" x14ac:dyDescent="0.3">
      <c r="A81" s="34">
        <f t="shared" si="1"/>
        <v>75</v>
      </c>
      <c r="B81" s="19" t="s">
        <v>1336</v>
      </c>
      <c r="C81" s="20" t="s">
        <v>1337</v>
      </c>
      <c r="D81" s="20"/>
      <c r="E81" s="20"/>
      <c r="F81" s="21"/>
      <c r="G81" s="21">
        <v>55.2</v>
      </c>
      <c r="H81" s="21"/>
      <c r="I81" s="21"/>
      <c r="J81" s="21">
        <v>51.1</v>
      </c>
      <c r="K81" s="20"/>
      <c r="L81" s="20"/>
      <c r="M81" s="23" t="s">
        <v>35</v>
      </c>
      <c r="N81" s="23" t="s">
        <v>44</v>
      </c>
      <c r="O81" s="20" t="s">
        <v>1189</v>
      </c>
      <c r="P81" s="24" t="s">
        <v>36</v>
      </c>
      <c r="Q81" s="24" t="s">
        <v>32</v>
      </c>
      <c r="R81" s="20" t="s">
        <v>243</v>
      </c>
      <c r="S81" s="20" t="s">
        <v>242</v>
      </c>
      <c r="T81" s="25" t="s">
        <v>18</v>
      </c>
      <c r="U81" s="26">
        <v>12389</v>
      </c>
      <c r="V81" s="15" t="s">
        <v>41</v>
      </c>
    </row>
    <row r="82" spans="1:22" s="18" customFormat="1" ht="69" x14ac:dyDescent="0.3">
      <c r="A82" s="34">
        <f t="shared" si="1"/>
        <v>76</v>
      </c>
      <c r="B82" s="19" t="s">
        <v>1338</v>
      </c>
      <c r="C82" s="20" t="s">
        <v>1339</v>
      </c>
      <c r="D82" s="20"/>
      <c r="E82" s="20"/>
      <c r="F82" s="21"/>
      <c r="G82" s="21">
        <v>74.400000000000006</v>
      </c>
      <c r="H82" s="21"/>
      <c r="I82" s="21"/>
      <c r="J82" s="21">
        <v>69.5</v>
      </c>
      <c r="K82" s="20"/>
      <c r="L82" s="20"/>
      <c r="M82" s="23" t="s">
        <v>35</v>
      </c>
      <c r="N82" s="23" t="s">
        <v>44</v>
      </c>
      <c r="O82" s="20" t="s">
        <v>1189</v>
      </c>
      <c r="P82" s="24" t="s">
        <v>36</v>
      </c>
      <c r="Q82" s="24" t="s">
        <v>33</v>
      </c>
      <c r="R82" s="20" t="s">
        <v>243</v>
      </c>
      <c r="S82" s="20" t="s">
        <v>242</v>
      </c>
      <c r="T82" s="25" t="s">
        <v>18</v>
      </c>
      <c r="U82" s="26">
        <v>12389</v>
      </c>
      <c r="V82" s="15" t="s">
        <v>42</v>
      </c>
    </row>
    <row r="83" spans="1:22" s="18" customFormat="1" ht="69" x14ac:dyDescent="0.3">
      <c r="A83" s="34">
        <f t="shared" si="1"/>
        <v>77</v>
      </c>
      <c r="B83" s="19" t="s">
        <v>1340</v>
      </c>
      <c r="C83" s="20" t="s">
        <v>1341</v>
      </c>
      <c r="D83" s="20"/>
      <c r="E83" s="20"/>
      <c r="F83" s="21"/>
      <c r="G83" s="21">
        <v>74.7</v>
      </c>
      <c r="H83" s="21"/>
      <c r="I83" s="21"/>
      <c r="J83" s="21">
        <v>68.400000000000006</v>
      </c>
      <c r="K83" s="20"/>
      <c r="L83" s="20"/>
      <c r="M83" s="23" t="s">
        <v>35</v>
      </c>
      <c r="N83" s="23" t="s">
        <v>44</v>
      </c>
      <c r="O83" s="20" t="s">
        <v>1189</v>
      </c>
      <c r="P83" s="24" t="s">
        <v>36</v>
      </c>
      <c r="Q83" s="24" t="s">
        <v>34</v>
      </c>
      <c r="R83" s="20" t="s">
        <v>243</v>
      </c>
      <c r="S83" s="20" t="s">
        <v>242</v>
      </c>
      <c r="T83" s="25" t="s">
        <v>18</v>
      </c>
      <c r="U83" s="26">
        <v>12389</v>
      </c>
      <c r="V83" s="15" t="s">
        <v>42</v>
      </c>
    </row>
    <row r="84" spans="1:22" s="18" customFormat="1" ht="69" x14ac:dyDescent="0.3">
      <c r="A84" s="34">
        <f t="shared" si="1"/>
        <v>78</v>
      </c>
      <c r="B84" s="19" t="s">
        <v>1342</v>
      </c>
      <c r="C84" s="20" t="s">
        <v>1343</v>
      </c>
      <c r="D84" s="20"/>
      <c r="E84" s="20"/>
      <c r="F84" s="21"/>
      <c r="G84" s="21">
        <v>74.7</v>
      </c>
      <c r="H84" s="21"/>
      <c r="I84" s="21"/>
      <c r="J84" s="21">
        <v>68.900000000000006</v>
      </c>
      <c r="K84" s="20"/>
      <c r="L84" s="20"/>
      <c r="M84" s="23" t="s">
        <v>35</v>
      </c>
      <c r="N84" s="23" t="s">
        <v>44</v>
      </c>
      <c r="O84" s="20" t="s">
        <v>1189</v>
      </c>
      <c r="P84" s="24" t="s">
        <v>36</v>
      </c>
      <c r="Q84" s="24" t="s">
        <v>35</v>
      </c>
      <c r="R84" s="20" t="s">
        <v>242</v>
      </c>
      <c r="S84" s="20" t="s">
        <v>243</v>
      </c>
      <c r="T84" s="25" t="s">
        <v>18</v>
      </c>
      <c r="U84" s="26">
        <v>12389</v>
      </c>
      <c r="V84" s="15" t="s">
        <v>42</v>
      </c>
    </row>
    <row r="85" spans="1:22" s="18" customFormat="1" ht="69" x14ac:dyDescent="0.3">
      <c r="A85" s="34">
        <f t="shared" si="1"/>
        <v>79</v>
      </c>
      <c r="B85" s="19" t="s">
        <v>1344</v>
      </c>
      <c r="C85" s="20" t="s">
        <v>1345</v>
      </c>
      <c r="D85" s="20"/>
      <c r="E85" s="20"/>
      <c r="F85" s="21"/>
      <c r="G85" s="21">
        <v>74.400000000000006</v>
      </c>
      <c r="H85" s="21"/>
      <c r="I85" s="21"/>
      <c r="J85" s="21">
        <v>70</v>
      </c>
      <c r="K85" s="20"/>
      <c r="L85" s="20"/>
      <c r="M85" s="23" t="s">
        <v>35</v>
      </c>
      <c r="N85" s="23" t="s">
        <v>44</v>
      </c>
      <c r="O85" s="20" t="s">
        <v>1189</v>
      </c>
      <c r="P85" s="24" t="s">
        <v>36</v>
      </c>
      <c r="Q85" s="24" t="s">
        <v>17</v>
      </c>
      <c r="R85" s="20" t="s">
        <v>242</v>
      </c>
      <c r="S85" s="20" t="s">
        <v>243</v>
      </c>
      <c r="T85" s="25" t="s">
        <v>18</v>
      </c>
      <c r="U85" s="26">
        <v>12389</v>
      </c>
      <c r="V85" s="15" t="s">
        <v>42</v>
      </c>
    </row>
    <row r="86" spans="1:22" s="18" customFormat="1" ht="69" x14ac:dyDescent="0.3">
      <c r="A86" s="34">
        <f t="shared" si="1"/>
        <v>80</v>
      </c>
      <c r="B86" s="19" t="s">
        <v>1346</v>
      </c>
      <c r="C86" s="20" t="s">
        <v>1347</v>
      </c>
      <c r="D86" s="20"/>
      <c r="E86" s="20"/>
      <c r="F86" s="21"/>
      <c r="G86" s="21">
        <v>74.5</v>
      </c>
      <c r="H86" s="21"/>
      <c r="I86" s="21"/>
      <c r="J86" s="21">
        <v>70</v>
      </c>
      <c r="K86" s="20"/>
      <c r="L86" s="20"/>
      <c r="M86" s="23" t="s">
        <v>35</v>
      </c>
      <c r="N86" s="23" t="s">
        <v>44</v>
      </c>
      <c r="O86" s="20" t="s">
        <v>1189</v>
      </c>
      <c r="P86" s="24" t="s">
        <v>36</v>
      </c>
      <c r="Q86" s="24" t="s">
        <v>36</v>
      </c>
      <c r="R86" s="20" t="s">
        <v>242</v>
      </c>
      <c r="S86" s="20" t="s">
        <v>243</v>
      </c>
      <c r="T86" s="25" t="s">
        <v>18</v>
      </c>
      <c r="U86" s="26">
        <v>12389</v>
      </c>
      <c r="V86" s="15" t="s">
        <v>42</v>
      </c>
    </row>
    <row r="87" spans="1:22" s="18" customFormat="1" ht="69" x14ac:dyDescent="0.3">
      <c r="A87" s="34">
        <f t="shared" si="1"/>
        <v>81</v>
      </c>
      <c r="B87" s="19" t="s">
        <v>1348</v>
      </c>
      <c r="C87" s="20" t="s">
        <v>1349</v>
      </c>
      <c r="D87" s="20"/>
      <c r="E87" s="20"/>
      <c r="F87" s="21"/>
      <c r="G87" s="21">
        <v>74.400000000000006</v>
      </c>
      <c r="H87" s="21"/>
      <c r="I87" s="21"/>
      <c r="J87" s="21">
        <v>69.900000000000006</v>
      </c>
      <c r="K87" s="20"/>
      <c r="L87" s="20"/>
      <c r="M87" s="23" t="s">
        <v>35</v>
      </c>
      <c r="N87" s="23" t="s">
        <v>44</v>
      </c>
      <c r="O87" s="20" t="s">
        <v>1189</v>
      </c>
      <c r="P87" s="24" t="s">
        <v>36</v>
      </c>
      <c r="Q87" s="24" t="s">
        <v>37</v>
      </c>
      <c r="R87" s="20" t="s">
        <v>242</v>
      </c>
      <c r="S87" s="20" t="s">
        <v>243</v>
      </c>
      <c r="T87" s="25" t="s">
        <v>18</v>
      </c>
      <c r="U87" s="26">
        <v>12389</v>
      </c>
      <c r="V87" s="15" t="s">
        <v>42</v>
      </c>
    </row>
    <row r="88" spans="1:22" s="18" customFormat="1" ht="69" x14ac:dyDescent="0.3">
      <c r="A88" s="34">
        <f t="shared" si="1"/>
        <v>82</v>
      </c>
      <c r="B88" s="19" t="s">
        <v>1350</v>
      </c>
      <c r="C88" s="20" t="s">
        <v>1351</v>
      </c>
      <c r="D88" s="20"/>
      <c r="E88" s="20"/>
      <c r="F88" s="21"/>
      <c r="G88" s="21">
        <v>74.400000000000006</v>
      </c>
      <c r="H88" s="21"/>
      <c r="I88" s="21"/>
      <c r="J88" s="21">
        <v>69.900000000000006</v>
      </c>
      <c r="K88" s="20"/>
      <c r="L88" s="20"/>
      <c r="M88" s="23" t="s">
        <v>35</v>
      </c>
      <c r="N88" s="23" t="s">
        <v>44</v>
      </c>
      <c r="O88" s="20" t="s">
        <v>1189</v>
      </c>
      <c r="P88" s="24" t="s">
        <v>36</v>
      </c>
      <c r="Q88" s="24" t="s">
        <v>38</v>
      </c>
      <c r="R88" s="20" t="s">
        <v>242</v>
      </c>
      <c r="S88" s="20" t="s">
        <v>243</v>
      </c>
      <c r="T88" s="25" t="s">
        <v>18</v>
      </c>
      <c r="U88" s="26">
        <v>12389</v>
      </c>
      <c r="V88" s="15" t="s">
        <v>42</v>
      </c>
    </row>
    <row r="89" spans="1:22" s="18" customFormat="1" ht="69" x14ac:dyDescent="0.3">
      <c r="A89" s="34">
        <f t="shared" si="1"/>
        <v>83</v>
      </c>
      <c r="B89" s="19" t="s">
        <v>1352</v>
      </c>
      <c r="C89" s="20" t="s">
        <v>1353</v>
      </c>
      <c r="D89" s="20"/>
      <c r="E89" s="20"/>
      <c r="F89" s="21"/>
      <c r="G89" s="30">
        <v>74.7</v>
      </c>
      <c r="H89" s="30"/>
      <c r="I89" s="30"/>
      <c r="J89" s="30">
        <v>68.900000000000006</v>
      </c>
      <c r="K89" s="20"/>
      <c r="L89" s="20"/>
      <c r="M89" s="23" t="s">
        <v>35</v>
      </c>
      <c r="N89" s="23" t="s">
        <v>44</v>
      </c>
      <c r="O89" s="20" t="s">
        <v>1189</v>
      </c>
      <c r="P89" s="24" t="s">
        <v>36</v>
      </c>
      <c r="Q89" s="24" t="s">
        <v>39</v>
      </c>
      <c r="R89" s="20" t="s">
        <v>242</v>
      </c>
      <c r="S89" s="20" t="s">
        <v>243</v>
      </c>
      <c r="T89" s="25" t="s">
        <v>18</v>
      </c>
      <c r="U89" s="26">
        <v>12389</v>
      </c>
      <c r="V89" s="15" t="s">
        <v>42</v>
      </c>
    </row>
    <row r="90" spans="1:22" s="18" customFormat="1" ht="69" x14ac:dyDescent="0.3">
      <c r="A90" s="34">
        <f t="shared" si="1"/>
        <v>84</v>
      </c>
      <c r="B90" s="19" t="s">
        <v>1354</v>
      </c>
      <c r="C90" s="20" t="s">
        <v>1355</v>
      </c>
      <c r="D90" s="20"/>
      <c r="E90" s="20"/>
      <c r="F90" s="21"/>
      <c r="G90" s="21">
        <v>74.7</v>
      </c>
      <c r="H90" s="21"/>
      <c r="I90" s="21"/>
      <c r="J90" s="21">
        <v>68.5</v>
      </c>
      <c r="K90" s="20"/>
      <c r="L90" s="20"/>
      <c r="M90" s="23" t="s">
        <v>35</v>
      </c>
      <c r="N90" s="23" t="s">
        <v>44</v>
      </c>
      <c r="O90" s="20" t="s">
        <v>1189</v>
      </c>
      <c r="P90" s="24" t="s">
        <v>37</v>
      </c>
      <c r="Q90" s="24" t="s">
        <v>30</v>
      </c>
      <c r="R90" s="20" t="s">
        <v>243</v>
      </c>
      <c r="S90" s="20" t="s">
        <v>242</v>
      </c>
      <c r="T90" s="25" t="s">
        <v>18</v>
      </c>
      <c r="U90" s="26">
        <v>12389</v>
      </c>
      <c r="V90" s="15" t="s">
        <v>42</v>
      </c>
    </row>
    <row r="91" spans="1:22" s="18" customFormat="1" ht="69" x14ac:dyDescent="0.3">
      <c r="A91" s="34">
        <f t="shared" si="1"/>
        <v>85</v>
      </c>
      <c r="B91" s="19" t="s">
        <v>1356</v>
      </c>
      <c r="C91" s="20" t="s">
        <v>1357</v>
      </c>
      <c r="D91" s="20"/>
      <c r="E91" s="20"/>
      <c r="F91" s="21"/>
      <c r="G91" s="21">
        <v>74.400000000000006</v>
      </c>
      <c r="H91" s="21"/>
      <c r="I91" s="21"/>
      <c r="J91" s="21">
        <v>69.5</v>
      </c>
      <c r="K91" s="20"/>
      <c r="L91" s="20"/>
      <c r="M91" s="23" t="s">
        <v>35</v>
      </c>
      <c r="N91" s="23" t="s">
        <v>44</v>
      </c>
      <c r="O91" s="20" t="s">
        <v>1189</v>
      </c>
      <c r="P91" s="24" t="s">
        <v>37</v>
      </c>
      <c r="Q91" s="24" t="s">
        <v>31</v>
      </c>
      <c r="R91" s="20" t="s">
        <v>243</v>
      </c>
      <c r="S91" s="20" t="s">
        <v>242</v>
      </c>
      <c r="T91" s="25" t="s">
        <v>18</v>
      </c>
      <c r="U91" s="26">
        <v>12389</v>
      </c>
      <c r="V91" s="15" t="s">
        <v>42</v>
      </c>
    </row>
    <row r="92" spans="1:22" s="18" customFormat="1" ht="69" x14ac:dyDescent="0.3">
      <c r="A92" s="34">
        <f t="shared" si="1"/>
        <v>86</v>
      </c>
      <c r="B92" s="19" t="s">
        <v>1358</v>
      </c>
      <c r="C92" s="20" t="s">
        <v>1359</v>
      </c>
      <c r="D92" s="20"/>
      <c r="E92" s="20"/>
      <c r="F92" s="21"/>
      <c r="G92" s="21">
        <v>55.2</v>
      </c>
      <c r="H92" s="21"/>
      <c r="I92" s="21"/>
      <c r="J92" s="21">
        <v>51.1</v>
      </c>
      <c r="K92" s="20"/>
      <c r="L92" s="20"/>
      <c r="M92" s="23" t="s">
        <v>35</v>
      </c>
      <c r="N92" s="23" t="s">
        <v>44</v>
      </c>
      <c r="O92" s="20" t="s">
        <v>1189</v>
      </c>
      <c r="P92" s="24" t="s">
        <v>37</v>
      </c>
      <c r="Q92" s="24" t="s">
        <v>32</v>
      </c>
      <c r="R92" s="20" t="s">
        <v>243</v>
      </c>
      <c r="S92" s="20" t="s">
        <v>242</v>
      </c>
      <c r="T92" s="25" t="s">
        <v>18</v>
      </c>
      <c r="U92" s="26">
        <v>12389</v>
      </c>
      <c r="V92" s="15" t="s">
        <v>41</v>
      </c>
    </row>
    <row r="93" spans="1:22" s="18" customFormat="1" ht="69" x14ac:dyDescent="0.3">
      <c r="A93" s="34">
        <f t="shared" si="1"/>
        <v>87</v>
      </c>
      <c r="B93" s="19" t="s">
        <v>1360</v>
      </c>
      <c r="C93" s="20" t="s">
        <v>1361</v>
      </c>
      <c r="D93" s="20"/>
      <c r="E93" s="20"/>
      <c r="F93" s="21"/>
      <c r="G93" s="21">
        <v>74.400000000000006</v>
      </c>
      <c r="H93" s="21"/>
      <c r="I93" s="21"/>
      <c r="J93" s="21">
        <v>69.5</v>
      </c>
      <c r="K93" s="20"/>
      <c r="L93" s="20"/>
      <c r="M93" s="23" t="s">
        <v>35</v>
      </c>
      <c r="N93" s="23" t="s">
        <v>44</v>
      </c>
      <c r="O93" s="20" t="s">
        <v>1189</v>
      </c>
      <c r="P93" s="24" t="s">
        <v>37</v>
      </c>
      <c r="Q93" s="24" t="s">
        <v>33</v>
      </c>
      <c r="R93" s="20" t="s">
        <v>243</v>
      </c>
      <c r="S93" s="20" t="s">
        <v>242</v>
      </c>
      <c r="T93" s="25" t="s">
        <v>18</v>
      </c>
      <c r="U93" s="26">
        <v>12389</v>
      </c>
      <c r="V93" s="15" t="s">
        <v>42</v>
      </c>
    </row>
    <row r="94" spans="1:22" s="18" customFormat="1" ht="69" x14ac:dyDescent="0.3">
      <c r="A94" s="34">
        <f t="shared" si="1"/>
        <v>88</v>
      </c>
      <c r="B94" s="19" t="s">
        <v>1362</v>
      </c>
      <c r="C94" s="20" t="s">
        <v>1363</v>
      </c>
      <c r="D94" s="20"/>
      <c r="E94" s="20"/>
      <c r="F94" s="21"/>
      <c r="G94" s="21">
        <v>74.7</v>
      </c>
      <c r="H94" s="21"/>
      <c r="I94" s="21"/>
      <c r="J94" s="21">
        <v>68.400000000000006</v>
      </c>
      <c r="K94" s="20"/>
      <c r="L94" s="20"/>
      <c r="M94" s="23" t="s">
        <v>35</v>
      </c>
      <c r="N94" s="23" t="s">
        <v>44</v>
      </c>
      <c r="O94" s="20" t="s">
        <v>1189</v>
      </c>
      <c r="P94" s="24" t="s">
        <v>37</v>
      </c>
      <c r="Q94" s="24" t="s">
        <v>34</v>
      </c>
      <c r="R94" s="20" t="s">
        <v>243</v>
      </c>
      <c r="S94" s="20" t="s">
        <v>242</v>
      </c>
      <c r="T94" s="25" t="s">
        <v>18</v>
      </c>
      <c r="U94" s="26">
        <v>12389</v>
      </c>
      <c r="V94" s="15" t="s">
        <v>42</v>
      </c>
    </row>
    <row r="95" spans="1:22" s="18" customFormat="1" ht="69" x14ac:dyDescent="0.3">
      <c r="A95" s="34">
        <f t="shared" si="1"/>
        <v>89</v>
      </c>
      <c r="B95" s="19" t="s">
        <v>1364</v>
      </c>
      <c r="C95" s="20" t="s">
        <v>1365</v>
      </c>
      <c r="D95" s="20"/>
      <c r="E95" s="20"/>
      <c r="F95" s="21"/>
      <c r="G95" s="21">
        <v>74.7</v>
      </c>
      <c r="H95" s="21"/>
      <c r="I95" s="21"/>
      <c r="J95" s="21">
        <v>68.900000000000006</v>
      </c>
      <c r="K95" s="20"/>
      <c r="L95" s="20"/>
      <c r="M95" s="23" t="s">
        <v>35</v>
      </c>
      <c r="N95" s="23" t="s">
        <v>44</v>
      </c>
      <c r="O95" s="20" t="s">
        <v>1189</v>
      </c>
      <c r="P95" s="24" t="s">
        <v>37</v>
      </c>
      <c r="Q95" s="24" t="s">
        <v>35</v>
      </c>
      <c r="R95" s="20" t="s">
        <v>242</v>
      </c>
      <c r="S95" s="20" t="s">
        <v>243</v>
      </c>
      <c r="T95" s="25" t="s">
        <v>18</v>
      </c>
      <c r="U95" s="26">
        <v>12389</v>
      </c>
      <c r="V95" s="15" t="s">
        <v>42</v>
      </c>
    </row>
    <row r="96" spans="1:22" s="18" customFormat="1" ht="69" x14ac:dyDescent="0.3">
      <c r="A96" s="34">
        <f t="shared" si="1"/>
        <v>90</v>
      </c>
      <c r="B96" s="19" t="s">
        <v>1366</v>
      </c>
      <c r="C96" s="20" t="s">
        <v>1367</v>
      </c>
      <c r="D96" s="20"/>
      <c r="E96" s="20"/>
      <c r="F96" s="21"/>
      <c r="G96" s="21">
        <v>74.400000000000006</v>
      </c>
      <c r="H96" s="21"/>
      <c r="I96" s="21"/>
      <c r="J96" s="21">
        <v>70</v>
      </c>
      <c r="K96" s="20"/>
      <c r="L96" s="20"/>
      <c r="M96" s="23" t="s">
        <v>35</v>
      </c>
      <c r="N96" s="23" t="s">
        <v>44</v>
      </c>
      <c r="O96" s="20" t="s">
        <v>1189</v>
      </c>
      <c r="P96" s="24" t="s">
        <v>37</v>
      </c>
      <c r="Q96" s="24" t="s">
        <v>17</v>
      </c>
      <c r="R96" s="20" t="s">
        <v>242</v>
      </c>
      <c r="S96" s="20" t="s">
        <v>243</v>
      </c>
      <c r="T96" s="25" t="s">
        <v>18</v>
      </c>
      <c r="U96" s="26">
        <v>12389</v>
      </c>
      <c r="V96" s="15" t="s">
        <v>42</v>
      </c>
    </row>
    <row r="97" spans="1:22" s="18" customFormat="1" ht="69" x14ac:dyDescent="0.3">
      <c r="A97" s="34">
        <f t="shared" si="1"/>
        <v>91</v>
      </c>
      <c r="B97" s="19" t="s">
        <v>1368</v>
      </c>
      <c r="C97" s="20" t="s">
        <v>1369</v>
      </c>
      <c r="D97" s="20"/>
      <c r="E97" s="20"/>
      <c r="F97" s="21"/>
      <c r="G97" s="21">
        <v>74.5</v>
      </c>
      <c r="H97" s="21"/>
      <c r="I97" s="21"/>
      <c r="J97" s="21">
        <v>70</v>
      </c>
      <c r="K97" s="20"/>
      <c r="L97" s="20"/>
      <c r="M97" s="23" t="s">
        <v>35</v>
      </c>
      <c r="N97" s="23" t="s">
        <v>44</v>
      </c>
      <c r="O97" s="20" t="s">
        <v>1189</v>
      </c>
      <c r="P97" s="24" t="s">
        <v>37</v>
      </c>
      <c r="Q97" s="24" t="s">
        <v>36</v>
      </c>
      <c r="R97" s="20" t="s">
        <v>242</v>
      </c>
      <c r="S97" s="20" t="s">
        <v>243</v>
      </c>
      <c r="T97" s="25" t="s">
        <v>18</v>
      </c>
      <c r="U97" s="26">
        <v>12389</v>
      </c>
      <c r="V97" s="15" t="s">
        <v>42</v>
      </c>
    </row>
    <row r="98" spans="1:22" s="18" customFormat="1" ht="69" x14ac:dyDescent="0.3">
      <c r="A98" s="34">
        <f t="shared" si="1"/>
        <v>92</v>
      </c>
      <c r="B98" s="19" t="s">
        <v>1370</v>
      </c>
      <c r="C98" s="20" t="s">
        <v>1371</v>
      </c>
      <c r="D98" s="20"/>
      <c r="E98" s="20"/>
      <c r="F98" s="21"/>
      <c r="G98" s="21">
        <v>74.400000000000006</v>
      </c>
      <c r="H98" s="21"/>
      <c r="I98" s="21"/>
      <c r="J98" s="21">
        <v>69.900000000000006</v>
      </c>
      <c r="K98" s="20"/>
      <c r="L98" s="20"/>
      <c r="M98" s="23" t="s">
        <v>35</v>
      </c>
      <c r="N98" s="23" t="s">
        <v>44</v>
      </c>
      <c r="O98" s="20" t="s">
        <v>1189</v>
      </c>
      <c r="P98" s="24" t="s">
        <v>37</v>
      </c>
      <c r="Q98" s="24" t="s">
        <v>37</v>
      </c>
      <c r="R98" s="20" t="s">
        <v>242</v>
      </c>
      <c r="S98" s="20" t="s">
        <v>243</v>
      </c>
      <c r="T98" s="25" t="s">
        <v>18</v>
      </c>
      <c r="U98" s="26">
        <v>12389</v>
      </c>
      <c r="V98" s="15" t="s">
        <v>42</v>
      </c>
    </row>
    <row r="99" spans="1:22" s="18" customFormat="1" ht="69" x14ac:dyDescent="0.3">
      <c r="A99" s="34">
        <f t="shared" si="1"/>
        <v>93</v>
      </c>
      <c r="B99" s="19" t="s">
        <v>1372</v>
      </c>
      <c r="C99" s="20" t="s">
        <v>1373</v>
      </c>
      <c r="D99" s="20"/>
      <c r="E99" s="20"/>
      <c r="F99" s="21"/>
      <c r="G99" s="21">
        <v>74.400000000000006</v>
      </c>
      <c r="H99" s="21"/>
      <c r="I99" s="21"/>
      <c r="J99" s="21">
        <v>69.900000000000006</v>
      </c>
      <c r="K99" s="20"/>
      <c r="L99" s="20"/>
      <c r="M99" s="23" t="s">
        <v>35</v>
      </c>
      <c r="N99" s="23" t="s">
        <v>44</v>
      </c>
      <c r="O99" s="20" t="s">
        <v>1189</v>
      </c>
      <c r="P99" s="24" t="s">
        <v>37</v>
      </c>
      <c r="Q99" s="24" t="s">
        <v>38</v>
      </c>
      <c r="R99" s="20" t="s">
        <v>242</v>
      </c>
      <c r="S99" s="20" t="s">
        <v>243</v>
      </c>
      <c r="T99" s="25" t="s">
        <v>18</v>
      </c>
      <c r="U99" s="26">
        <v>12389</v>
      </c>
      <c r="V99" s="15" t="s">
        <v>42</v>
      </c>
    </row>
    <row r="100" spans="1:22" s="18" customFormat="1" ht="69" x14ac:dyDescent="0.3">
      <c r="A100" s="34">
        <f t="shared" si="1"/>
        <v>94</v>
      </c>
      <c r="B100" s="19" t="s">
        <v>1374</v>
      </c>
      <c r="C100" s="20" t="s">
        <v>1375</v>
      </c>
      <c r="D100" s="20"/>
      <c r="E100" s="20"/>
      <c r="F100" s="21"/>
      <c r="G100" s="30">
        <v>74.7</v>
      </c>
      <c r="H100" s="30"/>
      <c r="I100" s="30"/>
      <c r="J100" s="30">
        <v>68.900000000000006</v>
      </c>
      <c r="K100" s="20"/>
      <c r="L100" s="20"/>
      <c r="M100" s="23" t="s">
        <v>35</v>
      </c>
      <c r="N100" s="23" t="s">
        <v>44</v>
      </c>
      <c r="O100" s="20" t="s">
        <v>1189</v>
      </c>
      <c r="P100" s="24" t="s">
        <v>37</v>
      </c>
      <c r="Q100" s="24" t="s">
        <v>39</v>
      </c>
      <c r="R100" s="20" t="s">
        <v>242</v>
      </c>
      <c r="S100" s="20" t="s">
        <v>243</v>
      </c>
      <c r="T100" s="25" t="s">
        <v>18</v>
      </c>
      <c r="U100" s="26">
        <v>12389</v>
      </c>
      <c r="V100" s="15" t="s">
        <v>42</v>
      </c>
    </row>
    <row r="101" spans="1:22" x14ac:dyDescent="0.3">
      <c r="B101" s="46" t="s">
        <v>1782</v>
      </c>
      <c r="C101" s="46"/>
      <c r="D101" s="46"/>
      <c r="E101" s="46"/>
      <c r="F101" s="47"/>
      <c r="G101" s="50">
        <f>SUM(G7:G100)</f>
        <v>6809.99999999999</v>
      </c>
      <c r="H101" s="47"/>
      <c r="I101" s="47"/>
      <c r="J101" s="50">
        <f>SUM(J7:J100)</f>
        <v>6331.1999999999971</v>
      </c>
    </row>
  </sheetData>
  <mergeCells count="3"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6"/>
  <sheetViews>
    <sheetView view="pageBreakPreview" zoomScaleNormal="100" zoomScaleSheetLayoutView="100" workbookViewId="0">
      <selection activeCell="J4" sqref="J4"/>
    </sheetView>
  </sheetViews>
  <sheetFormatPr defaultColWidth="9" defaultRowHeight="17.25" x14ac:dyDescent="0.3"/>
  <cols>
    <col min="1" max="1" width="9" style="10"/>
    <col min="2" max="2" width="16.5703125" style="10" customWidth="1"/>
    <col min="3" max="3" width="15.85546875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18.42578125" style="11" customWidth="1"/>
    <col min="8" max="8" width="22.7109375" style="11" hidden="1" customWidth="1"/>
    <col min="9" max="9" width="17.28515625" style="11" hidden="1" customWidth="1"/>
    <col min="10" max="10" width="19.1406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35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12.5703125" style="13" hidden="1" customWidth="1"/>
    <col min="23" max="16384" width="9" style="10"/>
  </cols>
  <sheetData>
    <row r="1" spans="1:22" ht="18.75" x14ac:dyDescent="0.3">
      <c r="A1" s="51" t="s">
        <v>1785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1779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2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36" t="s">
        <v>12</v>
      </c>
      <c r="Q5" s="36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1376</v>
      </c>
      <c r="C6" s="20" t="str">
        <f>+ "Căn hộ "&amp;RIGHT(B6,6)</f>
        <v>Căn hộ H-0101</v>
      </c>
      <c r="D6" s="20"/>
      <c r="E6" s="20"/>
      <c r="F6" s="21"/>
      <c r="G6" s="21">
        <v>67.2</v>
      </c>
      <c r="H6" s="21"/>
      <c r="I6" s="21"/>
      <c r="J6" s="21">
        <v>61.7</v>
      </c>
      <c r="K6" s="20"/>
      <c r="L6" s="23"/>
      <c r="M6" s="23" t="s">
        <v>35</v>
      </c>
      <c r="N6" s="23" t="s">
        <v>1377</v>
      </c>
      <c r="O6" s="20" t="s">
        <v>1378</v>
      </c>
      <c r="P6" s="37" t="str">
        <f>+MID(B6,7,2)</f>
        <v>01</v>
      </c>
      <c r="Q6" s="37" t="str">
        <f>+RIGHT(B6,2)</f>
        <v>01</v>
      </c>
      <c r="R6" s="20" t="s">
        <v>243</v>
      </c>
      <c r="S6" s="20" t="s">
        <v>243</v>
      </c>
      <c r="T6" s="25" t="s">
        <v>18</v>
      </c>
      <c r="U6" s="26">
        <v>12389</v>
      </c>
      <c r="V6" s="38" t="s">
        <v>41</v>
      </c>
    </row>
    <row r="7" spans="1:22" s="18" customFormat="1" x14ac:dyDescent="0.3">
      <c r="A7" s="34">
        <f>A6+1</f>
        <v>2</v>
      </c>
      <c r="B7" s="19" t="s">
        <v>1379</v>
      </c>
      <c r="C7" s="20" t="str">
        <f t="shared" ref="C7:C70" si="0">+ "Căn hộ "&amp;RIGHT(B7,6)</f>
        <v>Căn hộ H-0102</v>
      </c>
      <c r="D7" s="20"/>
      <c r="E7" s="20"/>
      <c r="F7" s="21"/>
      <c r="G7" s="21">
        <v>67.2</v>
      </c>
      <c r="H7" s="21"/>
      <c r="I7" s="21"/>
      <c r="J7" s="21">
        <v>61.7</v>
      </c>
      <c r="K7" s="20"/>
      <c r="L7" s="20"/>
      <c r="M7" s="23" t="s">
        <v>35</v>
      </c>
      <c r="N7" s="23" t="s">
        <v>1377</v>
      </c>
      <c r="O7" s="20" t="s">
        <v>1378</v>
      </c>
      <c r="P7" s="37" t="str">
        <f t="shared" ref="P7:P70" si="1">+MID(B7,7,2)</f>
        <v>01</v>
      </c>
      <c r="Q7" s="37" t="str">
        <f t="shared" ref="Q7:Q70" si="2">+RIGHT(B7,2)</f>
        <v>02</v>
      </c>
      <c r="R7" s="20" t="s">
        <v>243</v>
      </c>
      <c r="S7" s="20" t="s">
        <v>243</v>
      </c>
      <c r="T7" s="25" t="s">
        <v>18</v>
      </c>
      <c r="U7" s="26">
        <v>12389</v>
      </c>
      <c r="V7" s="38" t="s">
        <v>41</v>
      </c>
    </row>
    <row r="8" spans="1:22" s="18" customFormat="1" x14ac:dyDescent="0.3">
      <c r="A8" s="34">
        <f t="shared" ref="A8:A71" si="3">A7+1</f>
        <v>3</v>
      </c>
      <c r="B8" s="19" t="s">
        <v>1380</v>
      </c>
      <c r="C8" s="20" t="str">
        <f t="shared" si="0"/>
        <v>Căn hộ H-0103</v>
      </c>
      <c r="D8" s="20"/>
      <c r="E8" s="20"/>
      <c r="F8" s="21"/>
      <c r="G8" s="21">
        <v>66.400000000000006</v>
      </c>
      <c r="H8" s="21"/>
      <c r="I8" s="21"/>
      <c r="J8" s="21">
        <v>61.4</v>
      </c>
      <c r="K8" s="20"/>
      <c r="L8" s="20"/>
      <c r="M8" s="23" t="s">
        <v>35</v>
      </c>
      <c r="N8" s="23" t="s">
        <v>1377</v>
      </c>
      <c r="O8" s="20" t="s">
        <v>1378</v>
      </c>
      <c r="P8" s="37" t="str">
        <f t="shared" si="1"/>
        <v>01</v>
      </c>
      <c r="Q8" s="37" t="str">
        <f t="shared" si="2"/>
        <v>03</v>
      </c>
      <c r="R8" s="20" t="s">
        <v>243</v>
      </c>
      <c r="S8" s="20" t="s">
        <v>243</v>
      </c>
      <c r="T8" s="25" t="s">
        <v>18</v>
      </c>
      <c r="U8" s="26">
        <v>12389</v>
      </c>
      <c r="V8" s="38" t="s">
        <v>41</v>
      </c>
    </row>
    <row r="9" spans="1:22" s="18" customFormat="1" x14ac:dyDescent="0.3">
      <c r="A9" s="34">
        <f t="shared" si="3"/>
        <v>4</v>
      </c>
      <c r="B9" s="19" t="s">
        <v>1381</v>
      </c>
      <c r="C9" s="20" t="str">
        <f t="shared" si="0"/>
        <v>Căn hộ H-0104</v>
      </c>
      <c r="D9" s="20"/>
      <c r="E9" s="20"/>
      <c r="F9" s="21"/>
      <c r="G9" s="21">
        <v>66.2</v>
      </c>
      <c r="H9" s="21"/>
      <c r="I9" s="21"/>
      <c r="J9" s="21">
        <v>61.4</v>
      </c>
      <c r="K9" s="20"/>
      <c r="L9" s="20"/>
      <c r="M9" s="23" t="s">
        <v>35</v>
      </c>
      <c r="N9" s="23" t="s">
        <v>1377</v>
      </c>
      <c r="O9" s="20" t="s">
        <v>1378</v>
      </c>
      <c r="P9" s="37" t="str">
        <f t="shared" si="1"/>
        <v>01</v>
      </c>
      <c r="Q9" s="37" t="str">
        <f t="shared" si="2"/>
        <v>04</v>
      </c>
      <c r="R9" s="20" t="s">
        <v>243</v>
      </c>
      <c r="S9" s="20" t="s">
        <v>243</v>
      </c>
      <c r="T9" s="25" t="s">
        <v>18</v>
      </c>
      <c r="U9" s="26">
        <v>12389</v>
      </c>
      <c r="V9" s="38" t="s">
        <v>41</v>
      </c>
    </row>
    <row r="10" spans="1:22" s="18" customFormat="1" x14ac:dyDescent="0.3">
      <c r="A10" s="34">
        <f t="shared" si="3"/>
        <v>5</v>
      </c>
      <c r="B10" s="19" t="s">
        <v>1382</v>
      </c>
      <c r="C10" s="20" t="str">
        <f t="shared" si="0"/>
        <v>Căn hộ H-0105</v>
      </c>
      <c r="D10" s="20"/>
      <c r="E10" s="20"/>
      <c r="F10" s="21"/>
      <c r="G10" s="21">
        <v>48.9</v>
      </c>
      <c r="H10" s="21"/>
      <c r="I10" s="21"/>
      <c r="J10" s="21">
        <v>44.1</v>
      </c>
      <c r="K10" s="20"/>
      <c r="L10" s="20"/>
      <c r="M10" s="23" t="s">
        <v>35</v>
      </c>
      <c r="N10" s="23" t="s">
        <v>1377</v>
      </c>
      <c r="O10" s="20" t="s">
        <v>1378</v>
      </c>
      <c r="P10" s="37" t="str">
        <f t="shared" si="1"/>
        <v>01</v>
      </c>
      <c r="Q10" s="37" t="str">
        <f t="shared" si="2"/>
        <v>05</v>
      </c>
      <c r="R10" s="20" t="s">
        <v>243</v>
      </c>
      <c r="S10" s="20" t="s">
        <v>243</v>
      </c>
      <c r="T10" s="25" t="s">
        <v>18</v>
      </c>
      <c r="U10" s="26">
        <v>12389</v>
      </c>
      <c r="V10" s="38" t="s">
        <v>41</v>
      </c>
    </row>
    <row r="11" spans="1:22" s="18" customFormat="1" x14ac:dyDescent="0.3">
      <c r="A11" s="34">
        <f t="shared" si="3"/>
        <v>6</v>
      </c>
      <c r="B11" s="19" t="s">
        <v>1383</v>
      </c>
      <c r="C11" s="20" t="str">
        <f t="shared" si="0"/>
        <v>Căn hộ H-0106</v>
      </c>
      <c r="D11" s="20"/>
      <c r="E11" s="20"/>
      <c r="F11" s="21"/>
      <c r="G11" s="21">
        <v>67.2</v>
      </c>
      <c r="H11" s="21"/>
      <c r="I11" s="21"/>
      <c r="J11" s="21">
        <v>62.3</v>
      </c>
      <c r="K11" s="20"/>
      <c r="L11" s="20"/>
      <c r="M11" s="23" t="s">
        <v>35</v>
      </c>
      <c r="N11" s="23" t="s">
        <v>1377</v>
      </c>
      <c r="O11" s="20" t="s">
        <v>1378</v>
      </c>
      <c r="P11" s="37" t="str">
        <f t="shared" si="1"/>
        <v>01</v>
      </c>
      <c r="Q11" s="37" t="str">
        <f t="shared" si="2"/>
        <v>06</v>
      </c>
      <c r="R11" s="20" t="s">
        <v>242</v>
      </c>
      <c r="S11" s="20" t="s">
        <v>242</v>
      </c>
      <c r="T11" s="25" t="s">
        <v>18</v>
      </c>
      <c r="U11" s="26">
        <v>12389</v>
      </c>
      <c r="V11" s="38" t="s">
        <v>41</v>
      </c>
    </row>
    <row r="12" spans="1:22" s="18" customFormat="1" x14ac:dyDescent="0.3">
      <c r="A12" s="34">
        <f t="shared" si="3"/>
        <v>7</v>
      </c>
      <c r="B12" s="19" t="s">
        <v>1384</v>
      </c>
      <c r="C12" s="20" t="str">
        <f t="shared" si="0"/>
        <v>Căn hộ H-0107</v>
      </c>
      <c r="D12" s="20"/>
      <c r="E12" s="20"/>
      <c r="F12" s="21"/>
      <c r="G12" s="21">
        <v>67.2</v>
      </c>
      <c r="H12" s="21"/>
      <c r="I12" s="21"/>
      <c r="J12" s="21">
        <v>62.3</v>
      </c>
      <c r="K12" s="20"/>
      <c r="L12" s="20"/>
      <c r="M12" s="23" t="s">
        <v>35</v>
      </c>
      <c r="N12" s="23" t="s">
        <v>1377</v>
      </c>
      <c r="O12" s="20" t="s">
        <v>1378</v>
      </c>
      <c r="P12" s="37" t="str">
        <f t="shared" si="1"/>
        <v>01</v>
      </c>
      <c r="Q12" s="37" t="str">
        <f t="shared" si="2"/>
        <v>07</v>
      </c>
      <c r="R12" s="20" t="s">
        <v>242</v>
      </c>
      <c r="S12" s="20" t="s">
        <v>242</v>
      </c>
      <c r="T12" s="25" t="s">
        <v>18</v>
      </c>
      <c r="U12" s="26">
        <v>12389</v>
      </c>
      <c r="V12" s="38" t="s">
        <v>41</v>
      </c>
    </row>
    <row r="13" spans="1:22" s="18" customFormat="1" x14ac:dyDescent="0.3">
      <c r="A13" s="34">
        <f t="shared" si="3"/>
        <v>8</v>
      </c>
      <c r="B13" s="19" t="s">
        <v>1385</v>
      </c>
      <c r="C13" s="20" t="str">
        <f t="shared" si="0"/>
        <v>Căn hộ H-0108</v>
      </c>
      <c r="D13" s="20"/>
      <c r="E13" s="20"/>
      <c r="F13" s="21"/>
      <c r="G13" s="21">
        <v>66.400000000000006</v>
      </c>
      <c r="H13" s="21"/>
      <c r="I13" s="21"/>
      <c r="J13" s="21">
        <v>61.9</v>
      </c>
      <c r="K13" s="20"/>
      <c r="L13" s="20"/>
      <c r="M13" s="23" t="s">
        <v>35</v>
      </c>
      <c r="N13" s="23" t="s">
        <v>1377</v>
      </c>
      <c r="O13" s="20" t="s">
        <v>1378</v>
      </c>
      <c r="P13" s="37" t="str">
        <f t="shared" si="1"/>
        <v>01</v>
      </c>
      <c r="Q13" s="37" t="str">
        <f t="shared" si="2"/>
        <v>08</v>
      </c>
      <c r="R13" s="20" t="s">
        <v>242</v>
      </c>
      <c r="S13" s="20" t="s">
        <v>242</v>
      </c>
      <c r="T13" s="25" t="s">
        <v>18</v>
      </c>
      <c r="U13" s="26">
        <v>12389</v>
      </c>
      <c r="V13" s="38" t="s">
        <v>41</v>
      </c>
    </row>
    <row r="14" spans="1:22" s="18" customFormat="1" x14ac:dyDescent="0.3">
      <c r="A14" s="34">
        <f t="shared" si="3"/>
        <v>9</v>
      </c>
      <c r="B14" s="19" t="s">
        <v>1386</v>
      </c>
      <c r="C14" s="20" t="str">
        <f t="shared" si="0"/>
        <v>Căn hộ H-0109</v>
      </c>
      <c r="D14" s="20"/>
      <c r="E14" s="20"/>
      <c r="F14" s="21"/>
      <c r="G14" s="21">
        <v>66.2</v>
      </c>
      <c r="H14" s="21"/>
      <c r="I14" s="21"/>
      <c r="J14" s="21">
        <v>61.9</v>
      </c>
      <c r="K14" s="20"/>
      <c r="L14" s="20"/>
      <c r="M14" s="23" t="s">
        <v>35</v>
      </c>
      <c r="N14" s="23" t="s">
        <v>1377</v>
      </c>
      <c r="O14" s="20" t="s">
        <v>1378</v>
      </c>
      <c r="P14" s="37" t="str">
        <f t="shared" si="1"/>
        <v>01</v>
      </c>
      <c r="Q14" s="37" t="str">
        <f t="shared" si="2"/>
        <v>09</v>
      </c>
      <c r="R14" s="20" t="s">
        <v>242</v>
      </c>
      <c r="S14" s="20" t="s">
        <v>242</v>
      </c>
      <c r="T14" s="25" t="s">
        <v>18</v>
      </c>
      <c r="U14" s="26">
        <v>12389</v>
      </c>
      <c r="V14" s="38" t="s">
        <v>41</v>
      </c>
    </row>
    <row r="15" spans="1:22" s="18" customFormat="1" x14ac:dyDescent="0.3">
      <c r="A15" s="34">
        <f t="shared" si="3"/>
        <v>10</v>
      </c>
      <c r="B15" s="19" t="s">
        <v>1387</v>
      </c>
      <c r="C15" s="20" t="str">
        <f t="shared" si="0"/>
        <v>Căn hộ H-0110</v>
      </c>
      <c r="D15" s="20"/>
      <c r="E15" s="20"/>
      <c r="F15" s="21"/>
      <c r="G15" s="21">
        <v>67.2</v>
      </c>
      <c r="H15" s="21"/>
      <c r="I15" s="21"/>
      <c r="J15" s="21">
        <v>62.2</v>
      </c>
      <c r="K15" s="20"/>
      <c r="L15" s="20"/>
      <c r="M15" s="23" t="s">
        <v>35</v>
      </c>
      <c r="N15" s="23" t="s">
        <v>1377</v>
      </c>
      <c r="O15" s="20" t="s">
        <v>1378</v>
      </c>
      <c r="P15" s="37" t="str">
        <f t="shared" si="1"/>
        <v>01</v>
      </c>
      <c r="Q15" s="37" t="str">
        <f t="shared" si="2"/>
        <v>10</v>
      </c>
      <c r="R15" s="20" t="s">
        <v>242</v>
      </c>
      <c r="S15" s="20" t="s">
        <v>242</v>
      </c>
      <c r="T15" s="25" t="s">
        <v>18</v>
      </c>
      <c r="U15" s="26">
        <v>12389</v>
      </c>
      <c r="V15" s="38" t="s">
        <v>41</v>
      </c>
    </row>
    <row r="16" spans="1:22" s="18" customFormat="1" x14ac:dyDescent="0.3">
      <c r="A16" s="34">
        <f t="shared" si="3"/>
        <v>11</v>
      </c>
      <c r="B16" s="19" t="s">
        <v>1388</v>
      </c>
      <c r="C16" s="20" t="str">
        <f t="shared" si="0"/>
        <v>Căn hộ H-0201</v>
      </c>
      <c r="D16" s="20"/>
      <c r="E16" s="20"/>
      <c r="F16" s="21"/>
      <c r="G16" s="21">
        <v>77.3</v>
      </c>
      <c r="H16" s="21"/>
      <c r="I16" s="21"/>
      <c r="J16" s="21">
        <v>71</v>
      </c>
      <c r="K16" s="20"/>
      <c r="L16" s="20"/>
      <c r="M16" s="23" t="s">
        <v>35</v>
      </c>
      <c r="N16" s="23" t="s">
        <v>1377</v>
      </c>
      <c r="O16" s="20" t="s">
        <v>1378</v>
      </c>
      <c r="P16" s="37" t="str">
        <f t="shared" si="1"/>
        <v>02</v>
      </c>
      <c r="Q16" s="37" t="str">
        <f t="shared" si="2"/>
        <v>01</v>
      </c>
      <c r="R16" s="20" t="s">
        <v>242</v>
      </c>
      <c r="S16" s="20" t="s">
        <v>243</v>
      </c>
      <c r="T16" s="25" t="s">
        <v>18</v>
      </c>
      <c r="U16" s="26">
        <v>12389</v>
      </c>
      <c r="V16" s="34" t="s">
        <v>42</v>
      </c>
    </row>
    <row r="17" spans="1:22" s="18" customFormat="1" x14ac:dyDescent="0.3">
      <c r="A17" s="34">
        <f t="shared" si="3"/>
        <v>12</v>
      </c>
      <c r="B17" s="19" t="s">
        <v>1389</v>
      </c>
      <c r="C17" s="20" t="str">
        <f t="shared" si="0"/>
        <v>Căn hộ H-0202</v>
      </c>
      <c r="D17" s="20"/>
      <c r="E17" s="20"/>
      <c r="F17" s="21"/>
      <c r="G17" s="21">
        <v>74.5</v>
      </c>
      <c r="H17" s="21"/>
      <c r="I17" s="21"/>
      <c r="J17" s="21">
        <v>69.5</v>
      </c>
      <c r="K17" s="20"/>
      <c r="L17" s="20"/>
      <c r="M17" s="23" t="s">
        <v>35</v>
      </c>
      <c r="N17" s="23" t="s">
        <v>1377</v>
      </c>
      <c r="O17" s="20" t="s">
        <v>1378</v>
      </c>
      <c r="P17" s="37" t="str">
        <f t="shared" si="1"/>
        <v>02</v>
      </c>
      <c r="Q17" s="37" t="str">
        <f t="shared" si="2"/>
        <v>02</v>
      </c>
      <c r="R17" s="20" t="s">
        <v>242</v>
      </c>
      <c r="S17" s="20" t="s">
        <v>243</v>
      </c>
      <c r="T17" s="25" t="s">
        <v>18</v>
      </c>
      <c r="U17" s="26">
        <v>12389</v>
      </c>
      <c r="V17" s="34" t="s">
        <v>42</v>
      </c>
    </row>
    <row r="18" spans="1:22" s="18" customFormat="1" x14ac:dyDescent="0.3">
      <c r="A18" s="34">
        <f t="shared" si="3"/>
        <v>13</v>
      </c>
      <c r="B18" s="19" t="s">
        <v>1390</v>
      </c>
      <c r="C18" s="20" t="str">
        <f t="shared" si="0"/>
        <v>Căn hộ H-0203</v>
      </c>
      <c r="D18" s="20"/>
      <c r="E18" s="20"/>
      <c r="F18" s="21"/>
      <c r="G18" s="21">
        <v>55.2</v>
      </c>
      <c r="H18" s="21"/>
      <c r="I18" s="21"/>
      <c r="J18" s="21">
        <v>51.1</v>
      </c>
      <c r="K18" s="20"/>
      <c r="L18" s="20"/>
      <c r="M18" s="23" t="s">
        <v>35</v>
      </c>
      <c r="N18" s="23" t="s">
        <v>1377</v>
      </c>
      <c r="O18" s="20" t="s">
        <v>1378</v>
      </c>
      <c r="P18" s="37" t="str">
        <f t="shared" si="1"/>
        <v>02</v>
      </c>
      <c r="Q18" s="37" t="str">
        <f t="shared" si="2"/>
        <v>03</v>
      </c>
      <c r="R18" s="20" t="s">
        <v>242</v>
      </c>
      <c r="S18" s="20" t="s">
        <v>243</v>
      </c>
      <c r="T18" s="25" t="s">
        <v>18</v>
      </c>
      <c r="U18" s="26">
        <v>12389</v>
      </c>
      <c r="V18" s="34" t="s">
        <v>41</v>
      </c>
    </row>
    <row r="19" spans="1:22" s="18" customFormat="1" x14ac:dyDescent="0.3">
      <c r="A19" s="34">
        <f t="shared" si="3"/>
        <v>14</v>
      </c>
      <c r="B19" s="19" t="s">
        <v>1391</v>
      </c>
      <c r="C19" s="20" t="str">
        <f t="shared" si="0"/>
        <v>Căn hộ H-0204</v>
      </c>
      <c r="D19" s="20"/>
      <c r="E19" s="20"/>
      <c r="F19" s="21"/>
      <c r="G19" s="21">
        <v>74.5</v>
      </c>
      <c r="H19" s="21"/>
      <c r="I19" s="21"/>
      <c r="J19" s="21">
        <v>69.5</v>
      </c>
      <c r="K19" s="20"/>
      <c r="L19" s="20"/>
      <c r="M19" s="23" t="s">
        <v>35</v>
      </c>
      <c r="N19" s="23" t="s">
        <v>1377</v>
      </c>
      <c r="O19" s="20" t="s">
        <v>1378</v>
      </c>
      <c r="P19" s="37" t="str">
        <f t="shared" si="1"/>
        <v>02</v>
      </c>
      <c r="Q19" s="37" t="str">
        <f t="shared" si="2"/>
        <v>04</v>
      </c>
      <c r="R19" s="20" t="s">
        <v>242</v>
      </c>
      <c r="S19" s="20" t="s">
        <v>243</v>
      </c>
      <c r="T19" s="25" t="s">
        <v>18</v>
      </c>
      <c r="U19" s="26">
        <v>12389</v>
      </c>
      <c r="V19" s="34" t="s">
        <v>42</v>
      </c>
    </row>
    <row r="20" spans="1:22" s="18" customFormat="1" x14ac:dyDescent="0.3">
      <c r="A20" s="34">
        <f t="shared" si="3"/>
        <v>15</v>
      </c>
      <c r="B20" s="19" t="s">
        <v>1392</v>
      </c>
      <c r="C20" s="20" t="str">
        <f t="shared" si="0"/>
        <v>Căn hộ H-0205</v>
      </c>
      <c r="D20" s="20"/>
      <c r="E20" s="20"/>
      <c r="F20" s="21"/>
      <c r="G20" s="21">
        <v>74.5</v>
      </c>
      <c r="H20" s="21"/>
      <c r="I20" s="21"/>
      <c r="J20" s="21">
        <v>69.5</v>
      </c>
      <c r="K20" s="20"/>
      <c r="L20" s="20"/>
      <c r="M20" s="23" t="s">
        <v>35</v>
      </c>
      <c r="N20" s="23" t="s">
        <v>1377</v>
      </c>
      <c r="O20" s="20" t="s">
        <v>1378</v>
      </c>
      <c r="P20" s="37" t="str">
        <f t="shared" si="1"/>
        <v>02</v>
      </c>
      <c r="Q20" s="37" t="str">
        <f t="shared" si="2"/>
        <v>05</v>
      </c>
      <c r="R20" s="20" t="s">
        <v>242</v>
      </c>
      <c r="S20" s="20" t="s">
        <v>243</v>
      </c>
      <c r="T20" s="25" t="s">
        <v>18</v>
      </c>
      <c r="U20" s="26">
        <v>12389</v>
      </c>
      <c r="V20" s="34" t="s">
        <v>42</v>
      </c>
    </row>
    <row r="21" spans="1:22" s="18" customFormat="1" x14ac:dyDescent="0.3">
      <c r="A21" s="34">
        <f t="shared" si="3"/>
        <v>16</v>
      </c>
      <c r="B21" s="19" t="s">
        <v>1393</v>
      </c>
      <c r="C21" s="20" t="str">
        <f t="shared" si="0"/>
        <v>Căn hộ H-0206</v>
      </c>
      <c r="D21" s="20"/>
      <c r="E21" s="20"/>
      <c r="F21" s="21"/>
      <c r="G21" s="21">
        <v>74.5</v>
      </c>
      <c r="H21" s="21"/>
      <c r="I21" s="21"/>
      <c r="J21" s="21">
        <v>69.5</v>
      </c>
      <c r="K21" s="20"/>
      <c r="L21" s="20"/>
      <c r="M21" s="23" t="s">
        <v>35</v>
      </c>
      <c r="N21" s="23" t="s">
        <v>1377</v>
      </c>
      <c r="O21" s="20" t="s">
        <v>1378</v>
      </c>
      <c r="P21" s="37" t="str">
        <f t="shared" si="1"/>
        <v>02</v>
      </c>
      <c r="Q21" s="37" t="str">
        <f t="shared" si="2"/>
        <v>06</v>
      </c>
      <c r="R21" s="20" t="s">
        <v>242</v>
      </c>
      <c r="S21" s="20" t="s">
        <v>243</v>
      </c>
      <c r="T21" s="25" t="s">
        <v>18</v>
      </c>
      <c r="U21" s="26">
        <v>12389</v>
      </c>
      <c r="V21" s="34" t="s">
        <v>42</v>
      </c>
    </row>
    <row r="22" spans="1:22" s="27" customFormat="1" x14ac:dyDescent="0.3">
      <c r="A22" s="34">
        <f t="shared" si="3"/>
        <v>17</v>
      </c>
      <c r="B22" s="19" t="s">
        <v>1394</v>
      </c>
      <c r="C22" s="20" t="str">
        <f t="shared" si="0"/>
        <v>Căn hộ H-0207</v>
      </c>
      <c r="D22" s="29"/>
      <c r="E22" s="29"/>
      <c r="F22" s="30"/>
      <c r="G22" s="21">
        <v>55.9</v>
      </c>
      <c r="H22" s="30"/>
      <c r="I22" s="30"/>
      <c r="J22" s="21">
        <v>50.6</v>
      </c>
      <c r="K22" s="29"/>
      <c r="L22" s="29"/>
      <c r="M22" s="23" t="s">
        <v>35</v>
      </c>
      <c r="N22" s="23" t="s">
        <v>1377</v>
      </c>
      <c r="O22" s="20" t="s">
        <v>1378</v>
      </c>
      <c r="P22" s="37" t="str">
        <f t="shared" si="1"/>
        <v>02</v>
      </c>
      <c r="Q22" s="37" t="str">
        <f t="shared" si="2"/>
        <v>07</v>
      </c>
      <c r="R22" s="20" t="s">
        <v>242</v>
      </c>
      <c r="S22" s="20" t="s">
        <v>243</v>
      </c>
      <c r="T22" s="25" t="s">
        <v>18</v>
      </c>
      <c r="U22" s="26">
        <v>12389</v>
      </c>
      <c r="V22" s="34" t="s">
        <v>41</v>
      </c>
    </row>
    <row r="23" spans="1:22" s="18" customFormat="1" x14ac:dyDescent="0.3">
      <c r="A23" s="34">
        <f t="shared" si="3"/>
        <v>18</v>
      </c>
      <c r="B23" s="19" t="s">
        <v>1395</v>
      </c>
      <c r="C23" s="20" t="str">
        <f t="shared" si="0"/>
        <v>Căn hộ H-0208</v>
      </c>
      <c r="D23" s="20"/>
      <c r="E23" s="20"/>
      <c r="F23" s="21"/>
      <c r="G23" s="21">
        <v>77.3</v>
      </c>
      <c r="H23" s="21"/>
      <c r="I23" s="21"/>
      <c r="J23" s="21">
        <v>71.5</v>
      </c>
      <c r="K23" s="20"/>
      <c r="L23" s="20"/>
      <c r="M23" s="23" t="s">
        <v>35</v>
      </c>
      <c r="N23" s="23" t="s">
        <v>1377</v>
      </c>
      <c r="O23" s="20" t="s">
        <v>1378</v>
      </c>
      <c r="P23" s="37" t="str">
        <f t="shared" si="1"/>
        <v>02</v>
      </c>
      <c r="Q23" s="37" t="str">
        <f t="shared" si="2"/>
        <v>08</v>
      </c>
      <c r="R23" s="20" t="s">
        <v>243</v>
      </c>
      <c r="S23" s="20" t="s">
        <v>242</v>
      </c>
      <c r="T23" s="25" t="s">
        <v>18</v>
      </c>
      <c r="U23" s="26">
        <v>12389</v>
      </c>
      <c r="V23" s="34" t="s">
        <v>42</v>
      </c>
    </row>
    <row r="24" spans="1:22" s="18" customFormat="1" x14ac:dyDescent="0.3">
      <c r="A24" s="34">
        <f t="shared" si="3"/>
        <v>19</v>
      </c>
      <c r="B24" s="19" t="s">
        <v>1396</v>
      </c>
      <c r="C24" s="20" t="str">
        <f t="shared" si="0"/>
        <v>Căn hộ H-0209</v>
      </c>
      <c r="D24" s="20"/>
      <c r="E24" s="20"/>
      <c r="F24" s="21"/>
      <c r="G24" s="21">
        <v>74.5</v>
      </c>
      <c r="H24" s="21"/>
      <c r="I24" s="21"/>
      <c r="J24" s="21">
        <v>70</v>
      </c>
      <c r="K24" s="20"/>
      <c r="L24" s="20"/>
      <c r="M24" s="23" t="s">
        <v>35</v>
      </c>
      <c r="N24" s="23" t="s">
        <v>1377</v>
      </c>
      <c r="O24" s="20" t="s">
        <v>1378</v>
      </c>
      <c r="P24" s="37" t="str">
        <f t="shared" si="1"/>
        <v>02</v>
      </c>
      <c r="Q24" s="37" t="str">
        <f t="shared" si="2"/>
        <v>09</v>
      </c>
      <c r="R24" s="20" t="s">
        <v>243</v>
      </c>
      <c r="S24" s="20" t="s">
        <v>242</v>
      </c>
      <c r="T24" s="25" t="s">
        <v>18</v>
      </c>
      <c r="U24" s="26">
        <v>12389</v>
      </c>
      <c r="V24" s="34" t="s">
        <v>42</v>
      </c>
    </row>
    <row r="25" spans="1:22" s="18" customFormat="1" x14ac:dyDescent="0.3">
      <c r="A25" s="34">
        <f t="shared" si="3"/>
        <v>20</v>
      </c>
      <c r="B25" s="19" t="s">
        <v>1397</v>
      </c>
      <c r="C25" s="20" t="str">
        <f t="shared" si="0"/>
        <v>Căn hộ H-0210</v>
      </c>
      <c r="D25" s="20"/>
      <c r="E25" s="20"/>
      <c r="F25" s="21"/>
      <c r="G25" s="21">
        <v>74.5</v>
      </c>
      <c r="H25" s="21"/>
      <c r="I25" s="21"/>
      <c r="J25" s="21">
        <v>70</v>
      </c>
      <c r="K25" s="20"/>
      <c r="L25" s="20"/>
      <c r="M25" s="23" t="s">
        <v>35</v>
      </c>
      <c r="N25" s="23" t="s">
        <v>1377</v>
      </c>
      <c r="O25" s="20" t="s">
        <v>1378</v>
      </c>
      <c r="P25" s="37" t="str">
        <f t="shared" si="1"/>
        <v>02</v>
      </c>
      <c r="Q25" s="37" t="str">
        <f t="shared" si="2"/>
        <v>10</v>
      </c>
      <c r="R25" s="20" t="s">
        <v>243</v>
      </c>
      <c r="S25" s="20" t="s">
        <v>242</v>
      </c>
      <c r="T25" s="25" t="s">
        <v>18</v>
      </c>
      <c r="U25" s="26">
        <v>12389</v>
      </c>
      <c r="V25" s="34" t="s">
        <v>42</v>
      </c>
    </row>
    <row r="26" spans="1:22" s="18" customFormat="1" x14ac:dyDescent="0.3">
      <c r="A26" s="34">
        <f t="shared" si="3"/>
        <v>21</v>
      </c>
      <c r="B26" s="19" t="s">
        <v>1398</v>
      </c>
      <c r="C26" s="20" t="str">
        <f t="shared" si="0"/>
        <v>Căn hộ H-0211</v>
      </c>
      <c r="D26" s="20"/>
      <c r="E26" s="20"/>
      <c r="F26" s="21"/>
      <c r="G26" s="21">
        <v>74.5</v>
      </c>
      <c r="H26" s="21"/>
      <c r="I26" s="21"/>
      <c r="J26" s="21">
        <v>70</v>
      </c>
      <c r="K26" s="20"/>
      <c r="L26" s="20"/>
      <c r="M26" s="23" t="s">
        <v>35</v>
      </c>
      <c r="N26" s="23" t="s">
        <v>1377</v>
      </c>
      <c r="O26" s="20" t="s">
        <v>1378</v>
      </c>
      <c r="P26" s="37" t="str">
        <f t="shared" si="1"/>
        <v>02</v>
      </c>
      <c r="Q26" s="37" t="str">
        <f t="shared" si="2"/>
        <v>11</v>
      </c>
      <c r="R26" s="20" t="s">
        <v>243</v>
      </c>
      <c r="S26" s="20" t="s">
        <v>242</v>
      </c>
      <c r="T26" s="25" t="s">
        <v>18</v>
      </c>
      <c r="U26" s="26">
        <v>12389</v>
      </c>
      <c r="V26" s="34" t="s">
        <v>42</v>
      </c>
    </row>
    <row r="27" spans="1:22" s="18" customFormat="1" x14ac:dyDescent="0.3">
      <c r="A27" s="34">
        <f t="shared" si="3"/>
        <v>22</v>
      </c>
      <c r="B27" s="19" t="s">
        <v>1399</v>
      </c>
      <c r="C27" s="20" t="str">
        <f t="shared" si="0"/>
        <v>Căn hộ H-0212</v>
      </c>
      <c r="D27" s="20"/>
      <c r="E27" s="20"/>
      <c r="F27" s="21"/>
      <c r="G27" s="21">
        <v>74.5</v>
      </c>
      <c r="H27" s="21"/>
      <c r="I27" s="21"/>
      <c r="J27" s="21">
        <v>70</v>
      </c>
      <c r="K27" s="20"/>
      <c r="L27" s="20"/>
      <c r="M27" s="23" t="s">
        <v>35</v>
      </c>
      <c r="N27" s="23" t="s">
        <v>1377</v>
      </c>
      <c r="O27" s="20" t="s">
        <v>1378</v>
      </c>
      <c r="P27" s="37" t="str">
        <f t="shared" si="1"/>
        <v>02</v>
      </c>
      <c r="Q27" s="37" t="str">
        <f t="shared" si="2"/>
        <v>12</v>
      </c>
      <c r="R27" s="20" t="s">
        <v>243</v>
      </c>
      <c r="S27" s="20" t="s">
        <v>242</v>
      </c>
      <c r="T27" s="25" t="s">
        <v>18</v>
      </c>
      <c r="U27" s="26">
        <v>12389</v>
      </c>
      <c r="V27" s="34" t="s">
        <v>42</v>
      </c>
    </row>
    <row r="28" spans="1:22" s="18" customFormat="1" x14ac:dyDescent="0.3">
      <c r="A28" s="34">
        <f t="shared" si="3"/>
        <v>23</v>
      </c>
      <c r="B28" s="19" t="s">
        <v>1400</v>
      </c>
      <c r="C28" s="20" t="str">
        <f t="shared" si="0"/>
        <v>Căn hộ H-0213</v>
      </c>
      <c r="D28" s="20"/>
      <c r="E28" s="20"/>
      <c r="F28" s="21"/>
      <c r="G28" s="21">
        <v>74.5</v>
      </c>
      <c r="H28" s="21"/>
      <c r="I28" s="21"/>
      <c r="J28" s="21">
        <v>70</v>
      </c>
      <c r="K28" s="20"/>
      <c r="L28" s="20"/>
      <c r="M28" s="23" t="s">
        <v>35</v>
      </c>
      <c r="N28" s="23" t="s">
        <v>1377</v>
      </c>
      <c r="O28" s="20" t="s">
        <v>1378</v>
      </c>
      <c r="P28" s="37" t="str">
        <f t="shared" si="1"/>
        <v>02</v>
      </c>
      <c r="Q28" s="37" t="str">
        <f t="shared" si="2"/>
        <v>13</v>
      </c>
      <c r="R28" s="20" t="s">
        <v>243</v>
      </c>
      <c r="S28" s="20" t="s">
        <v>242</v>
      </c>
      <c r="T28" s="25" t="s">
        <v>18</v>
      </c>
      <c r="U28" s="26">
        <v>12389</v>
      </c>
      <c r="V28" s="34" t="s">
        <v>42</v>
      </c>
    </row>
    <row r="29" spans="1:22" s="18" customFormat="1" x14ac:dyDescent="0.3">
      <c r="A29" s="34">
        <f t="shared" si="3"/>
        <v>24</v>
      </c>
      <c r="B29" s="19" t="s">
        <v>1401</v>
      </c>
      <c r="C29" s="20" t="str">
        <f t="shared" si="0"/>
        <v>Căn hộ H-0214</v>
      </c>
      <c r="D29" s="20"/>
      <c r="E29" s="20"/>
      <c r="F29" s="21"/>
      <c r="G29" s="21">
        <v>74.5</v>
      </c>
      <c r="H29" s="21"/>
      <c r="I29" s="21"/>
      <c r="J29" s="21">
        <v>70</v>
      </c>
      <c r="K29" s="20"/>
      <c r="L29" s="20"/>
      <c r="M29" s="23" t="s">
        <v>35</v>
      </c>
      <c r="N29" s="23" t="s">
        <v>1377</v>
      </c>
      <c r="O29" s="20" t="s">
        <v>1378</v>
      </c>
      <c r="P29" s="37" t="str">
        <f t="shared" si="1"/>
        <v>02</v>
      </c>
      <c r="Q29" s="37" t="str">
        <f t="shared" si="2"/>
        <v>14</v>
      </c>
      <c r="R29" s="20" t="s">
        <v>243</v>
      </c>
      <c r="S29" s="20" t="s">
        <v>242</v>
      </c>
      <c r="T29" s="25" t="s">
        <v>18</v>
      </c>
      <c r="U29" s="26">
        <v>12389</v>
      </c>
      <c r="V29" s="34" t="s">
        <v>42</v>
      </c>
    </row>
    <row r="30" spans="1:22" s="18" customFormat="1" x14ac:dyDescent="0.3">
      <c r="A30" s="34">
        <f t="shared" si="3"/>
        <v>25</v>
      </c>
      <c r="B30" s="19" t="s">
        <v>1402</v>
      </c>
      <c r="C30" s="20" t="str">
        <f t="shared" si="0"/>
        <v>Căn hộ H-0215</v>
      </c>
      <c r="D30" s="20"/>
      <c r="E30" s="20"/>
      <c r="F30" s="21"/>
      <c r="G30" s="21">
        <v>77.3</v>
      </c>
      <c r="H30" s="21"/>
      <c r="I30" s="21"/>
      <c r="J30" s="21">
        <v>71.5</v>
      </c>
      <c r="K30" s="20"/>
      <c r="L30" s="20"/>
      <c r="M30" s="23" t="s">
        <v>35</v>
      </c>
      <c r="N30" s="23" t="s">
        <v>1377</v>
      </c>
      <c r="O30" s="20" t="s">
        <v>1378</v>
      </c>
      <c r="P30" s="37" t="str">
        <f t="shared" si="1"/>
        <v>02</v>
      </c>
      <c r="Q30" s="37" t="str">
        <f t="shared" si="2"/>
        <v>15</v>
      </c>
      <c r="R30" s="20" t="s">
        <v>243</v>
      </c>
      <c r="S30" s="20" t="s">
        <v>242</v>
      </c>
      <c r="T30" s="25" t="s">
        <v>18</v>
      </c>
      <c r="U30" s="26">
        <v>12389</v>
      </c>
      <c r="V30" s="34" t="s">
        <v>42</v>
      </c>
    </row>
    <row r="31" spans="1:22" s="18" customFormat="1" x14ac:dyDescent="0.3">
      <c r="A31" s="34">
        <f t="shared" si="3"/>
        <v>26</v>
      </c>
      <c r="B31" s="19" t="s">
        <v>1403</v>
      </c>
      <c r="C31" s="20" t="str">
        <f t="shared" si="0"/>
        <v>Căn hộ H-0301</v>
      </c>
      <c r="D31" s="20"/>
      <c r="E31" s="20"/>
      <c r="F31" s="21"/>
      <c r="G31" s="21">
        <v>77.3</v>
      </c>
      <c r="H31" s="21"/>
      <c r="I31" s="21"/>
      <c r="J31" s="21">
        <v>71</v>
      </c>
      <c r="K31" s="20"/>
      <c r="L31" s="20"/>
      <c r="M31" s="23" t="s">
        <v>35</v>
      </c>
      <c r="N31" s="23" t="s">
        <v>1377</v>
      </c>
      <c r="O31" s="20" t="s">
        <v>1378</v>
      </c>
      <c r="P31" s="37" t="str">
        <f t="shared" si="1"/>
        <v>03</v>
      </c>
      <c r="Q31" s="37" t="str">
        <f t="shared" si="2"/>
        <v>01</v>
      </c>
      <c r="R31" s="20" t="s">
        <v>242</v>
      </c>
      <c r="S31" s="20" t="s">
        <v>243</v>
      </c>
      <c r="T31" s="25" t="s">
        <v>18</v>
      </c>
      <c r="U31" s="26">
        <v>12389</v>
      </c>
      <c r="V31" s="34" t="s">
        <v>42</v>
      </c>
    </row>
    <row r="32" spans="1:22" s="18" customFormat="1" x14ac:dyDescent="0.3">
      <c r="A32" s="34">
        <f t="shared" si="3"/>
        <v>27</v>
      </c>
      <c r="B32" s="19" t="s">
        <v>1404</v>
      </c>
      <c r="C32" s="20" t="str">
        <f t="shared" si="0"/>
        <v>Căn hộ H-0302</v>
      </c>
      <c r="D32" s="20"/>
      <c r="E32" s="20"/>
      <c r="F32" s="21"/>
      <c r="G32" s="21">
        <v>74.5</v>
      </c>
      <c r="H32" s="21"/>
      <c r="I32" s="21"/>
      <c r="J32" s="21">
        <v>69.5</v>
      </c>
      <c r="K32" s="20"/>
      <c r="L32" s="20"/>
      <c r="M32" s="23" t="s">
        <v>35</v>
      </c>
      <c r="N32" s="23" t="s">
        <v>1377</v>
      </c>
      <c r="O32" s="20" t="s">
        <v>1378</v>
      </c>
      <c r="P32" s="37" t="str">
        <f t="shared" si="1"/>
        <v>03</v>
      </c>
      <c r="Q32" s="37" t="str">
        <f t="shared" si="2"/>
        <v>02</v>
      </c>
      <c r="R32" s="20" t="s">
        <v>242</v>
      </c>
      <c r="S32" s="20" t="s">
        <v>243</v>
      </c>
      <c r="T32" s="25" t="s">
        <v>18</v>
      </c>
      <c r="U32" s="26">
        <v>12389</v>
      </c>
      <c r="V32" s="34" t="s">
        <v>42</v>
      </c>
    </row>
    <row r="33" spans="1:22" s="18" customFormat="1" x14ac:dyDescent="0.3">
      <c r="A33" s="34">
        <f t="shared" si="3"/>
        <v>28</v>
      </c>
      <c r="B33" s="19" t="s">
        <v>1405</v>
      </c>
      <c r="C33" s="20" t="str">
        <f t="shared" si="0"/>
        <v>Căn hộ H-0303</v>
      </c>
      <c r="D33" s="20"/>
      <c r="E33" s="20"/>
      <c r="F33" s="21"/>
      <c r="G33" s="21">
        <v>55.2</v>
      </c>
      <c r="H33" s="21"/>
      <c r="I33" s="21"/>
      <c r="J33" s="21">
        <v>51.1</v>
      </c>
      <c r="K33" s="20"/>
      <c r="L33" s="20"/>
      <c r="M33" s="23" t="s">
        <v>35</v>
      </c>
      <c r="N33" s="23" t="s">
        <v>1377</v>
      </c>
      <c r="O33" s="20" t="s">
        <v>1378</v>
      </c>
      <c r="P33" s="37" t="str">
        <f t="shared" si="1"/>
        <v>03</v>
      </c>
      <c r="Q33" s="37" t="str">
        <f t="shared" si="2"/>
        <v>03</v>
      </c>
      <c r="R33" s="20" t="s">
        <v>242</v>
      </c>
      <c r="S33" s="20" t="s">
        <v>243</v>
      </c>
      <c r="T33" s="25" t="s">
        <v>18</v>
      </c>
      <c r="U33" s="26">
        <v>12389</v>
      </c>
      <c r="V33" s="34" t="s">
        <v>41</v>
      </c>
    </row>
    <row r="34" spans="1:22" s="18" customFormat="1" x14ac:dyDescent="0.3">
      <c r="A34" s="34">
        <f t="shared" si="3"/>
        <v>29</v>
      </c>
      <c r="B34" s="19" t="s">
        <v>1406</v>
      </c>
      <c r="C34" s="20" t="str">
        <f t="shared" si="0"/>
        <v>Căn hộ H-0304</v>
      </c>
      <c r="D34" s="20"/>
      <c r="E34" s="20"/>
      <c r="F34" s="21"/>
      <c r="G34" s="21">
        <v>74.5</v>
      </c>
      <c r="H34" s="21"/>
      <c r="I34" s="21"/>
      <c r="J34" s="21">
        <v>69.5</v>
      </c>
      <c r="K34" s="20"/>
      <c r="L34" s="20"/>
      <c r="M34" s="23" t="s">
        <v>35</v>
      </c>
      <c r="N34" s="23" t="s">
        <v>1377</v>
      </c>
      <c r="O34" s="20" t="s">
        <v>1378</v>
      </c>
      <c r="P34" s="37" t="str">
        <f t="shared" si="1"/>
        <v>03</v>
      </c>
      <c r="Q34" s="37" t="str">
        <f t="shared" si="2"/>
        <v>04</v>
      </c>
      <c r="R34" s="20" t="s">
        <v>242</v>
      </c>
      <c r="S34" s="20" t="s">
        <v>243</v>
      </c>
      <c r="T34" s="25" t="s">
        <v>18</v>
      </c>
      <c r="U34" s="26">
        <v>12389</v>
      </c>
      <c r="V34" s="34" t="s">
        <v>42</v>
      </c>
    </row>
    <row r="35" spans="1:22" s="18" customFormat="1" x14ac:dyDescent="0.3">
      <c r="A35" s="34">
        <f t="shared" si="3"/>
        <v>30</v>
      </c>
      <c r="B35" s="19" t="s">
        <v>1407</v>
      </c>
      <c r="C35" s="20" t="str">
        <f t="shared" si="0"/>
        <v>Căn hộ H-0305</v>
      </c>
      <c r="D35" s="20"/>
      <c r="E35" s="20"/>
      <c r="F35" s="21"/>
      <c r="G35" s="21">
        <v>74.5</v>
      </c>
      <c r="H35" s="21"/>
      <c r="I35" s="21"/>
      <c r="J35" s="21">
        <v>69.5</v>
      </c>
      <c r="K35" s="20"/>
      <c r="L35" s="20"/>
      <c r="M35" s="23" t="s">
        <v>35</v>
      </c>
      <c r="N35" s="23" t="s">
        <v>1377</v>
      </c>
      <c r="O35" s="20" t="s">
        <v>1378</v>
      </c>
      <c r="P35" s="37" t="str">
        <f t="shared" si="1"/>
        <v>03</v>
      </c>
      <c r="Q35" s="37" t="str">
        <f t="shared" si="2"/>
        <v>05</v>
      </c>
      <c r="R35" s="20" t="s">
        <v>242</v>
      </c>
      <c r="S35" s="20" t="s">
        <v>243</v>
      </c>
      <c r="T35" s="25" t="s">
        <v>18</v>
      </c>
      <c r="U35" s="26">
        <v>12389</v>
      </c>
      <c r="V35" s="34" t="s">
        <v>42</v>
      </c>
    </row>
    <row r="36" spans="1:22" s="18" customFormat="1" x14ac:dyDescent="0.3">
      <c r="A36" s="34">
        <f t="shared" si="3"/>
        <v>31</v>
      </c>
      <c r="B36" s="19" t="s">
        <v>1408</v>
      </c>
      <c r="C36" s="20" t="str">
        <f t="shared" si="0"/>
        <v>Căn hộ H-0306</v>
      </c>
      <c r="D36" s="20"/>
      <c r="E36" s="20"/>
      <c r="F36" s="21"/>
      <c r="G36" s="21">
        <v>74.5</v>
      </c>
      <c r="H36" s="21"/>
      <c r="I36" s="21"/>
      <c r="J36" s="21">
        <v>69.5</v>
      </c>
      <c r="K36" s="20"/>
      <c r="L36" s="20"/>
      <c r="M36" s="23" t="s">
        <v>35</v>
      </c>
      <c r="N36" s="23" t="s">
        <v>1377</v>
      </c>
      <c r="O36" s="20" t="s">
        <v>1378</v>
      </c>
      <c r="P36" s="37" t="str">
        <f t="shared" si="1"/>
        <v>03</v>
      </c>
      <c r="Q36" s="37" t="str">
        <f t="shared" si="2"/>
        <v>06</v>
      </c>
      <c r="R36" s="20" t="s">
        <v>242</v>
      </c>
      <c r="S36" s="20" t="s">
        <v>243</v>
      </c>
      <c r="T36" s="25" t="s">
        <v>18</v>
      </c>
      <c r="U36" s="26">
        <v>12389</v>
      </c>
      <c r="V36" s="34" t="s">
        <v>42</v>
      </c>
    </row>
    <row r="37" spans="1:22" s="18" customFormat="1" x14ac:dyDescent="0.3">
      <c r="A37" s="34">
        <f t="shared" si="3"/>
        <v>32</v>
      </c>
      <c r="B37" s="19" t="s">
        <v>1409</v>
      </c>
      <c r="C37" s="20" t="str">
        <f t="shared" si="0"/>
        <v>Căn hộ H-0307</v>
      </c>
      <c r="D37" s="20"/>
      <c r="E37" s="20"/>
      <c r="F37" s="21"/>
      <c r="G37" s="21">
        <v>55.9</v>
      </c>
      <c r="H37" s="30"/>
      <c r="I37" s="30"/>
      <c r="J37" s="21">
        <v>50.6</v>
      </c>
      <c r="K37" s="20"/>
      <c r="L37" s="20"/>
      <c r="M37" s="23" t="s">
        <v>35</v>
      </c>
      <c r="N37" s="23" t="s">
        <v>1377</v>
      </c>
      <c r="O37" s="20" t="s">
        <v>1378</v>
      </c>
      <c r="P37" s="37" t="str">
        <f t="shared" si="1"/>
        <v>03</v>
      </c>
      <c r="Q37" s="37" t="str">
        <f t="shared" si="2"/>
        <v>07</v>
      </c>
      <c r="R37" s="20" t="s">
        <v>242</v>
      </c>
      <c r="S37" s="20" t="s">
        <v>243</v>
      </c>
      <c r="T37" s="25" t="s">
        <v>18</v>
      </c>
      <c r="U37" s="26">
        <v>12389</v>
      </c>
      <c r="V37" s="34" t="s">
        <v>41</v>
      </c>
    </row>
    <row r="38" spans="1:22" s="18" customFormat="1" x14ac:dyDescent="0.3">
      <c r="A38" s="34">
        <f t="shared" si="3"/>
        <v>33</v>
      </c>
      <c r="B38" s="19" t="s">
        <v>1410</v>
      </c>
      <c r="C38" s="20" t="str">
        <f t="shared" si="0"/>
        <v>Căn hộ H-0308</v>
      </c>
      <c r="D38" s="20"/>
      <c r="E38" s="20"/>
      <c r="F38" s="21"/>
      <c r="G38" s="21">
        <v>77.3</v>
      </c>
      <c r="H38" s="21"/>
      <c r="I38" s="21"/>
      <c r="J38" s="21">
        <v>71.5</v>
      </c>
      <c r="K38" s="20"/>
      <c r="L38" s="20"/>
      <c r="M38" s="23" t="s">
        <v>35</v>
      </c>
      <c r="N38" s="23" t="s">
        <v>1377</v>
      </c>
      <c r="O38" s="20" t="s">
        <v>1378</v>
      </c>
      <c r="P38" s="37" t="str">
        <f t="shared" si="1"/>
        <v>03</v>
      </c>
      <c r="Q38" s="37" t="str">
        <f t="shared" si="2"/>
        <v>08</v>
      </c>
      <c r="R38" s="20" t="s">
        <v>243</v>
      </c>
      <c r="S38" s="20" t="s">
        <v>242</v>
      </c>
      <c r="T38" s="25" t="s">
        <v>18</v>
      </c>
      <c r="U38" s="26">
        <v>12389</v>
      </c>
      <c r="V38" s="34" t="s">
        <v>42</v>
      </c>
    </row>
    <row r="39" spans="1:22" s="18" customFormat="1" x14ac:dyDescent="0.3">
      <c r="A39" s="34">
        <f t="shared" si="3"/>
        <v>34</v>
      </c>
      <c r="B39" s="19" t="s">
        <v>1411</v>
      </c>
      <c r="C39" s="20" t="str">
        <f t="shared" si="0"/>
        <v>Căn hộ H-0309</v>
      </c>
      <c r="D39" s="20"/>
      <c r="E39" s="20"/>
      <c r="F39" s="21"/>
      <c r="G39" s="21">
        <v>74.5</v>
      </c>
      <c r="H39" s="21"/>
      <c r="I39" s="21"/>
      <c r="J39" s="21">
        <v>70</v>
      </c>
      <c r="K39" s="20"/>
      <c r="L39" s="20"/>
      <c r="M39" s="23" t="s">
        <v>35</v>
      </c>
      <c r="N39" s="23" t="s">
        <v>1377</v>
      </c>
      <c r="O39" s="20" t="s">
        <v>1378</v>
      </c>
      <c r="P39" s="37" t="str">
        <f t="shared" si="1"/>
        <v>03</v>
      </c>
      <c r="Q39" s="37" t="str">
        <f t="shared" si="2"/>
        <v>09</v>
      </c>
      <c r="R39" s="20" t="s">
        <v>243</v>
      </c>
      <c r="S39" s="20" t="s">
        <v>242</v>
      </c>
      <c r="T39" s="25" t="s">
        <v>18</v>
      </c>
      <c r="U39" s="26">
        <v>12389</v>
      </c>
      <c r="V39" s="34" t="s">
        <v>42</v>
      </c>
    </row>
    <row r="40" spans="1:22" s="18" customFormat="1" x14ac:dyDescent="0.3">
      <c r="A40" s="34">
        <f t="shared" si="3"/>
        <v>35</v>
      </c>
      <c r="B40" s="19" t="s">
        <v>1412</v>
      </c>
      <c r="C40" s="20" t="str">
        <f t="shared" si="0"/>
        <v>Căn hộ H-0310</v>
      </c>
      <c r="D40" s="20"/>
      <c r="E40" s="20"/>
      <c r="F40" s="21"/>
      <c r="G40" s="21">
        <v>74.5</v>
      </c>
      <c r="H40" s="21"/>
      <c r="I40" s="21"/>
      <c r="J40" s="21">
        <v>70</v>
      </c>
      <c r="K40" s="20"/>
      <c r="L40" s="20"/>
      <c r="M40" s="23" t="s">
        <v>35</v>
      </c>
      <c r="N40" s="23" t="s">
        <v>1377</v>
      </c>
      <c r="O40" s="20" t="s">
        <v>1378</v>
      </c>
      <c r="P40" s="37" t="str">
        <f t="shared" si="1"/>
        <v>03</v>
      </c>
      <c r="Q40" s="37" t="str">
        <f t="shared" si="2"/>
        <v>10</v>
      </c>
      <c r="R40" s="20" t="s">
        <v>243</v>
      </c>
      <c r="S40" s="20" t="s">
        <v>242</v>
      </c>
      <c r="T40" s="25" t="s">
        <v>18</v>
      </c>
      <c r="U40" s="26">
        <v>12389</v>
      </c>
      <c r="V40" s="34" t="s">
        <v>42</v>
      </c>
    </row>
    <row r="41" spans="1:22" s="18" customFormat="1" x14ac:dyDescent="0.3">
      <c r="A41" s="34">
        <f t="shared" si="3"/>
        <v>36</v>
      </c>
      <c r="B41" s="19" t="s">
        <v>1413</v>
      </c>
      <c r="C41" s="20" t="str">
        <f t="shared" si="0"/>
        <v>Căn hộ H-0311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1377</v>
      </c>
      <c r="O41" s="20" t="s">
        <v>1378</v>
      </c>
      <c r="P41" s="37" t="str">
        <f t="shared" si="1"/>
        <v>03</v>
      </c>
      <c r="Q41" s="37" t="str">
        <f t="shared" si="2"/>
        <v>11</v>
      </c>
      <c r="R41" s="20" t="s">
        <v>243</v>
      </c>
      <c r="S41" s="20" t="s">
        <v>242</v>
      </c>
      <c r="T41" s="25" t="s">
        <v>18</v>
      </c>
      <c r="U41" s="26">
        <v>12389</v>
      </c>
      <c r="V41" s="34" t="s">
        <v>42</v>
      </c>
    </row>
    <row r="42" spans="1:22" s="18" customFormat="1" x14ac:dyDescent="0.3">
      <c r="A42" s="34">
        <f t="shared" si="3"/>
        <v>37</v>
      </c>
      <c r="B42" s="19" t="s">
        <v>1414</v>
      </c>
      <c r="C42" s="20" t="str">
        <f t="shared" si="0"/>
        <v>Căn hộ H-0312</v>
      </c>
      <c r="D42" s="20"/>
      <c r="E42" s="20"/>
      <c r="F42" s="21"/>
      <c r="G42" s="21">
        <v>74.5</v>
      </c>
      <c r="H42" s="21"/>
      <c r="I42" s="21"/>
      <c r="J42" s="21">
        <v>70</v>
      </c>
      <c r="K42" s="20"/>
      <c r="L42" s="20"/>
      <c r="M42" s="23" t="s">
        <v>35</v>
      </c>
      <c r="N42" s="23" t="s">
        <v>1377</v>
      </c>
      <c r="O42" s="20" t="s">
        <v>1378</v>
      </c>
      <c r="P42" s="37" t="str">
        <f t="shared" si="1"/>
        <v>03</v>
      </c>
      <c r="Q42" s="37" t="str">
        <f t="shared" si="2"/>
        <v>12</v>
      </c>
      <c r="R42" s="20" t="s">
        <v>243</v>
      </c>
      <c r="S42" s="20" t="s">
        <v>242</v>
      </c>
      <c r="T42" s="25" t="s">
        <v>18</v>
      </c>
      <c r="U42" s="26">
        <v>12389</v>
      </c>
      <c r="V42" s="34" t="s">
        <v>42</v>
      </c>
    </row>
    <row r="43" spans="1:22" s="18" customFormat="1" x14ac:dyDescent="0.3">
      <c r="A43" s="34">
        <f t="shared" si="3"/>
        <v>38</v>
      </c>
      <c r="B43" s="19" t="s">
        <v>1415</v>
      </c>
      <c r="C43" s="20" t="str">
        <f t="shared" si="0"/>
        <v>Căn hộ H-0313</v>
      </c>
      <c r="D43" s="20"/>
      <c r="E43" s="20"/>
      <c r="F43" s="21"/>
      <c r="G43" s="21">
        <v>74.5</v>
      </c>
      <c r="H43" s="21"/>
      <c r="I43" s="21"/>
      <c r="J43" s="21">
        <v>70</v>
      </c>
      <c r="K43" s="20"/>
      <c r="L43" s="20"/>
      <c r="M43" s="23" t="s">
        <v>35</v>
      </c>
      <c r="N43" s="23" t="s">
        <v>1377</v>
      </c>
      <c r="O43" s="20" t="s">
        <v>1378</v>
      </c>
      <c r="P43" s="37" t="str">
        <f t="shared" si="1"/>
        <v>03</v>
      </c>
      <c r="Q43" s="37" t="str">
        <f t="shared" si="2"/>
        <v>13</v>
      </c>
      <c r="R43" s="20" t="s">
        <v>243</v>
      </c>
      <c r="S43" s="20" t="s">
        <v>242</v>
      </c>
      <c r="T43" s="25" t="s">
        <v>18</v>
      </c>
      <c r="U43" s="26">
        <v>12389</v>
      </c>
      <c r="V43" s="34" t="s">
        <v>42</v>
      </c>
    </row>
    <row r="44" spans="1:22" s="18" customFormat="1" x14ac:dyDescent="0.3">
      <c r="A44" s="34">
        <f t="shared" si="3"/>
        <v>39</v>
      </c>
      <c r="B44" s="19" t="s">
        <v>1416</v>
      </c>
      <c r="C44" s="20" t="str">
        <f t="shared" si="0"/>
        <v>Căn hộ H-0314</v>
      </c>
      <c r="D44" s="20"/>
      <c r="E44" s="20"/>
      <c r="F44" s="21"/>
      <c r="G44" s="21">
        <v>74.5</v>
      </c>
      <c r="H44" s="21"/>
      <c r="I44" s="21"/>
      <c r="J44" s="21">
        <v>70</v>
      </c>
      <c r="K44" s="20"/>
      <c r="L44" s="20"/>
      <c r="M44" s="23" t="s">
        <v>35</v>
      </c>
      <c r="N44" s="23" t="s">
        <v>1377</v>
      </c>
      <c r="O44" s="20" t="s">
        <v>1378</v>
      </c>
      <c r="P44" s="37" t="str">
        <f t="shared" si="1"/>
        <v>03</v>
      </c>
      <c r="Q44" s="37" t="str">
        <f t="shared" si="2"/>
        <v>14</v>
      </c>
      <c r="R44" s="20" t="s">
        <v>243</v>
      </c>
      <c r="S44" s="20" t="s">
        <v>242</v>
      </c>
      <c r="T44" s="25" t="s">
        <v>18</v>
      </c>
      <c r="U44" s="26">
        <v>12389</v>
      </c>
      <c r="V44" s="34" t="s">
        <v>42</v>
      </c>
    </row>
    <row r="45" spans="1:22" s="18" customFormat="1" x14ac:dyDescent="0.3">
      <c r="A45" s="34">
        <f t="shared" si="3"/>
        <v>40</v>
      </c>
      <c r="B45" s="19" t="s">
        <v>1417</v>
      </c>
      <c r="C45" s="20" t="str">
        <f t="shared" si="0"/>
        <v>Căn hộ H-0315</v>
      </c>
      <c r="D45" s="20"/>
      <c r="E45" s="20"/>
      <c r="F45" s="21"/>
      <c r="G45" s="21">
        <v>77.3</v>
      </c>
      <c r="H45" s="21"/>
      <c r="I45" s="21"/>
      <c r="J45" s="21">
        <v>71.5</v>
      </c>
      <c r="K45" s="20"/>
      <c r="L45" s="20"/>
      <c r="M45" s="23" t="s">
        <v>35</v>
      </c>
      <c r="N45" s="23" t="s">
        <v>1377</v>
      </c>
      <c r="O45" s="20" t="s">
        <v>1378</v>
      </c>
      <c r="P45" s="37" t="str">
        <f t="shared" si="1"/>
        <v>03</v>
      </c>
      <c r="Q45" s="37" t="str">
        <f t="shared" si="2"/>
        <v>15</v>
      </c>
      <c r="R45" s="20" t="s">
        <v>243</v>
      </c>
      <c r="S45" s="20" t="s">
        <v>242</v>
      </c>
      <c r="T45" s="25" t="s">
        <v>18</v>
      </c>
      <c r="U45" s="26">
        <v>12389</v>
      </c>
      <c r="V45" s="34" t="s">
        <v>42</v>
      </c>
    </row>
    <row r="46" spans="1:22" s="18" customFormat="1" x14ac:dyDescent="0.3">
      <c r="A46" s="34">
        <f t="shared" si="3"/>
        <v>41</v>
      </c>
      <c r="B46" s="19" t="s">
        <v>1418</v>
      </c>
      <c r="C46" s="20" t="str">
        <f t="shared" si="0"/>
        <v>Căn hộ H-0401</v>
      </c>
      <c r="D46" s="20"/>
      <c r="E46" s="20"/>
      <c r="F46" s="21"/>
      <c r="G46" s="21">
        <v>77.3</v>
      </c>
      <c r="H46" s="21"/>
      <c r="I46" s="21"/>
      <c r="J46" s="21">
        <v>71</v>
      </c>
      <c r="K46" s="20"/>
      <c r="L46" s="20"/>
      <c r="M46" s="23" t="s">
        <v>35</v>
      </c>
      <c r="N46" s="23" t="s">
        <v>1377</v>
      </c>
      <c r="O46" s="20" t="s">
        <v>1378</v>
      </c>
      <c r="P46" s="37" t="str">
        <f t="shared" si="1"/>
        <v>04</v>
      </c>
      <c r="Q46" s="37" t="str">
        <f t="shared" si="2"/>
        <v>01</v>
      </c>
      <c r="R46" s="20" t="s">
        <v>242</v>
      </c>
      <c r="S46" s="20" t="s">
        <v>243</v>
      </c>
      <c r="T46" s="25" t="s">
        <v>18</v>
      </c>
      <c r="U46" s="26">
        <v>12389</v>
      </c>
      <c r="V46" s="34" t="s">
        <v>42</v>
      </c>
    </row>
    <row r="47" spans="1:22" s="18" customFormat="1" x14ac:dyDescent="0.3">
      <c r="A47" s="34">
        <f t="shared" si="3"/>
        <v>42</v>
      </c>
      <c r="B47" s="19" t="s">
        <v>1419</v>
      </c>
      <c r="C47" s="20" t="str">
        <f t="shared" si="0"/>
        <v>Căn hộ H-0402</v>
      </c>
      <c r="D47" s="20"/>
      <c r="E47" s="20"/>
      <c r="F47" s="21"/>
      <c r="G47" s="21">
        <v>74.5</v>
      </c>
      <c r="H47" s="21"/>
      <c r="I47" s="21"/>
      <c r="J47" s="21">
        <v>69.5</v>
      </c>
      <c r="K47" s="20"/>
      <c r="L47" s="20"/>
      <c r="M47" s="23" t="s">
        <v>35</v>
      </c>
      <c r="N47" s="23" t="s">
        <v>1377</v>
      </c>
      <c r="O47" s="20" t="s">
        <v>1378</v>
      </c>
      <c r="P47" s="37" t="str">
        <f t="shared" si="1"/>
        <v>04</v>
      </c>
      <c r="Q47" s="37" t="str">
        <f t="shared" si="2"/>
        <v>02</v>
      </c>
      <c r="R47" s="20" t="s">
        <v>242</v>
      </c>
      <c r="S47" s="20" t="s">
        <v>243</v>
      </c>
      <c r="T47" s="25" t="s">
        <v>18</v>
      </c>
      <c r="U47" s="26">
        <v>12389</v>
      </c>
      <c r="V47" s="34" t="s">
        <v>42</v>
      </c>
    </row>
    <row r="48" spans="1:22" s="18" customFormat="1" x14ac:dyDescent="0.3">
      <c r="A48" s="34">
        <f t="shared" si="3"/>
        <v>43</v>
      </c>
      <c r="B48" s="19" t="s">
        <v>1420</v>
      </c>
      <c r="C48" s="20" t="str">
        <f t="shared" si="0"/>
        <v>Căn hộ H-0403</v>
      </c>
      <c r="D48" s="20"/>
      <c r="E48" s="20"/>
      <c r="F48" s="21"/>
      <c r="G48" s="21">
        <v>55.2</v>
      </c>
      <c r="H48" s="21"/>
      <c r="I48" s="21"/>
      <c r="J48" s="21">
        <v>51.1</v>
      </c>
      <c r="K48" s="20"/>
      <c r="L48" s="20"/>
      <c r="M48" s="23" t="s">
        <v>35</v>
      </c>
      <c r="N48" s="23" t="s">
        <v>1377</v>
      </c>
      <c r="O48" s="20" t="s">
        <v>1378</v>
      </c>
      <c r="P48" s="37" t="str">
        <f t="shared" si="1"/>
        <v>04</v>
      </c>
      <c r="Q48" s="37" t="str">
        <f t="shared" si="2"/>
        <v>03</v>
      </c>
      <c r="R48" s="20" t="s">
        <v>242</v>
      </c>
      <c r="S48" s="20" t="s">
        <v>243</v>
      </c>
      <c r="T48" s="25" t="s">
        <v>18</v>
      </c>
      <c r="U48" s="26">
        <v>12389</v>
      </c>
      <c r="V48" s="34" t="s">
        <v>41</v>
      </c>
    </row>
    <row r="49" spans="1:22" s="18" customFormat="1" x14ac:dyDescent="0.3">
      <c r="A49" s="34">
        <f t="shared" si="3"/>
        <v>44</v>
      </c>
      <c r="B49" s="19" t="s">
        <v>1421</v>
      </c>
      <c r="C49" s="20" t="str">
        <f t="shared" si="0"/>
        <v>Căn hộ H-0404</v>
      </c>
      <c r="D49" s="20"/>
      <c r="E49" s="20"/>
      <c r="F49" s="21"/>
      <c r="G49" s="21">
        <v>74.5</v>
      </c>
      <c r="H49" s="21"/>
      <c r="I49" s="21"/>
      <c r="J49" s="21">
        <v>69.5</v>
      </c>
      <c r="K49" s="20"/>
      <c r="L49" s="20"/>
      <c r="M49" s="23" t="s">
        <v>35</v>
      </c>
      <c r="N49" s="23" t="s">
        <v>1377</v>
      </c>
      <c r="O49" s="20" t="s">
        <v>1378</v>
      </c>
      <c r="P49" s="37" t="str">
        <f t="shared" si="1"/>
        <v>04</v>
      </c>
      <c r="Q49" s="37" t="str">
        <f t="shared" si="2"/>
        <v>04</v>
      </c>
      <c r="R49" s="20" t="s">
        <v>242</v>
      </c>
      <c r="S49" s="20" t="s">
        <v>243</v>
      </c>
      <c r="T49" s="25" t="s">
        <v>18</v>
      </c>
      <c r="U49" s="26">
        <v>12389</v>
      </c>
      <c r="V49" s="34" t="s">
        <v>42</v>
      </c>
    </row>
    <row r="50" spans="1:22" s="18" customFormat="1" x14ac:dyDescent="0.3">
      <c r="A50" s="34">
        <f t="shared" si="3"/>
        <v>45</v>
      </c>
      <c r="B50" s="19" t="s">
        <v>1422</v>
      </c>
      <c r="C50" s="20" t="str">
        <f t="shared" si="0"/>
        <v>Căn hộ H-0405</v>
      </c>
      <c r="D50" s="20"/>
      <c r="E50" s="20"/>
      <c r="F50" s="21"/>
      <c r="G50" s="21">
        <v>74.5</v>
      </c>
      <c r="H50" s="21"/>
      <c r="I50" s="21"/>
      <c r="J50" s="21">
        <v>69.5</v>
      </c>
      <c r="K50" s="20"/>
      <c r="L50" s="20"/>
      <c r="M50" s="23" t="s">
        <v>35</v>
      </c>
      <c r="N50" s="23" t="s">
        <v>1377</v>
      </c>
      <c r="O50" s="20" t="s">
        <v>1378</v>
      </c>
      <c r="P50" s="37" t="str">
        <f t="shared" si="1"/>
        <v>04</v>
      </c>
      <c r="Q50" s="37" t="str">
        <f t="shared" si="2"/>
        <v>05</v>
      </c>
      <c r="R50" s="20" t="s">
        <v>242</v>
      </c>
      <c r="S50" s="20" t="s">
        <v>243</v>
      </c>
      <c r="T50" s="25" t="s">
        <v>18</v>
      </c>
      <c r="U50" s="26">
        <v>12389</v>
      </c>
      <c r="V50" s="34" t="s">
        <v>42</v>
      </c>
    </row>
    <row r="51" spans="1:22" s="18" customFormat="1" x14ac:dyDescent="0.3">
      <c r="A51" s="34">
        <f t="shared" si="3"/>
        <v>46</v>
      </c>
      <c r="B51" s="19" t="s">
        <v>1423</v>
      </c>
      <c r="C51" s="20" t="str">
        <f t="shared" si="0"/>
        <v>Căn hộ H-0406</v>
      </c>
      <c r="D51" s="20"/>
      <c r="E51" s="20"/>
      <c r="F51" s="21"/>
      <c r="G51" s="21">
        <v>74.5</v>
      </c>
      <c r="H51" s="21"/>
      <c r="I51" s="21"/>
      <c r="J51" s="21">
        <v>69.5</v>
      </c>
      <c r="K51" s="20"/>
      <c r="L51" s="20"/>
      <c r="M51" s="23" t="s">
        <v>35</v>
      </c>
      <c r="N51" s="23" t="s">
        <v>1377</v>
      </c>
      <c r="O51" s="20" t="s">
        <v>1378</v>
      </c>
      <c r="P51" s="37" t="str">
        <f t="shared" si="1"/>
        <v>04</v>
      </c>
      <c r="Q51" s="37" t="str">
        <f t="shared" si="2"/>
        <v>06</v>
      </c>
      <c r="R51" s="20" t="s">
        <v>242</v>
      </c>
      <c r="S51" s="20" t="s">
        <v>243</v>
      </c>
      <c r="T51" s="25" t="s">
        <v>18</v>
      </c>
      <c r="U51" s="26">
        <v>12389</v>
      </c>
      <c r="V51" s="34" t="s">
        <v>42</v>
      </c>
    </row>
    <row r="52" spans="1:22" s="18" customFormat="1" x14ac:dyDescent="0.3">
      <c r="A52" s="34">
        <f t="shared" si="3"/>
        <v>47</v>
      </c>
      <c r="B52" s="19" t="s">
        <v>1424</v>
      </c>
      <c r="C52" s="20" t="str">
        <f t="shared" si="0"/>
        <v>Căn hộ H-0407</v>
      </c>
      <c r="D52" s="20"/>
      <c r="E52" s="20"/>
      <c r="F52" s="21"/>
      <c r="G52" s="21">
        <v>55.9</v>
      </c>
      <c r="H52" s="30"/>
      <c r="I52" s="30"/>
      <c r="J52" s="21">
        <v>50.6</v>
      </c>
      <c r="K52" s="20"/>
      <c r="L52" s="20"/>
      <c r="M52" s="23" t="s">
        <v>35</v>
      </c>
      <c r="N52" s="23" t="s">
        <v>1377</v>
      </c>
      <c r="O52" s="20" t="s">
        <v>1378</v>
      </c>
      <c r="P52" s="37" t="str">
        <f t="shared" si="1"/>
        <v>04</v>
      </c>
      <c r="Q52" s="37" t="str">
        <f t="shared" si="2"/>
        <v>07</v>
      </c>
      <c r="R52" s="20" t="s">
        <v>242</v>
      </c>
      <c r="S52" s="20" t="s">
        <v>243</v>
      </c>
      <c r="T52" s="25" t="s">
        <v>18</v>
      </c>
      <c r="U52" s="26">
        <v>12389</v>
      </c>
      <c r="V52" s="34" t="s">
        <v>41</v>
      </c>
    </row>
    <row r="53" spans="1:22" s="18" customFormat="1" x14ac:dyDescent="0.3">
      <c r="A53" s="34">
        <f t="shared" si="3"/>
        <v>48</v>
      </c>
      <c r="B53" s="19" t="s">
        <v>1425</v>
      </c>
      <c r="C53" s="20" t="str">
        <f t="shared" si="0"/>
        <v>Căn hộ H-0408</v>
      </c>
      <c r="D53" s="20"/>
      <c r="E53" s="20"/>
      <c r="F53" s="21"/>
      <c r="G53" s="21">
        <v>77.3</v>
      </c>
      <c r="H53" s="21"/>
      <c r="I53" s="21"/>
      <c r="J53" s="21">
        <v>71.5</v>
      </c>
      <c r="K53" s="20"/>
      <c r="L53" s="20"/>
      <c r="M53" s="23" t="s">
        <v>35</v>
      </c>
      <c r="N53" s="23" t="s">
        <v>1377</v>
      </c>
      <c r="O53" s="20" t="s">
        <v>1378</v>
      </c>
      <c r="P53" s="37" t="str">
        <f t="shared" si="1"/>
        <v>04</v>
      </c>
      <c r="Q53" s="37" t="str">
        <f t="shared" si="2"/>
        <v>08</v>
      </c>
      <c r="R53" s="20" t="s">
        <v>243</v>
      </c>
      <c r="S53" s="20" t="s">
        <v>242</v>
      </c>
      <c r="T53" s="25" t="s">
        <v>18</v>
      </c>
      <c r="U53" s="26">
        <v>12389</v>
      </c>
      <c r="V53" s="34" t="s">
        <v>42</v>
      </c>
    </row>
    <row r="54" spans="1:22" s="18" customFormat="1" x14ac:dyDescent="0.3">
      <c r="A54" s="34">
        <f t="shared" si="3"/>
        <v>49</v>
      </c>
      <c r="B54" s="19" t="s">
        <v>1426</v>
      </c>
      <c r="C54" s="20" t="str">
        <f t="shared" si="0"/>
        <v>Căn hộ H-0409</v>
      </c>
      <c r="D54" s="20"/>
      <c r="E54" s="20"/>
      <c r="F54" s="21"/>
      <c r="G54" s="21">
        <v>74.5</v>
      </c>
      <c r="H54" s="21"/>
      <c r="I54" s="21"/>
      <c r="J54" s="21">
        <v>70</v>
      </c>
      <c r="K54" s="20"/>
      <c r="L54" s="20"/>
      <c r="M54" s="23" t="s">
        <v>35</v>
      </c>
      <c r="N54" s="23" t="s">
        <v>1377</v>
      </c>
      <c r="O54" s="20" t="s">
        <v>1378</v>
      </c>
      <c r="P54" s="37" t="str">
        <f t="shared" si="1"/>
        <v>04</v>
      </c>
      <c r="Q54" s="37" t="str">
        <f t="shared" si="2"/>
        <v>09</v>
      </c>
      <c r="R54" s="20" t="s">
        <v>243</v>
      </c>
      <c r="S54" s="20" t="s">
        <v>242</v>
      </c>
      <c r="T54" s="25" t="s">
        <v>18</v>
      </c>
      <c r="U54" s="26">
        <v>12389</v>
      </c>
      <c r="V54" s="34" t="s">
        <v>42</v>
      </c>
    </row>
    <row r="55" spans="1:22" s="18" customFormat="1" x14ac:dyDescent="0.3">
      <c r="A55" s="34">
        <f t="shared" si="3"/>
        <v>50</v>
      </c>
      <c r="B55" s="19" t="s">
        <v>1427</v>
      </c>
      <c r="C55" s="20" t="str">
        <f t="shared" si="0"/>
        <v>Căn hộ H-0410</v>
      </c>
      <c r="D55" s="20"/>
      <c r="E55" s="20"/>
      <c r="F55" s="21"/>
      <c r="G55" s="21">
        <v>74.5</v>
      </c>
      <c r="H55" s="21"/>
      <c r="I55" s="21"/>
      <c r="J55" s="21">
        <v>70</v>
      </c>
      <c r="K55" s="20"/>
      <c r="L55" s="20"/>
      <c r="M55" s="23" t="s">
        <v>35</v>
      </c>
      <c r="N55" s="23" t="s">
        <v>1377</v>
      </c>
      <c r="O55" s="20" t="s">
        <v>1378</v>
      </c>
      <c r="P55" s="37" t="str">
        <f t="shared" si="1"/>
        <v>04</v>
      </c>
      <c r="Q55" s="37" t="str">
        <f t="shared" si="2"/>
        <v>10</v>
      </c>
      <c r="R55" s="20" t="s">
        <v>243</v>
      </c>
      <c r="S55" s="20" t="s">
        <v>242</v>
      </c>
      <c r="T55" s="25" t="s">
        <v>18</v>
      </c>
      <c r="U55" s="26">
        <v>12389</v>
      </c>
      <c r="V55" s="34" t="s">
        <v>42</v>
      </c>
    </row>
    <row r="56" spans="1:22" s="18" customFormat="1" x14ac:dyDescent="0.3">
      <c r="A56" s="34">
        <f t="shared" si="3"/>
        <v>51</v>
      </c>
      <c r="B56" s="19" t="s">
        <v>1428</v>
      </c>
      <c r="C56" s="20" t="str">
        <f t="shared" si="0"/>
        <v>Căn hộ H-0411</v>
      </c>
      <c r="D56" s="20"/>
      <c r="E56" s="20"/>
      <c r="F56" s="21"/>
      <c r="G56" s="21">
        <v>74.5</v>
      </c>
      <c r="H56" s="21"/>
      <c r="I56" s="21"/>
      <c r="J56" s="21">
        <v>70</v>
      </c>
      <c r="K56" s="20"/>
      <c r="L56" s="20"/>
      <c r="M56" s="23" t="s">
        <v>35</v>
      </c>
      <c r="N56" s="23" t="s">
        <v>1377</v>
      </c>
      <c r="O56" s="20" t="s">
        <v>1378</v>
      </c>
      <c r="P56" s="37" t="str">
        <f t="shared" si="1"/>
        <v>04</v>
      </c>
      <c r="Q56" s="37" t="str">
        <f t="shared" si="2"/>
        <v>11</v>
      </c>
      <c r="R56" s="20" t="s">
        <v>243</v>
      </c>
      <c r="S56" s="20" t="s">
        <v>242</v>
      </c>
      <c r="T56" s="25" t="s">
        <v>18</v>
      </c>
      <c r="U56" s="26">
        <v>12389</v>
      </c>
      <c r="V56" s="34" t="s">
        <v>42</v>
      </c>
    </row>
    <row r="57" spans="1:22" s="18" customFormat="1" x14ac:dyDescent="0.3">
      <c r="A57" s="34">
        <f t="shared" si="3"/>
        <v>52</v>
      </c>
      <c r="B57" s="19" t="s">
        <v>1429</v>
      </c>
      <c r="C57" s="20" t="str">
        <f t="shared" si="0"/>
        <v>Căn hộ H-0412</v>
      </c>
      <c r="D57" s="20"/>
      <c r="E57" s="20"/>
      <c r="F57" s="21"/>
      <c r="G57" s="21">
        <v>74.5</v>
      </c>
      <c r="H57" s="21"/>
      <c r="I57" s="21"/>
      <c r="J57" s="21">
        <v>70</v>
      </c>
      <c r="K57" s="20"/>
      <c r="L57" s="20"/>
      <c r="M57" s="23" t="s">
        <v>35</v>
      </c>
      <c r="N57" s="23" t="s">
        <v>1377</v>
      </c>
      <c r="O57" s="20" t="s">
        <v>1378</v>
      </c>
      <c r="P57" s="37" t="str">
        <f t="shared" si="1"/>
        <v>04</v>
      </c>
      <c r="Q57" s="37" t="str">
        <f t="shared" si="2"/>
        <v>12</v>
      </c>
      <c r="R57" s="20" t="s">
        <v>243</v>
      </c>
      <c r="S57" s="20" t="s">
        <v>242</v>
      </c>
      <c r="T57" s="25" t="s">
        <v>18</v>
      </c>
      <c r="U57" s="26">
        <v>12389</v>
      </c>
      <c r="V57" s="34" t="s">
        <v>42</v>
      </c>
    </row>
    <row r="58" spans="1:22" s="18" customFormat="1" x14ac:dyDescent="0.3">
      <c r="A58" s="34">
        <f t="shared" si="3"/>
        <v>53</v>
      </c>
      <c r="B58" s="19" t="s">
        <v>1430</v>
      </c>
      <c r="C58" s="20" t="str">
        <f t="shared" si="0"/>
        <v>Căn hộ H-0413</v>
      </c>
      <c r="D58" s="20"/>
      <c r="E58" s="20"/>
      <c r="F58" s="21"/>
      <c r="G58" s="21">
        <v>74.5</v>
      </c>
      <c r="H58" s="21"/>
      <c r="I58" s="21"/>
      <c r="J58" s="21">
        <v>70</v>
      </c>
      <c r="K58" s="20"/>
      <c r="L58" s="20"/>
      <c r="M58" s="23" t="s">
        <v>35</v>
      </c>
      <c r="N58" s="23" t="s">
        <v>1377</v>
      </c>
      <c r="O58" s="20" t="s">
        <v>1378</v>
      </c>
      <c r="P58" s="37" t="str">
        <f t="shared" si="1"/>
        <v>04</v>
      </c>
      <c r="Q58" s="37" t="str">
        <f t="shared" si="2"/>
        <v>13</v>
      </c>
      <c r="R58" s="20" t="s">
        <v>243</v>
      </c>
      <c r="S58" s="20" t="s">
        <v>242</v>
      </c>
      <c r="T58" s="25" t="s">
        <v>18</v>
      </c>
      <c r="U58" s="26">
        <v>12389</v>
      </c>
      <c r="V58" s="34" t="s">
        <v>42</v>
      </c>
    </row>
    <row r="59" spans="1:22" s="18" customFormat="1" x14ac:dyDescent="0.3">
      <c r="A59" s="34">
        <f t="shared" si="3"/>
        <v>54</v>
      </c>
      <c r="B59" s="19" t="s">
        <v>1431</v>
      </c>
      <c r="C59" s="20" t="str">
        <f t="shared" si="0"/>
        <v>Căn hộ H-0414</v>
      </c>
      <c r="D59" s="20"/>
      <c r="E59" s="20"/>
      <c r="F59" s="21"/>
      <c r="G59" s="21">
        <v>74.5</v>
      </c>
      <c r="H59" s="21"/>
      <c r="I59" s="21"/>
      <c r="J59" s="21">
        <v>70</v>
      </c>
      <c r="K59" s="20"/>
      <c r="L59" s="20"/>
      <c r="M59" s="23" t="s">
        <v>35</v>
      </c>
      <c r="N59" s="23" t="s">
        <v>1377</v>
      </c>
      <c r="O59" s="20" t="s">
        <v>1378</v>
      </c>
      <c r="P59" s="37" t="str">
        <f t="shared" si="1"/>
        <v>04</v>
      </c>
      <c r="Q59" s="37" t="str">
        <f t="shared" si="2"/>
        <v>14</v>
      </c>
      <c r="R59" s="20" t="s">
        <v>243</v>
      </c>
      <c r="S59" s="20" t="s">
        <v>242</v>
      </c>
      <c r="T59" s="25" t="s">
        <v>18</v>
      </c>
      <c r="U59" s="26">
        <v>12389</v>
      </c>
      <c r="V59" s="34" t="s">
        <v>42</v>
      </c>
    </row>
    <row r="60" spans="1:22" s="18" customFormat="1" x14ac:dyDescent="0.3">
      <c r="A60" s="34">
        <f t="shared" si="3"/>
        <v>55</v>
      </c>
      <c r="B60" s="19" t="s">
        <v>1432</v>
      </c>
      <c r="C60" s="20" t="str">
        <f t="shared" si="0"/>
        <v>Căn hộ H-0415</v>
      </c>
      <c r="D60" s="20"/>
      <c r="E60" s="20"/>
      <c r="F60" s="21"/>
      <c r="G60" s="21">
        <v>77.3</v>
      </c>
      <c r="H60" s="21"/>
      <c r="I60" s="21"/>
      <c r="J60" s="21">
        <v>71.5</v>
      </c>
      <c r="K60" s="20"/>
      <c r="L60" s="20"/>
      <c r="M60" s="23" t="s">
        <v>35</v>
      </c>
      <c r="N60" s="23" t="s">
        <v>1377</v>
      </c>
      <c r="O60" s="20" t="s">
        <v>1378</v>
      </c>
      <c r="P60" s="37" t="str">
        <f t="shared" si="1"/>
        <v>04</v>
      </c>
      <c r="Q60" s="37" t="str">
        <f t="shared" si="2"/>
        <v>15</v>
      </c>
      <c r="R60" s="20" t="s">
        <v>243</v>
      </c>
      <c r="S60" s="20" t="s">
        <v>242</v>
      </c>
      <c r="T60" s="25" t="s">
        <v>18</v>
      </c>
      <c r="U60" s="26">
        <v>12389</v>
      </c>
      <c r="V60" s="34" t="s">
        <v>42</v>
      </c>
    </row>
    <row r="61" spans="1:22" s="18" customFormat="1" x14ac:dyDescent="0.3">
      <c r="A61" s="34">
        <f t="shared" si="3"/>
        <v>56</v>
      </c>
      <c r="B61" s="19" t="s">
        <v>1433</v>
      </c>
      <c r="C61" s="20" t="str">
        <f t="shared" si="0"/>
        <v>Căn hộ H-0501</v>
      </c>
      <c r="D61" s="20"/>
      <c r="E61" s="20"/>
      <c r="F61" s="21"/>
      <c r="G61" s="21">
        <v>77.3</v>
      </c>
      <c r="H61" s="21"/>
      <c r="I61" s="21"/>
      <c r="J61" s="21">
        <v>71</v>
      </c>
      <c r="K61" s="20"/>
      <c r="L61" s="20"/>
      <c r="M61" s="23" t="s">
        <v>35</v>
      </c>
      <c r="N61" s="23" t="s">
        <v>1377</v>
      </c>
      <c r="O61" s="20" t="s">
        <v>1378</v>
      </c>
      <c r="P61" s="37" t="str">
        <f t="shared" si="1"/>
        <v>05</v>
      </c>
      <c r="Q61" s="37" t="str">
        <f t="shared" si="2"/>
        <v>01</v>
      </c>
      <c r="R61" s="20" t="s">
        <v>242</v>
      </c>
      <c r="S61" s="20" t="s">
        <v>243</v>
      </c>
      <c r="T61" s="25" t="s">
        <v>18</v>
      </c>
      <c r="U61" s="26">
        <v>12389</v>
      </c>
      <c r="V61" s="34" t="s">
        <v>42</v>
      </c>
    </row>
    <row r="62" spans="1:22" s="18" customFormat="1" x14ac:dyDescent="0.3">
      <c r="A62" s="34">
        <f t="shared" si="3"/>
        <v>57</v>
      </c>
      <c r="B62" s="19" t="s">
        <v>1434</v>
      </c>
      <c r="C62" s="20" t="str">
        <f t="shared" si="0"/>
        <v>Căn hộ H-0502</v>
      </c>
      <c r="D62" s="20"/>
      <c r="E62" s="20"/>
      <c r="F62" s="21"/>
      <c r="G62" s="21">
        <v>74.5</v>
      </c>
      <c r="H62" s="21"/>
      <c r="I62" s="21"/>
      <c r="J62" s="21">
        <v>69.5</v>
      </c>
      <c r="K62" s="20"/>
      <c r="L62" s="20"/>
      <c r="M62" s="23" t="s">
        <v>35</v>
      </c>
      <c r="N62" s="23" t="s">
        <v>1377</v>
      </c>
      <c r="O62" s="20" t="s">
        <v>1378</v>
      </c>
      <c r="P62" s="37" t="str">
        <f t="shared" si="1"/>
        <v>05</v>
      </c>
      <c r="Q62" s="37" t="str">
        <f t="shared" si="2"/>
        <v>02</v>
      </c>
      <c r="R62" s="20" t="s">
        <v>242</v>
      </c>
      <c r="S62" s="20" t="s">
        <v>243</v>
      </c>
      <c r="T62" s="25" t="s">
        <v>18</v>
      </c>
      <c r="U62" s="26">
        <v>12389</v>
      </c>
      <c r="V62" s="34" t="s">
        <v>42</v>
      </c>
    </row>
    <row r="63" spans="1:22" s="18" customFormat="1" x14ac:dyDescent="0.3">
      <c r="A63" s="34">
        <f t="shared" si="3"/>
        <v>58</v>
      </c>
      <c r="B63" s="19" t="s">
        <v>1435</v>
      </c>
      <c r="C63" s="20" t="str">
        <f t="shared" si="0"/>
        <v>Căn hộ H-0503</v>
      </c>
      <c r="D63" s="20"/>
      <c r="E63" s="20"/>
      <c r="F63" s="21"/>
      <c r="G63" s="21">
        <v>55.2</v>
      </c>
      <c r="H63" s="21"/>
      <c r="I63" s="21"/>
      <c r="J63" s="21">
        <v>51.1</v>
      </c>
      <c r="K63" s="20"/>
      <c r="L63" s="20"/>
      <c r="M63" s="23" t="s">
        <v>35</v>
      </c>
      <c r="N63" s="23" t="s">
        <v>1377</v>
      </c>
      <c r="O63" s="20" t="s">
        <v>1378</v>
      </c>
      <c r="P63" s="37" t="str">
        <f t="shared" si="1"/>
        <v>05</v>
      </c>
      <c r="Q63" s="37" t="str">
        <f t="shared" si="2"/>
        <v>03</v>
      </c>
      <c r="R63" s="20" t="s">
        <v>242</v>
      </c>
      <c r="S63" s="20" t="s">
        <v>243</v>
      </c>
      <c r="T63" s="25" t="s">
        <v>18</v>
      </c>
      <c r="U63" s="26">
        <v>12389</v>
      </c>
      <c r="V63" s="34" t="s">
        <v>41</v>
      </c>
    </row>
    <row r="64" spans="1:22" s="18" customFormat="1" x14ac:dyDescent="0.3">
      <c r="A64" s="34">
        <f t="shared" si="3"/>
        <v>59</v>
      </c>
      <c r="B64" s="19" t="s">
        <v>1436</v>
      </c>
      <c r="C64" s="20" t="str">
        <f t="shared" si="0"/>
        <v>Căn hộ H-0504</v>
      </c>
      <c r="D64" s="20"/>
      <c r="E64" s="20"/>
      <c r="F64" s="21"/>
      <c r="G64" s="21">
        <v>74.5</v>
      </c>
      <c r="H64" s="21"/>
      <c r="I64" s="21"/>
      <c r="J64" s="21">
        <v>69.5</v>
      </c>
      <c r="K64" s="20"/>
      <c r="L64" s="20"/>
      <c r="M64" s="23" t="s">
        <v>35</v>
      </c>
      <c r="N64" s="23" t="s">
        <v>1377</v>
      </c>
      <c r="O64" s="20" t="s">
        <v>1378</v>
      </c>
      <c r="P64" s="37" t="str">
        <f t="shared" si="1"/>
        <v>05</v>
      </c>
      <c r="Q64" s="37" t="str">
        <f t="shared" si="2"/>
        <v>04</v>
      </c>
      <c r="R64" s="20" t="s">
        <v>242</v>
      </c>
      <c r="S64" s="20" t="s">
        <v>243</v>
      </c>
      <c r="T64" s="25" t="s">
        <v>18</v>
      </c>
      <c r="U64" s="26">
        <v>12389</v>
      </c>
      <c r="V64" s="34" t="s">
        <v>42</v>
      </c>
    </row>
    <row r="65" spans="1:22" s="18" customFormat="1" x14ac:dyDescent="0.3">
      <c r="A65" s="34">
        <f t="shared" si="3"/>
        <v>60</v>
      </c>
      <c r="B65" s="19" t="s">
        <v>1437</v>
      </c>
      <c r="C65" s="20" t="str">
        <f t="shared" si="0"/>
        <v>Căn hộ H-0505</v>
      </c>
      <c r="D65" s="20"/>
      <c r="E65" s="20"/>
      <c r="F65" s="21"/>
      <c r="G65" s="21">
        <v>74.5</v>
      </c>
      <c r="H65" s="21"/>
      <c r="I65" s="21"/>
      <c r="J65" s="21">
        <v>69.5</v>
      </c>
      <c r="K65" s="20"/>
      <c r="L65" s="20"/>
      <c r="M65" s="23" t="s">
        <v>35</v>
      </c>
      <c r="N65" s="23" t="s">
        <v>1377</v>
      </c>
      <c r="O65" s="20" t="s">
        <v>1378</v>
      </c>
      <c r="P65" s="37" t="str">
        <f t="shared" si="1"/>
        <v>05</v>
      </c>
      <c r="Q65" s="37" t="str">
        <f t="shared" si="2"/>
        <v>05</v>
      </c>
      <c r="R65" s="20" t="s">
        <v>242</v>
      </c>
      <c r="S65" s="20" t="s">
        <v>243</v>
      </c>
      <c r="T65" s="25" t="s">
        <v>18</v>
      </c>
      <c r="U65" s="26">
        <v>12389</v>
      </c>
      <c r="V65" s="34" t="s">
        <v>42</v>
      </c>
    </row>
    <row r="66" spans="1:22" s="18" customFormat="1" x14ac:dyDescent="0.3">
      <c r="A66" s="34">
        <f t="shared" si="3"/>
        <v>61</v>
      </c>
      <c r="B66" s="19" t="s">
        <v>1438</v>
      </c>
      <c r="C66" s="20" t="str">
        <f t="shared" si="0"/>
        <v>Căn hộ H-0506</v>
      </c>
      <c r="D66" s="20"/>
      <c r="E66" s="20"/>
      <c r="F66" s="21"/>
      <c r="G66" s="21">
        <v>74.5</v>
      </c>
      <c r="H66" s="21"/>
      <c r="I66" s="21"/>
      <c r="J66" s="21">
        <v>69.5</v>
      </c>
      <c r="K66" s="20"/>
      <c r="L66" s="20"/>
      <c r="M66" s="23" t="s">
        <v>35</v>
      </c>
      <c r="N66" s="23" t="s">
        <v>1377</v>
      </c>
      <c r="O66" s="20" t="s">
        <v>1378</v>
      </c>
      <c r="P66" s="37" t="str">
        <f t="shared" si="1"/>
        <v>05</v>
      </c>
      <c r="Q66" s="37" t="str">
        <f t="shared" si="2"/>
        <v>06</v>
      </c>
      <c r="R66" s="20" t="s">
        <v>242</v>
      </c>
      <c r="S66" s="20" t="s">
        <v>243</v>
      </c>
      <c r="T66" s="25" t="s">
        <v>18</v>
      </c>
      <c r="U66" s="26">
        <v>12389</v>
      </c>
      <c r="V66" s="34" t="s">
        <v>42</v>
      </c>
    </row>
    <row r="67" spans="1:22" s="18" customFormat="1" x14ac:dyDescent="0.3">
      <c r="A67" s="34">
        <f t="shared" si="3"/>
        <v>62</v>
      </c>
      <c r="B67" s="19" t="s">
        <v>1439</v>
      </c>
      <c r="C67" s="20" t="str">
        <f t="shared" si="0"/>
        <v>Căn hộ H-0507</v>
      </c>
      <c r="D67" s="20"/>
      <c r="E67" s="20"/>
      <c r="F67" s="21"/>
      <c r="G67" s="21">
        <v>55.9</v>
      </c>
      <c r="H67" s="30"/>
      <c r="I67" s="30"/>
      <c r="J67" s="21">
        <v>50.6</v>
      </c>
      <c r="K67" s="20"/>
      <c r="L67" s="20"/>
      <c r="M67" s="23" t="s">
        <v>35</v>
      </c>
      <c r="N67" s="23" t="s">
        <v>1377</v>
      </c>
      <c r="O67" s="20" t="s">
        <v>1378</v>
      </c>
      <c r="P67" s="37" t="str">
        <f t="shared" si="1"/>
        <v>05</v>
      </c>
      <c r="Q67" s="37" t="str">
        <f t="shared" si="2"/>
        <v>07</v>
      </c>
      <c r="R67" s="20" t="s">
        <v>242</v>
      </c>
      <c r="S67" s="20" t="s">
        <v>243</v>
      </c>
      <c r="T67" s="25" t="s">
        <v>18</v>
      </c>
      <c r="U67" s="26">
        <v>12389</v>
      </c>
      <c r="V67" s="34" t="s">
        <v>41</v>
      </c>
    </row>
    <row r="68" spans="1:22" s="18" customFormat="1" x14ac:dyDescent="0.3">
      <c r="A68" s="34">
        <f t="shared" si="3"/>
        <v>63</v>
      </c>
      <c r="B68" s="19" t="s">
        <v>1440</v>
      </c>
      <c r="C68" s="20" t="str">
        <f t="shared" si="0"/>
        <v>Căn hộ H-0508</v>
      </c>
      <c r="D68" s="20"/>
      <c r="E68" s="20"/>
      <c r="F68" s="21"/>
      <c r="G68" s="21">
        <v>77.3</v>
      </c>
      <c r="H68" s="21"/>
      <c r="I68" s="21"/>
      <c r="J68" s="21">
        <v>71.5</v>
      </c>
      <c r="K68" s="20"/>
      <c r="L68" s="20"/>
      <c r="M68" s="23" t="s">
        <v>35</v>
      </c>
      <c r="N68" s="23" t="s">
        <v>1377</v>
      </c>
      <c r="O68" s="20" t="s">
        <v>1378</v>
      </c>
      <c r="P68" s="37" t="str">
        <f t="shared" si="1"/>
        <v>05</v>
      </c>
      <c r="Q68" s="37" t="str">
        <f t="shared" si="2"/>
        <v>08</v>
      </c>
      <c r="R68" s="20" t="s">
        <v>243</v>
      </c>
      <c r="S68" s="20" t="s">
        <v>242</v>
      </c>
      <c r="T68" s="25" t="s">
        <v>18</v>
      </c>
      <c r="U68" s="26">
        <v>12389</v>
      </c>
      <c r="V68" s="34" t="s">
        <v>42</v>
      </c>
    </row>
    <row r="69" spans="1:22" s="18" customFormat="1" x14ac:dyDescent="0.3">
      <c r="A69" s="34">
        <f t="shared" si="3"/>
        <v>64</v>
      </c>
      <c r="B69" s="19" t="s">
        <v>1441</v>
      </c>
      <c r="C69" s="20" t="str">
        <f t="shared" si="0"/>
        <v>Căn hộ H-0509</v>
      </c>
      <c r="D69" s="20"/>
      <c r="E69" s="20"/>
      <c r="F69" s="21"/>
      <c r="G69" s="21">
        <v>74.5</v>
      </c>
      <c r="H69" s="21"/>
      <c r="I69" s="21"/>
      <c r="J69" s="21">
        <v>70</v>
      </c>
      <c r="K69" s="20"/>
      <c r="L69" s="20"/>
      <c r="M69" s="23" t="s">
        <v>35</v>
      </c>
      <c r="N69" s="23" t="s">
        <v>1377</v>
      </c>
      <c r="O69" s="20" t="s">
        <v>1378</v>
      </c>
      <c r="P69" s="37" t="str">
        <f t="shared" si="1"/>
        <v>05</v>
      </c>
      <c r="Q69" s="37" t="str">
        <f t="shared" si="2"/>
        <v>09</v>
      </c>
      <c r="R69" s="20" t="s">
        <v>243</v>
      </c>
      <c r="S69" s="20" t="s">
        <v>242</v>
      </c>
      <c r="T69" s="25" t="s">
        <v>18</v>
      </c>
      <c r="U69" s="26">
        <v>12389</v>
      </c>
      <c r="V69" s="34" t="s">
        <v>42</v>
      </c>
    </row>
    <row r="70" spans="1:22" s="18" customFormat="1" x14ac:dyDescent="0.3">
      <c r="A70" s="34">
        <f t="shared" si="3"/>
        <v>65</v>
      </c>
      <c r="B70" s="19" t="s">
        <v>1442</v>
      </c>
      <c r="C70" s="20" t="str">
        <f t="shared" si="0"/>
        <v>Căn hộ H-0510</v>
      </c>
      <c r="D70" s="20"/>
      <c r="E70" s="20"/>
      <c r="F70" s="21"/>
      <c r="G70" s="21">
        <v>74.5</v>
      </c>
      <c r="H70" s="21"/>
      <c r="I70" s="21"/>
      <c r="J70" s="21">
        <v>70</v>
      </c>
      <c r="K70" s="20"/>
      <c r="L70" s="20"/>
      <c r="M70" s="23" t="s">
        <v>35</v>
      </c>
      <c r="N70" s="23" t="s">
        <v>1377</v>
      </c>
      <c r="O70" s="20" t="s">
        <v>1378</v>
      </c>
      <c r="P70" s="37" t="str">
        <f t="shared" si="1"/>
        <v>05</v>
      </c>
      <c r="Q70" s="37" t="str">
        <f t="shared" si="2"/>
        <v>10</v>
      </c>
      <c r="R70" s="20" t="s">
        <v>243</v>
      </c>
      <c r="S70" s="20" t="s">
        <v>242</v>
      </c>
      <c r="T70" s="25" t="s">
        <v>18</v>
      </c>
      <c r="U70" s="26">
        <v>12389</v>
      </c>
      <c r="V70" s="34" t="s">
        <v>42</v>
      </c>
    </row>
    <row r="71" spans="1:22" s="18" customFormat="1" x14ac:dyDescent="0.3">
      <c r="A71" s="34">
        <f t="shared" si="3"/>
        <v>66</v>
      </c>
      <c r="B71" s="19" t="s">
        <v>1443</v>
      </c>
      <c r="C71" s="20" t="str">
        <f t="shared" ref="C71:C134" si="4">+ "Căn hộ "&amp;RIGHT(B71,6)</f>
        <v>Căn hộ H-0511</v>
      </c>
      <c r="D71" s="20"/>
      <c r="E71" s="20"/>
      <c r="F71" s="21"/>
      <c r="G71" s="21">
        <v>74.5</v>
      </c>
      <c r="H71" s="21"/>
      <c r="I71" s="21"/>
      <c r="J71" s="21">
        <v>70</v>
      </c>
      <c r="K71" s="20"/>
      <c r="L71" s="20"/>
      <c r="M71" s="23" t="s">
        <v>35</v>
      </c>
      <c r="N71" s="23" t="s">
        <v>1377</v>
      </c>
      <c r="O71" s="20" t="s">
        <v>1378</v>
      </c>
      <c r="P71" s="37" t="str">
        <f t="shared" ref="P71:P134" si="5">+MID(B71,7,2)</f>
        <v>05</v>
      </c>
      <c r="Q71" s="37" t="str">
        <f t="shared" ref="Q71:Q134" si="6">+RIGHT(B71,2)</f>
        <v>11</v>
      </c>
      <c r="R71" s="20" t="s">
        <v>243</v>
      </c>
      <c r="S71" s="20" t="s">
        <v>242</v>
      </c>
      <c r="T71" s="25" t="s">
        <v>18</v>
      </c>
      <c r="U71" s="26">
        <v>12389</v>
      </c>
      <c r="V71" s="34" t="s">
        <v>42</v>
      </c>
    </row>
    <row r="72" spans="1:22" s="18" customFormat="1" x14ac:dyDescent="0.3">
      <c r="A72" s="34">
        <f t="shared" ref="A72:A135" si="7">A71+1</f>
        <v>67</v>
      </c>
      <c r="B72" s="19" t="s">
        <v>1444</v>
      </c>
      <c r="C72" s="20" t="str">
        <f t="shared" si="4"/>
        <v>Căn hộ H-0512</v>
      </c>
      <c r="D72" s="20"/>
      <c r="E72" s="20"/>
      <c r="F72" s="21"/>
      <c r="G72" s="21">
        <v>74.5</v>
      </c>
      <c r="H72" s="21"/>
      <c r="I72" s="21"/>
      <c r="J72" s="21">
        <v>70</v>
      </c>
      <c r="K72" s="20"/>
      <c r="L72" s="20"/>
      <c r="M72" s="23" t="s">
        <v>35</v>
      </c>
      <c r="N72" s="23" t="s">
        <v>1377</v>
      </c>
      <c r="O72" s="20" t="s">
        <v>1378</v>
      </c>
      <c r="P72" s="37" t="str">
        <f t="shared" si="5"/>
        <v>05</v>
      </c>
      <c r="Q72" s="37" t="str">
        <f t="shared" si="6"/>
        <v>12</v>
      </c>
      <c r="R72" s="20" t="s">
        <v>243</v>
      </c>
      <c r="S72" s="20" t="s">
        <v>242</v>
      </c>
      <c r="T72" s="25" t="s">
        <v>18</v>
      </c>
      <c r="U72" s="26">
        <v>12389</v>
      </c>
      <c r="V72" s="34" t="s">
        <v>42</v>
      </c>
    </row>
    <row r="73" spans="1:22" s="18" customFormat="1" x14ac:dyDescent="0.3">
      <c r="A73" s="34">
        <f t="shared" si="7"/>
        <v>68</v>
      </c>
      <c r="B73" s="19" t="s">
        <v>1445</v>
      </c>
      <c r="C73" s="20" t="str">
        <f t="shared" si="4"/>
        <v>Căn hộ H-0513</v>
      </c>
      <c r="D73" s="20"/>
      <c r="E73" s="20"/>
      <c r="F73" s="21"/>
      <c r="G73" s="21">
        <v>74.5</v>
      </c>
      <c r="H73" s="21"/>
      <c r="I73" s="21"/>
      <c r="J73" s="21">
        <v>70</v>
      </c>
      <c r="K73" s="20"/>
      <c r="L73" s="20"/>
      <c r="M73" s="23" t="s">
        <v>35</v>
      </c>
      <c r="N73" s="23" t="s">
        <v>1377</v>
      </c>
      <c r="O73" s="20" t="s">
        <v>1378</v>
      </c>
      <c r="P73" s="37" t="str">
        <f t="shared" si="5"/>
        <v>05</v>
      </c>
      <c r="Q73" s="37" t="str">
        <f t="shared" si="6"/>
        <v>13</v>
      </c>
      <c r="R73" s="20" t="s">
        <v>243</v>
      </c>
      <c r="S73" s="20" t="s">
        <v>242</v>
      </c>
      <c r="T73" s="25" t="s">
        <v>18</v>
      </c>
      <c r="U73" s="26">
        <v>12389</v>
      </c>
      <c r="V73" s="34" t="s">
        <v>42</v>
      </c>
    </row>
    <row r="74" spans="1:22" s="18" customFormat="1" x14ac:dyDescent="0.3">
      <c r="A74" s="34">
        <f t="shared" si="7"/>
        <v>69</v>
      </c>
      <c r="B74" s="19" t="s">
        <v>1446</v>
      </c>
      <c r="C74" s="20" t="str">
        <f t="shared" si="4"/>
        <v>Căn hộ H-0514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1377</v>
      </c>
      <c r="O74" s="20" t="s">
        <v>1378</v>
      </c>
      <c r="P74" s="37" t="str">
        <f t="shared" si="5"/>
        <v>05</v>
      </c>
      <c r="Q74" s="37" t="str">
        <f t="shared" si="6"/>
        <v>14</v>
      </c>
      <c r="R74" s="20" t="s">
        <v>243</v>
      </c>
      <c r="S74" s="20" t="s">
        <v>242</v>
      </c>
      <c r="T74" s="25" t="s">
        <v>18</v>
      </c>
      <c r="U74" s="26">
        <v>12389</v>
      </c>
      <c r="V74" s="34" t="s">
        <v>42</v>
      </c>
    </row>
    <row r="75" spans="1:22" s="18" customFormat="1" x14ac:dyDescent="0.3">
      <c r="A75" s="34">
        <f t="shared" si="7"/>
        <v>70</v>
      </c>
      <c r="B75" s="19" t="s">
        <v>1447</v>
      </c>
      <c r="C75" s="20" t="str">
        <f t="shared" si="4"/>
        <v>Căn hộ H-0515</v>
      </c>
      <c r="D75" s="20"/>
      <c r="E75" s="20"/>
      <c r="F75" s="21"/>
      <c r="G75" s="21">
        <v>77.3</v>
      </c>
      <c r="H75" s="21"/>
      <c r="I75" s="21"/>
      <c r="J75" s="21">
        <v>71.5</v>
      </c>
      <c r="K75" s="20"/>
      <c r="L75" s="20"/>
      <c r="M75" s="23" t="s">
        <v>35</v>
      </c>
      <c r="N75" s="23" t="s">
        <v>1377</v>
      </c>
      <c r="O75" s="20" t="s">
        <v>1378</v>
      </c>
      <c r="P75" s="37" t="str">
        <f t="shared" si="5"/>
        <v>05</v>
      </c>
      <c r="Q75" s="37" t="str">
        <f t="shared" si="6"/>
        <v>15</v>
      </c>
      <c r="R75" s="20" t="s">
        <v>243</v>
      </c>
      <c r="S75" s="20" t="s">
        <v>242</v>
      </c>
      <c r="T75" s="25" t="s">
        <v>18</v>
      </c>
      <c r="U75" s="26">
        <v>12389</v>
      </c>
      <c r="V75" s="34" t="s">
        <v>42</v>
      </c>
    </row>
    <row r="76" spans="1:22" s="18" customFormat="1" x14ac:dyDescent="0.3">
      <c r="A76" s="34">
        <f t="shared" si="7"/>
        <v>71</v>
      </c>
      <c r="B76" s="19" t="s">
        <v>1448</v>
      </c>
      <c r="C76" s="20" t="str">
        <f t="shared" si="4"/>
        <v>Căn hộ H-0601</v>
      </c>
      <c r="D76" s="20"/>
      <c r="E76" s="20"/>
      <c r="F76" s="21"/>
      <c r="G76" s="21">
        <v>77.3</v>
      </c>
      <c r="H76" s="21"/>
      <c r="I76" s="21"/>
      <c r="J76" s="21">
        <v>71</v>
      </c>
      <c r="K76" s="20"/>
      <c r="L76" s="20"/>
      <c r="M76" s="23" t="s">
        <v>35</v>
      </c>
      <c r="N76" s="23" t="s">
        <v>1377</v>
      </c>
      <c r="O76" s="20" t="s">
        <v>1378</v>
      </c>
      <c r="P76" s="37" t="str">
        <f t="shared" si="5"/>
        <v>06</v>
      </c>
      <c r="Q76" s="37" t="str">
        <f t="shared" si="6"/>
        <v>01</v>
      </c>
      <c r="R76" s="20" t="s">
        <v>242</v>
      </c>
      <c r="S76" s="20" t="s">
        <v>243</v>
      </c>
      <c r="T76" s="25" t="s">
        <v>18</v>
      </c>
      <c r="U76" s="26">
        <v>12389</v>
      </c>
      <c r="V76" s="34" t="s">
        <v>42</v>
      </c>
    </row>
    <row r="77" spans="1:22" s="18" customFormat="1" x14ac:dyDescent="0.3">
      <c r="A77" s="34">
        <f t="shared" si="7"/>
        <v>72</v>
      </c>
      <c r="B77" s="19" t="s">
        <v>1449</v>
      </c>
      <c r="C77" s="20" t="str">
        <f t="shared" si="4"/>
        <v>Căn hộ H-0602</v>
      </c>
      <c r="D77" s="20"/>
      <c r="E77" s="20"/>
      <c r="F77" s="21"/>
      <c r="G77" s="21">
        <v>74.5</v>
      </c>
      <c r="H77" s="21"/>
      <c r="I77" s="21"/>
      <c r="J77" s="21">
        <v>69.5</v>
      </c>
      <c r="K77" s="20"/>
      <c r="L77" s="20"/>
      <c r="M77" s="23" t="s">
        <v>35</v>
      </c>
      <c r="N77" s="23" t="s">
        <v>1377</v>
      </c>
      <c r="O77" s="20" t="s">
        <v>1378</v>
      </c>
      <c r="P77" s="37" t="str">
        <f t="shared" si="5"/>
        <v>06</v>
      </c>
      <c r="Q77" s="37" t="str">
        <f t="shared" si="6"/>
        <v>02</v>
      </c>
      <c r="R77" s="20" t="s">
        <v>242</v>
      </c>
      <c r="S77" s="20" t="s">
        <v>243</v>
      </c>
      <c r="T77" s="25" t="s">
        <v>18</v>
      </c>
      <c r="U77" s="26">
        <v>12389</v>
      </c>
      <c r="V77" s="34" t="s">
        <v>42</v>
      </c>
    </row>
    <row r="78" spans="1:22" s="18" customFormat="1" x14ac:dyDescent="0.3">
      <c r="A78" s="34">
        <f t="shared" si="7"/>
        <v>73</v>
      </c>
      <c r="B78" s="19" t="s">
        <v>1450</v>
      </c>
      <c r="C78" s="20" t="str">
        <f t="shared" si="4"/>
        <v>Căn hộ H-0603</v>
      </c>
      <c r="D78" s="20"/>
      <c r="E78" s="20"/>
      <c r="F78" s="21"/>
      <c r="G78" s="21">
        <v>55.2</v>
      </c>
      <c r="H78" s="21"/>
      <c r="I78" s="21"/>
      <c r="J78" s="21">
        <v>51.1</v>
      </c>
      <c r="K78" s="20"/>
      <c r="L78" s="20"/>
      <c r="M78" s="23" t="s">
        <v>35</v>
      </c>
      <c r="N78" s="23" t="s">
        <v>1377</v>
      </c>
      <c r="O78" s="20" t="s">
        <v>1378</v>
      </c>
      <c r="P78" s="37" t="str">
        <f t="shared" si="5"/>
        <v>06</v>
      </c>
      <c r="Q78" s="37" t="str">
        <f t="shared" si="6"/>
        <v>03</v>
      </c>
      <c r="R78" s="20" t="s">
        <v>242</v>
      </c>
      <c r="S78" s="20" t="s">
        <v>243</v>
      </c>
      <c r="T78" s="25" t="s">
        <v>18</v>
      </c>
      <c r="U78" s="26">
        <v>12389</v>
      </c>
      <c r="V78" s="34" t="s">
        <v>41</v>
      </c>
    </row>
    <row r="79" spans="1:22" s="18" customFormat="1" x14ac:dyDescent="0.3">
      <c r="A79" s="34">
        <f t="shared" si="7"/>
        <v>74</v>
      </c>
      <c r="B79" s="19" t="s">
        <v>1451</v>
      </c>
      <c r="C79" s="20" t="str">
        <f t="shared" si="4"/>
        <v>Căn hộ H-0604</v>
      </c>
      <c r="D79" s="20"/>
      <c r="E79" s="20"/>
      <c r="F79" s="21"/>
      <c r="G79" s="21">
        <v>74.5</v>
      </c>
      <c r="H79" s="21"/>
      <c r="I79" s="21"/>
      <c r="J79" s="21">
        <v>69.5</v>
      </c>
      <c r="K79" s="20"/>
      <c r="L79" s="20"/>
      <c r="M79" s="23" t="s">
        <v>35</v>
      </c>
      <c r="N79" s="23" t="s">
        <v>1377</v>
      </c>
      <c r="O79" s="20" t="s">
        <v>1378</v>
      </c>
      <c r="P79" s="37" t="str">
        <f t="shared" si="5"/>
        <v>06</v>
      </c>
      <c r="Q79" s="37" t="str">
        <f t="shared" si="6"/>
        <v>04</v>
      </c>
      <c r="R79" s="20" t="s">
        <v>242</v>
      </c>
      <c r="S79" s="20" t="s">
        <v>243</v>
      </c>
      <c r="T79" s="25" t="s">
        <v>18</v>
      </c>
      <c r="U79" s="26">
        <v>12389</v>
      </c>
      <c r="V79" s="34" t="s">
        <v>42</v>
      </c>
    </row>
    <row r="80" spans="1:22" s="18" customFormat="1" x14ac:dyDescent="0.3">
      <c r="A80" s="34">
        <f t="shared" si="7"/>
        <v>75</v>
      </c>
      <c r="B80" s="19" t="s">
        <v>1452</v>
      </c>
      <c r="C80" s="20" t="str">
        <f t="shared" si="4"/>
        <v>Căn hộ H-0605</v>
      </c>
      <c r="D80" s="20"/>
      <c r="E80" s="20"/>
      <c r="F80" s="21"/>
      <c r="G80" s="21">
        <v>74.5</v>
      </c>
      <c r="H80" s="21"/>
      <c r="I80" s="21"/>
      <c r="J80" s="21">
        <v>69.5</v>
      </c>
      <c r="K80" s="20"/>
      <c r="L80" s="20"/>
      <c r="M80" s="23" t="s">
        <v>35</v>
      </c>
      <c r="N80" s="23" t="s">
        <v>1377</v>
      </c>
      <c r="O80" s="20" t="s">
        <v>1378</v>
      </c>
      <c r="P80" s="37" t="str">
        <f t="shared" si="5"/>
        <v>06</v>
      </c>
      <c r="Q80" s="37" t="str">
        <f t="shared" si="6"/>
        <v>05</v>
      </c>
      <c r="R80" s="20" t="s">
        <v>242</v>
      </c>
      <c r="S80" s="20" t="s">
        <v>243</v>
      </c>
      <c r="T80" s="25" t="s">
        <v>18</v>
      </c>
      <c r="U80" s="26">
        <v>12389</v>
      </c>
      <c r="V80" s="34" t="s">
        <v>42</v>
      </c>
    </row>
    <row r="81" spans="1:22" s="18" customFormat="1" x14ac:dyDescent="0.3">
      <c r="A81" s="34">
        <f t="shared" si="7"/>
        <v>76</v>
      </c>
      <c r="B81" s="19" t="s">
        <v>1453</v>
      </c>
      <c r="C81" s="20" t="str">
        <f t="shared" si="4"/>
        <v>Căn hộ H-0606</v>
      </c>
      <c r="D81" s="20"/>
      <c r="E81" s="20"/>
      <c r="F81" s="21"/>
      <c r="G81" s="21">
        <v>74.5</v>
      </c>
      <c r="H81" s="21"/>
      <c r="I81" s="21"/>
      <c r="J81" s="21">
        <v>69.5</v>
      </c>
      <c r="K81" s="20"/>
      <c r="L81" s="20"/>
      <c r="M81" s="23" t="s">
        <v>35</v>
      </c>
      <c r="N81" s="23" t="s">
        <v>1377</v>
      </c>
      <c r="O81" s="20" t="s">
        <v>1378</v>
      </c>
      <c r="P81" s="37" t="str">
        <f t="shared" si="5"/>
        <v>06</v>
      </c>
      <c r="Q81" s="37" t="str">
        <f t="shared" si="6"/>
        <v>06</v>
      </c>
      <c r="R81" s="20" t="s">
        <v>242</v>
      </c>
      <c r="S81" s="20" t="s">
        <v>243</v>
      </c>
      <c r="T81" s="25" t="s">
        <v>18</v>
      </c>
      <c r="U81" s="26">
        <v>12389</v>
      </c>
      <c r="V81" s="34" t="s">
        <v>42</v>
      </c>
    </row>
    <row r="82" spans="1:22" s="18" customFormat="1" x14ac:dyDescent="0.3">
      <c r="A82" s="34">
        <f t="shared" si="7"/>
        <v>77</v>
      </c>
      <c r="B82" s="19" t="s">
        <v>1454</v>
      </c>
      <c r="C82" s="20" t="str">
        <f t="shared" si="4"/>
        <v>Căn hộ H-0607</v>
      </c>
      <c r="D82" s="20"/>
      <c r="E82" s="20"/>
      <c r="F82" s="21"/>
      <c r="G82" s="21">
        <v>55.9</v>
      </c>
      <c r="H82" s="30"/>
      <c r="I82" s="30"/>
      <c r="J82" s="21">
        <v>50.6</v>
      </c>
      <c r="K82" s="20"/>
      <c r="L82" s="20"/>
      <c r="M82" s="23" t="s">
        <v>35</v>
      </c>
      <c r="N82" s="23" t="s">
        <v>1377</v>
      </c>
      <c r="O82" s="20" t="s">
        <v>1378</v>
      </c>
      <c r="P82" s="37" t="str">
        <f t="shared" si="5"/>
        <v>06</v>
      </c>
      <c r="Q82" s="37" t="str">
        <f t="shared" si="6"/>
        <v>07</v>
      </c>
      <c r="R82" s="20" t="s">
        <v>242</v>
      </c>
      <c r="S82" s="20" t="s">
        <v>243</v>
      </c>
      <c r="T82" s="25" t="s">
        <v>18</v>
      </c>
      <c r="U82" s="26">
        <v>12389</v>
      </c>
      <c r="V82" s="34" t="s">
        <v>41</v>
      </c>
    </row>
    <row r="83" spans="1:22" s="18" customFormat="1" x14ac:dyDescent="0.3">
      <c r="A83" s="34">
        <f t="shared" si="7"/>
        <v>78</v>
      </c>
      <c r="B83" s="19" t="s">
        <v>1455</v>
      </c>
      <c r="C83" s="20" t="str">
        <f t="shared" si="4"/>
        <v>Căn hộ H-0608</v>
      </c>
      <c r="D83" s="20"/>
      <c r="E83" s="20"/>
      <c r="F83" s="21"/>
      <c r="G83" s="21">
        <v>77.3</v>
      </c>
      <c r="H83" s="21"/>
      <c r="I83" s="21"/>
      <c r="J83" s="21">
        <v>71.5</v>
      </c>
      <c r="K83" s="20"/>
      <c r="L83" s="20"/>
      <c r="M83" s="23" t="s">
        <v>35</v>
      </c>
      <c r="N83" s="23" t="s">
        <v>1377</v>
      </c>
      <c r="O83" s="20" t="s">
        <v>1378</v>
      </c>
      <c r="P83" s="37" t="str">
        <f t="shared" si="5"/>
        <v>06</v>
      </c>
      <c r="Q83" s="37" t="str">
        <f t="shared" si="6"/>
        <v>08</v>
      </c>
      <c r="R83" s="20" t="s">
        <v>243</v>
      </c>
      <c r="S83" s="20" t="s">
        <v>242</v>
      </c>
      <c r="T83" s="25" t="s">
        <v>18</v>
      </c>
      <c r="U83" s="26">
        <v>12389</v>
      </c>
      <c r="V83" s="34" t="s">
        <v>42</v>
      </c>
    </row>
    <row r="84" spans="1:22" s="18" customFormat="1" x14ac:dyDescent="0.3">
      <c r="A84" s="34">
        <f t="shared" si="7"/>
        <v>79</v>
      </c>
      <c r="B84" s="19" t="s">
        <v>1456</v>
      </c>
      <c r="C84" s="20" t="str">
        <f t="shared" si="4"/>
        <v>Căn hộ H-0609</v>
      </c>
      <c r="D84" s="20"/>
      <c r="E84" s="20"/>
      <c r="F84" s="21"/>
      <c r="G84" s="21">
        <v>74.5</v>
      </c>
      <c r="H84" s="21"/>
      <c r="I84" s="21"/>
      <c r="J84" s="21">
        <v>70</v>
      </c>
      <c r="K84" s="20"/>
      <c r="L84" s="20"/>
      <c r="M84" s="23" t="s">
        <v>35</v>
      </c>
      <c r="N84" s="23" t="s">
        <v>1377</v>
      </c>
      <c r="O84" s="20" t="s">
        <v>1378</v>
      </c>
      <c r="P84" s="37" t="str">
        <f t="shared" si="5"/>
        <v>06</v>
      </c>
      <c r="Q84" s="37" t="str">
        <f t="shared" si="6"/>
        <v>09</v>
      </c>
      <c r="R84" s="20" t="s">
        <v>243</v>
      </c>
      <c r="S84" s="20" t="s">
        <v>242</v>
      </c>
      <c r="T84" s="25" t="s">
        <v>18</v>
      </c>
      <c r="U84" s="26">
        <v>12389</v>
      </c>
      <c r="V84" s="34" t="s">
        <v>42</v>
      </c>
    </row>
    <row r="85" spans="1:22" s="18" customFormat="1" x14ac:dyDescent="0.3">
      <c r="A85" s="34">
        <f t="shared" si="7"/>
        <v>80</v>
      </c>
      <c r="B85" s="19" t="s">
        <v>1457</v>
      </c>
      <c r="C85" s="20" t="str">
        <f t="shared" si="4"/>
        <v>Căn hộ H-0610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1377</v>
      </c>
      <c r="O85" s="20" t="s">
        <v>1378</v>
      </c>
      <c r="P85" s="37" t="str">
        <f t="shared" si="5"/>
        <v>06</v>
      </c>
      <c r="Q85" s="37" t="str">
        <f t="shared" si="6"/>
        <v>10</v>
      </c>
      <c r="R85" s="20" t="s">
        <v>243</v>
      </c>
      <c r="S85" s="20" t="s">
        <v>242</v>
      </c>
      <c r="T85" s="25" t="s">
        <v>18</v>
      </c>
      <c r="U85" s="26">
        <v>12389</v>
      </c>
      <c r="V85" s="34" t="s">
        <v>42</v>
      </c>
    </row>
    <row r="86" spans="1:22" s="18" customFormat="1" x14ac:dyDescent="0.3">
      <c r="A86" s="34">
        <f t="shared" si="7"/>
        <v>81</v>
      </c>
      <c r="B86" s="19" t="s">
        <v>1458</v>
      </c>
      <c r="C86" s="20" t="str">
        <f t="shared" si="4"/>
        <v>Căn hộ H-0611</v>
      </c>
      <c r="D86" s="20"/>
      <c r="E86" s="20"/>
      <c r="F86" s="21"/>
      <c r="G86" s="21">
        <v>74.5</v>
      </c>
      <c r="H86" s="21"/>
      <c r="I86" s="21"/>
      <c r="J86" s="21">
        <v>70</v>
      </c>
      <c r="K86" s="20"/>
      <c r="L86" s="20"/>
      <c r="M86" s="23" t="s">
        <v>35</v>
      </c>
      <c r="N86" s="23" t="s">
        <v>1377</v>
      </c>
      <c r="O86" s="20" t="s">
        <v>1378</v>
      </c>
      <c r="P86" s="37" t="str">
        <f t="shared" si="5"/>
        <v>06</v>
      </c>
      <c r="Q86" s="37" t="str">
        <f t="shared" si="6"/>
        <v>11</v>
      </c>
      <c r="R86" s="20" t="s">
        <v>243</v>
      </c>
      <c r="S86" s="20" t="s">
        <v>242</v>
      </c>
      <c r="T86" s="25" t="s">
        <v>18</v>
      </c>
      <c r="U86" s="26">
        <v>12389</v>
      </c>
      <c r="V86" s="34" t="s">
        <v>42</v>
      </c>
    </row>
    <row r="87" spans="1:22" s="18" customFormat="1" x14ac:dyDescent="0.3">
      <c r="A87" s="34">
        <f t="shared" si="7"/>
        <v>82</v>
      </c>
      <c r="B87" s="19" t="s">
        <v>1459</v>
      </c>
      <c r="C87" s="20" t="str">
        <f t="shared" si="4"/>
        <v>Căn hộ H-0612</v>
      </c>
      <c r="D87" s="20"/>
      <c r="E87" s="20"/>
      <c r="F87" s="21"/>
      <c r="G87" s="21">
        <v>74.5</v>
      </c>
      <c r="H87" s="21"/>
      <c r="I87" s="21"/>
      <c r="J87" s="21">
        <v>70</v>
      </c>
      <c r="K87" s="20"/>
      <c r="L87" s="20"/>
      <c r="M87" s="23" t="s">
        <v>35</v>
      </c>
      <c r="N87" s="23" t="s">
        <v>1377</v>
      </c>
      <c r="O87" s="20" t="s">
        <v>1378</v>
      </c>
      <c r="P87" s="37" t="str">
        <f t="shared" si="5"/>
        <v>06</v>
      </c>
      <c r="Q87" s="37" t="str">
        <f t="shared" si="6"/>
        <v>12</v>
      </c>
      <c r="R87" s="20" t="s">
        <v>243</v>
      </c>
      <c r="S87" s="20" t="s">
        <v>242</v>
      </c>
      <c r="T87" s="25" t="s">
        <v>18</v>
      </c>
      <c r="U87" s="26">
        <v>12389</v>
      </c>
      <c r="V87" s="34" t="s">
        <v>42</v>
      </c>
    </row>
    <row r="88" spans="1:22" s="18" customFormat="1" x14ac:dyDescent="0.3">
      <c r="A88" s="34">
        <f t="shared" si="7"/>
        <v>83</v>
      </c>
      <c r="B88" s="19" t="s">
        <v>1460</v>
      </c>
      <c r="C88" s="20" t="str">
        <f t="shared" si="4"/>
        <v>Căn hộ H-0613</v>
      </c>
      <c r="D88" s="20"/>
      <c r="E88" s="20"/>
      <c r="F88" s="21"/>
      <c r="G88" s="21">
        <v>74.5</v>
      </c>
      <c r="H88" s="21"/>
      <c r="I88" s="21"/>
      <c r="J88" s="21">
        <v>70</v>
      </c>
      <c r="K88" s="20"/>
      <c r="L88" s="20"/>
      <c r="M88" s="23" t="s">
        <v>35</v>
      </c>
      <c r="N88" s="23" t="s">
        <v>1377</v>
      </c>
      <c r="O88" s="20" t="s">
        <v>1378</v>
      </c>
      <c r="P88" s="37" t="str">
        <f t="shared" si="5"/>
        <v>06</v>
      </c>
      <c r="Q88" s="37" t="str">
        <f t="shared" si="6"/>
        <v>13</v>
      </c>
      <c r="R88" s="20" t="s">
        <v>243</v>
      </c>
      <c r="S88" s="20" t="s">
        <v>242</v>
      </c>
      <c r="T88" s="25" t="s">
        <v>18</v>
      </c>
      <c r="U88" s="26">
        <v>12389</v>
      </c>
      <c r="V88" s="34" t="s">
        <v>42</v>
      </c>
    </row>
    <row r="89" spans="1:22" s="18" customFormat="1" x14ac:dyDescent="0.3">
      <c r="A89" s="34">
        <f t="shared" si="7"/>
        <v>84</v>
      </c>
      <c r="B89" s="19" t="s">
        <v>1461</v>
      </c>
      <c r="C89" s="20" t="str">
        <f t="shared" si="4"/>
        <v>Căn hộ H-0614</v>
      </c>
      <c r="D89" s="20"/>
      <c r="E89" s="20"/>
      <c r="F89" s="21"/>
      <c r="G89" s="21">
        <v>74.5</v>
      </c>
      <c r="H89" s="21"/>
      <c r="I89" s="21"/>
      <c r="J89" s="21">
        <v>70</v>
      </c>
      <c r="K89" s="20"/>
      <c r="L89" s="20"/>
      <c r="M89" s="23" t="s">
        <v>35</v>
      </c>
      <c r="N89" s="23" t="s">
        <v>1377</v>
      </c>
      <c r="O89" s="20" t="s">
        <v>1378</v>
      </c>
      <c r="P89" s="37" t="str">
        <f t="shared" si="5"/>
        <v>06</v>
      </c>
      <c r="Q89" s="37" t="str">
        <f t="shared" si="6"/>
        <v>14</v>
      </c>
      <c r="R89" s="20" t="s">
        <v>243</v>
      </c>
      <c r="S89" s="20" t="s">
        <v>242</v>
      </c>
      <c r="T89" s="25" t="s">
        <v>18</v>
      </c>
      <c r="U89" s="26">
        <v>12389</v>
      </c>
      <c r="V89" s="34" t="s">
        <v>42</v>
      </c>
    </row>
    <row r="90" spans="1:22" s="18" customFormat="1" x14ac:dyDescent="0.3">
      <c r="A90" s="34">
        <f t="shared" si="7"/>
        <v>85</v>
      </c>
      <c r="B90" s="19" t="s">
        <v>1462</v>
      </c>
      <c r="C90" s="20" t="str">
        <f t="shared" si="4"/>
        <v>Căn hộ H-0615</v>
      </c>
      <c r="D90" s="20"/>
      <c r="E90" s="20"/>
      <c r="F90" s="21"/>
      <c r="G90" s="21">
        <v>77.3</v>
      </c>
      <c r="H90" s="21"/>
      <c r="I90" s="21"/>
      <c r="J90" s="21">
        <v>71.5</v>
      </c>
      <c r="K90" s="20"/>
      <c r="L90" s="20"/>
      <c r="M90" s="23" t="s">
        <v>35</v>
      </c>
      <c r="N90" s="23" t="s">
        <v>1377</v>
      </c>
      <c r="O90" s="20" t="s">
        <v>1378</v>
      </c>
      <c r="P90" s="37" t="str">
        <f t="shared" si="5"/>
        <v>06</v>
      </c>
      <c r="Q90" s="37" t="str">
        <f t="shared" si="6"/>
        <v>15</v>
      </c>
      <c r="R90" s="20" t="s">
        <v>243</v>
      </c>
      <c r="S90" s="20" t="s">
        <v>242</v>
      </c>
      <c r="T90" s="25" t="s">
        <v>18</v>
      </c>
      <c r="U90" s="26">
        <v>12389</v>
      </c>
      <c r="V90" s="34" t="s">
        <v>42</v>
      </c>
    </row>
    <row r="91" spans="1:22" s="18" customFormat="1" x14ac:dyDescent="0.3">
      <c r="A91" s="34">
        <f t="shared" si="7"/>
        <v>86</v>
      </c>
      <c r="B91" s="19" t="s">
        <v>1463</v>
      </c>
      <c r="C91" s="20" t="str">
        <f t="shared" si="4"/>
        <v>Căn hộ H-0701</v>
      </c>
      <c r="D91" s="20"/>
      <c r="E91" s="20"/>
      <c r="F91" s="21"/>
      <c r="G91" s="21">
        <v>77.3</v>
      </c>
      <c r="H91" s="21"/>
      <c r="I91" s="21"/>
      <c r="J91" s="21">
        <v>71</v>
      </c>
      <c r="K91" s="20"/>
      <c r="L91" s="20"/>
      <c r="M91" s="23" t="s">
        <v>35</v>
      </c>
      <c r="N91" s="23" t="s">
        <v>1377</v>
      </c>
      <c r="O91" s="20" t="s">
        <v>1378</v>
      </c>
      <c r="P91" s="37" t="str">
        <f t="shared" si="5"/>
        <v>07</v>
      </c>
      <c r="Q91" s="37" t="str">
        <f t="shared" si="6"/>
        <v>01</v>
      </c>
      <c r="R91" s="20" t="s">
        <v>242</v>
      </c>
      <c r="S91" s="20" t="s">
        <v>243</v>
      </c>
      <c r="T91" s="25" t="s">
        <v>18</v>
      </c>
      <c r="U91" s="26">
        <v>12389</v>
      </c>
      <c r="V91" s="34" t="s">
        <v>42</v>
      </c>
    </row>
    <row r="92" spans="1:22" s="18" customFormat="1" x14ac:dyDescent="0.3">
      <c r="A92" s="34">
        <f t="shared" si="7"/>
        <v>87</v>
      </c>
      <c r="B92" s="19" t="s">
        <v>1464</v>
      </c>
      <c r="C92" s="20" t="str">
        <f t="shared" si="4"/>
        <v>Căn hộ H-0702</v>
      </c>
      <c r="D92" s="20"/>
      <c r="E92" s="20"/>
      <c r="F92" s="21"/>
      <c r="G92" s="21">
        <v>74.5</v>
      </c>
      <c r="H92" s="21"/>
      <c r="I92" s="21"/>
      <c r="J92" s="21">
        <v>69.5</v>
      </c>
      <c r="K92" s="20"/>
      <c r="L92" s="20"/>
      <c r="M92" s="23" t="s">
        <v>35</v>
      </c>
      <c r="N92" s="23" t="s">
        <v>1377</v>
      </c>
      <c r="O92" s="20" t="s">
        <v>1378</v>
      </c>
      <c r="P92" s="37" t="str">
        <f t="shared" si="5"/>
        <v>07</v>
      </c>
      <c r="Q92" s="37" t="str">
        <f t="shared" si="6"/>
        <v>02</v>
      </c>
      <c r="R92" s="20" t="s">
        <v>242</v>
      </c>
      <c r="S92" s="20" t="s">
        <v>243</v>
      </c>
      <c r="T92" s="25" t="s">
        <v>18</v>
      </c>
      <c r="U92" s="26">
        <v>12389</v>
      </c>
      <c r="V92" s="34" t="s">
        <v>42</v>
      </c>
    </row>
    <row r="93" spans="1:22" s="18" customFormat="1" x14ac:dyDescent="0.3">
      <c r="A93" s="34">
        <f t="shared" si="7"/>
        <v>88</v>
      </c>
      <c r="B93" s="19" t="s">
        <v>1465</v>
      </c>
      <c r="C93" s="20" t="str">
        <f t="shared" si="4"/>
        <v>Căn hộ H-0703</v>
      </c>
      <c r="D93" s="20"/>
      <c r="E93" s="20"/>
      <c r="F93" s="21"/>
      <c r="G93" s="21">
        <v>55.2</v>
      </c>
      <c r="H93" s="21"/>
      <c r="I93" s="21"/>
      <c r="J93" s="21">
        <v>51.1</v>
      </c>
      <c r="K93" s="20"/>
      <c r="L93" s="20"/>
      <c r="M93" s="23" t="s">
        <v>35</v>
      </c>
      <c r="N93" s="23" t="s">
        <v>1377</v>
      </c>
      <c r="O93" s="20" t="s">
        <v>1378</v>
      </c>
      <c r="P93" s="37" t="str">
        <f t="shared" si="5"/>
        <v>07</v>
      </c>
      <c r="Q93" s="37" t="str">
        <f t="shared" si="6"/>
        <v>03</v>
      </c>
      <c r="R93" s="20" t="s">
        <v>242</v>
      </c>
      <c r="S93" s="20" t="s">
        <v>243</v>
      </c>
      <c r="T93" s="25" t="s">
        <v>18</v>
      </c>
      <c r="U93" s="26">
        <v>12389</v>
      </c>
      <c r="V93" s="34" t="s">
        <v>41</v>
      </c>
    </row>
    <row r="94" spans="1:22" s="18" customFormat="1" x14ac:dyDescent="0.3">
      <c r="A94" s="34">
        <f t="shared" si="7"/>
        <v>89</v>
      </c>
      <c r="B94" s="19" t="s">
        <v>1466</v>
      </c>
      <c r="C94" s="20" t="str">
        <f t="shared" si="4"/>
        <v>Căn hộ H-0704</v>
      </c>
      <c r="D94" s="20"/>
      <c r="E94" s="20"/>
      <c r="F94" s="21"/>
      <c r="G94" s="21">
        <v>74.5</v>
      </c>
      <c r="H94" s="21"/>
      <c r="I94" s="21"/>
      <c r="J94" s="21">
        <v>69.5</v>
      </c>
      <c r="K94" s="20"/>
      <c r="L94" s="20"/>
      <c r="M94" s="23" t="s">
        <v>35</v>
      </c>
      <c r="N94" s="23" t="s">
        <v>1377</v>
      </c>
      <c r="O94" s="20" t="s">
        <v>1378</v>
      </c>
      <c r="P94" s="37" t="str">
        <f t="shared" si="5"/>
        <v>07</v>
      </c>
      <c r="Q94" s="37" t="str">
        <f t="shared" si="6"/>
        <v>04</v>
      </c>
      <c r="R94" s="20" t="s">
        <v>242</v>
      </c>
      <c r="S94" s="20" t="s">
        <v>243</v>
      </c>
      <c r="T94" s="25" t="s">
        <v>18</v>
      </c>
      <c r="U94" s="26">
        <v>12389</v>
      </c>
      <c r="V94" s="34" t="s">
        <v>42</v>
      </c>
    </row>
    <row r="95" spans="1:22" s="18" customFormat="1" x14ac:dyDescent="0.3">
      <c r="A95" s="34">
        <f t="shared" si="7"/>
        <v>90</v>
      </c>
      <c r="B95" s="19" t="s">
        <v>1467</v>
      </c>
      <c r="C95" s="20" t="str">
        <f t="shared" si="4"/>
        <v>Căn hộ H-0705</v>
      </c>
      <c r="D95" s="20"/>
      <c r="E95" s="20"/>
      <c r="F95" s="21"/>
      <c r="G95" s="21">
        <v>74.5</v>
      </c>
      <c r="H95" s="21"/>
      <c r="I95" s="21"/>
      <c r="J95" s="21">
        <v>69.5</v>
      </c>
      <c r="K95" s="20"/>
      <c r="L95" s="20"/>
      <c r="M95" s="23" t="s">
        <v>35</v>
      </c>
      <c r="N95" s="23" t="s">
        <v>1377</v>
      </c>
      <c r="O95" s="20" t="s">
        <v>1378</v>
      </c>
      <c r="P95" s="37" t="str">
        <f t="shared" si="5"/>
        <v>07</v>
      </c>
      <c r="Q95" s="37" t="str">
        <f t="shared" si="6"/>
        <v>05</v>
      </c>
      <c r="R95" s="20" t="s">
        <v>242</v>
      </c>
      <c r="S95" s="20" t="s">
        <v>243</v>
      </c>
      <c r="T95" s="25" t="s">
        <v>18</v>
      </c>
      <c r="U95" s="26">
        <v>12389</v>
      </c>
      <c r="V95" s="34" t="s">
        <v>42</v>
      </c>
    </row>
    <row r="96" spans="1:22" s="18" customFormat="1" x14ac:dyDescent="0.3">
      <c r="A96" s="34">
        <f t="shared" si="7"/>
        <v>91</v>
      </c>
      <c r="B96" s="19" t="s">
        <v>1468</v>
      </c>
      <c r="C96" s="20" t="str">
        <f t="shared" si="4"/>
        <v>Căn hộ H-0706</v>
      </c>
      <c r="D96" s="20"/>
      <c r="E96" s="20"/>
      <c r="F96" s="21"/>
      <c r="G96" s="21">
        <v>74.5</v>
      </c>
      <c r="H96" s="21"/>
      <c r="I96" s="21"/>
      <c r="J96" s="21">
        <v>69.5</v>
      </c>
      <c r="K96" s="20"/>
      <c r="L96" s="20"/>
      <c r="M96" s="23" t="s">
        <v>35</v>
      </c>
      <c r="N96" s="23" t="s">
        <v>1377</v>
      </c>
      <c r="O96" s="20" t="s">
        <v>1378</v>
      </c>
      <c r="P96" s="37" t="str">
        <f t="shared" si="5"/>
        <v>07</v>
      </c>
      <c r="Q96" s="37" t="str">
        <f t="shared" si="6"/>
        <v>06</v>
      </c>
      <c r="R96" s="20" t="s">
        <v>242</v>
      </c>
      <c r="S96" s="20" t="s">
        <v>243</v>
      </c>
      <c r="T96" s="25" t="s">
        <v>18</v>
      </c>
      <c r="U96" s="26">
        <v>12389</v>
      </c>
      <c r="V96" s="34" t="s">
        <v>42</v>
      </c>
    </row>
    <row r="97" spans="1:23" s="18" customFormat="1" x14ac:dyDescent="0.3">
      <c r="A97" s="34">
        <f t="shared" si="7"/>
        <v>92</v>
      </c>
      <c r="B97" s="19" t="s">
        <v>1469</v>
      </c>
      <c r="C97" s="20" t="str">
        <f t="shared" si="4"/>
        <v>Căn hộ H-0707</v>
      </c>
      <c r="D97" s="20"/>
      <c r="E97" s="20"/>
      <c r="F97" s="21"/>
      <c r="G97" s="21">
        <v>55.9</v>
      </c>
      <c r="H97" s="30"/>
      <c r="I97" s="30"/>
      <c r="J97" s="21">
        <v>50.6</v>
      </c>
      <c r="K97" s="20"/>
      <c r="L97" s="20"/>
      <c r="M97" s="23" t="s">
        <v>35</v>
      </c>
      <c r="N97" s="23" t="s">
        <v>1377</v>
      </c>
      <c r="O97" s="20" t="s">
        <v>1378</v>
      </c>
      <c r="P97" s="37" t="str">
        <f t="shared" si="5"/>
        <v>07</v>
      </c>
      <c r="Q97" s="37" t="str">
        <f t="shared" si="6"/>
        <v>07</v>
      </c>
      <c r="R97" s="20" t="s">
        <v>242</v>
      </c>
      <c r="S97" s="20" t="s">
        <v>243</v>
      </c>
      <c r="T97" s="25" t="s">
        <v>18</v>
      </c>
      <c r="U97" s="26">
        <v>12389</v>
      </c>
      <c r="V97" s="34" t="s">
        <v>41</v>
      </c>
    </row>
    <row r="98" spans="1:23" s="18" customFormat="1" x14ac:dyDescent="0.3">
      <c r="A98" s="34">
        <f t="shared" si="7"/>
        <v>93</v>
      </c>
      <c r="B98" s="19" t="s">
        <v>1470</v>
      </c>
      <c r="C98" s="20" t="str">
        <f t="shared" si="4"/>
        <v>Căn hộ H-0708</v>
      </c>
      <c r="D98" s="39"/>
      <c r="E98" s="39"/>
      <c r="F98" s="40"/>
      <c r="G98" s="40">
        <v>77.3</v>
      </c>
      <c r="H98" s="40"/>
      <c r="I98" s="40"/>
      <c r="J98" s="40">
        <v>71.5</v>
      </c>
      <c r="K98" s="39"/>
      <c r="L98" s="39"/>
      <c r="M98" s="23" t="s">
        <v>35</v>
      </c>
      <c r="N98" s="23" t="s">
        <v>1377</v>
      </c>
      <c r="O98" s="20" t="s">
        <v>1378</v>
      </c>
      <c r="P98" s="37" t="str">
        <f t="shared" si="5"/>
        <v>07</v>
      </c>
      <c r="Q98" s="37" t="str">
        <f t="shared" si="6"/>
        <v>08</v>
      </c>
      <c r="R98" s="20" t="s">
        <v>243</v>
      </c>
      <c r="S98" s="20" t="s">
        <v>242</v>
      </c>
      <c r="T98" s="25" t="s">
        <v>18</v>
      </c>
      <c r="U98" s="26">
        <v>12389</v>
      </c>
      <c r="V98" s="34" t="s">
        <v>42</v>
      </c>
    </row>
    <row r="99" spans="1:23" s="18" customFormat="1" x14ac:dyDescent="0.3">
      <c r="A99" s="34">
        <f t="shared" si="7"/>
        <v>94</v>
      </c>
      <c r="B99" s="19" t="s">
        <v>1471</v>
      </c>
      <c r="C99" s="20" t="str">
        <f t="shared" si="4"/>
        <v>Căn hộ H-0709</v>
      </c>
      <c r="D99" s="20"/>
      <c r="E99" s="20"/>
      <c r="F99" s="21"/>
      <c r="G99" s="21">
        <v>74.5</v>
      </c>
      <c r="H99" s="21"/>
      <c r="I99" s="21"/>
      <c r="J99" s="21">
        <v>70</v>
      </c>
      <c r="K99" s="20"/>
      <c r="L99" s="20"/>
      <c r="M99" s="23" t="s">
        <v>35</v>
      </c>
      <c r="N99" s="23" t="s">
        <v>1377</v>
      </c>
      <c r="O99" s="20" t="s">
        <v>1378</v>
      </c>
      <c r="P99" s="37" t="str">
        <f t="shared" si="5"/>
        <v>07</v>
      </c>
      <c r="Q99" s="37" t="str">
        <f t="shared" si="6"/>
        <v>09</v>
      </c>
      <c r="R99" s="20" t="s">
        <v>243</v>
      </c>
      <c r="S99" s="20" t="s">
        <v>242</v>
      </c>
      <c r="T99" s="25" t="s">
        <v>18</v>
      </c>
      <c r="U99" s="26">
        <v>12389</v>
      </c>
      <c r="V99" s="34" t="s">
        <v>42</v>
      </c>
      <c r="W99" s="20"/>
    </row>
    <row r="100" spans="1:23" x14ac:dyDescent="0.3">
      <c r="A100" s="34">
        <f t="shared" si="7"/>
        <v>95</v>
      </c>
      <c r="B100" s="19" t="s">
        <v>1472</v>
      </c>
      <c r="C100" s="20" t="str">
        <f t="shared" si="4"/>
        <v>Căn hộ H-0710</v>
      </c>
      <c r="D100" s="41"/>
      <c r="E100" s="41"/>
      <c r="F100" s="42"/>
      <c r="G100" s="21">
        <v>74.5</v>
      </c>
      <c r="H100" s="21"/>
      <c r="I100" s="21"/>
      <c r="J100" s="21">
        <v>70</v>
      </c>
      <c r="K100" s="41"/>
      <c r="L100" s="41"/>
      <c r="M100" s="23" t="s">
        <v>35</v>
      </c>
      <c r="N100" s="23" t="s">
        <v>1377</v>
      </c>
      <c r="O100" s="20" t="s">
        <v>1378</v>
      </c>
      <c r="P100" s="37" t="str">
        <f t="shared" si="5"/>
        <v>07</v>
      </c>
      <c r="Q100" s="37" t="str">
        <f t="shared" si="6"/>
        <v>10</v>
      </c>
      <c r="R100" s="20" t="s">
        <v>243</v>
      </c>
      <c r="S100" s="20" t="s">
        <v>242</v>
      </c>
      <c r="T100" s="25" t="s">
        <v>18</v>
      </c>
      <c r="U100" s="26">
        <v>12389</v>
      </c>
      <c r="V100" s="34" t="s">
        <v>42</v>
      </c>
      <c r="W100" s="41"/>
    </row>
    <row r="101" spans="1:23" x14ac:dyDescent="0.3">
      <c r="A101" s="34">
        <f t="shared" si="7"/>
        <v>96</v>
      </c>
      <c r="B101" s="19" t="s">
        <v>1473</v>
      </c>
      <c r="C101" s="20" t="str">
        <f t="shared" si="4"/>
        <v>Căn hộ H-0711</v>
      </c>
      <c r="D101" s="41"/>
      <c r="E101" s="41"/>
      <c r="F101" s="42"/>
      <c r="G101" s="21">
        <v>74.5</v>
      </c>
      <c r="H101" s="21"/>
      <c r="I101" s="21"/>
      <c r="J101" s="21">
        <v>70</v>
      </c>
      <c r="K101" s="41"/>
      <c r="L101" s="41"/>
      <c r="M101" s="23" t="s">
        <v>35</v>
      </c>
      <c r="N101" s="23" t="s">
        <v>1377</v>
      </c>
      <c r="O101" s="20" t="s">
        <v>1378</v>
      </c>
      <c r="P101" s="37" t="str">
        <f t="shared" si="5"/>
        <v>07</v>
      </c>
      <c r="Q101" s="37" t="str">
        <f t="shared" si="6"/>
        <v>11</v>
      </c>
      <c r="R101" s="20" t="s">
        <v>243</v>
      </c>
      <c r="S101" s="20" t="s">
        <v>242</v>
      </c>
      <c r="T101" s="25" t="s">
        <v>18</v>
      </c>
      <c r="U101" s="26">
        <v>12389</v>
      </c>
      <c r="V101" s="34" t="s">
        <v>42</v>
      </c>
      <c r="W101" s="41"/>
    </row>
    <row r="102" spans="1:23" x14ac:dyDescent="0.3">
      <c r="A102" s="34">
        <f t="shared" si="7"/>
        <v>97</v>
      </c>
      <c r="B102" s="19" t="s">
        <v>1474</v>
      </c>
      <c r="C102" s="20" t="str">
        <f t="shared" si="4"/>
        <v>Căn hộ H-0712</v>
      </c>
      <c r="D102" s="41"/>
      <c r="E102" s="41"/>
      <c r="F102" s="42"/>
      <c r="G102" s="21">
        <v>74.5</v>
      </c>
      <c r="H102" s="21"/>
      <c r="I102" s="21"/>
      <c r="J102" s="21">
        <v>70</v>
      </c>
      <c r="K102" s="41"/>
      <c r="L102" s="41"/>
      <c r="M102" s="23" t="s">
        <v>35</v>
      </c>
      <c r="N102" s="23" t="s">
        <v>1377</v>
      </c>
      <c r="O102" s="20" t="s">
        <v>1378</v>
      </c>
      <c r="P102" s="37" t="str">
        <f t="shared" si="5"/>
        <v>07</v>
      </c>
      <c r="Q102" s="37" t="str">
        <f t="shared" si="6"/>
        <v>12</v>
      </c>
      <c r="R102" s="20" t="s">
        <v>243</v>
      </c>
      <c r="S102" s="20" t="s">
        <v>242</v>
      </c>
      <c r="T102" s="25" t="s">
        <v>18</v>
      </c>
      <c r="U102" s="26">
        <v>12389</v>
      </c>
      <c r="V102" s="34" t="s">
        <v>42</v>
      </c>
      <c r="W102" s="41"/>
    </row>
    <row r="103" spans="1:23" x14ac:dyDescent="0.3">
      <c r="A103" s="34">
        <f t="shared" si="7"/>
        <v>98</v>
      </c>
      <c r="B103" s="19" t="s">
        <v>1475</v>
      </c>
      <c r="C103" s="20" t="str">
        <f t="shared" si="4"/>
        <v>Căn hộ H-0713</v>
      </c>
      <c r="D103" s="41"/>
      <c r="E103" s="41"/>
      <c r="F103" s="42"/>
      <c r="G103" s="21">
        <v>74.5</v>
      </c>
      <c r="H103" s="21"/>
      <c r="I103" s="21"/>
      <c r="J103" s="21">
        <v>70</v>
      </c>
      <c r="K103" s="41"/>
      <c r="L103" s="41"/>
      <c r="M103" s="23" t="s">
        <v>35</v>
      </c>
      <c r="N103" s="23" t="s">
        <v>1377</v>
      </c>
      <c r="O103" s="20" t="s">
        <v>1378</v>
      </c>
      <c r="P103" s="37" t="str">
        <f t="shared" si="5"/>
        <v>07</v>
      </c>
      <c r="Q103" s="37" t="str">
        <f t="shared" si="6"/>
        <v>13</v>
      </c>
      <c r="R103" s="20" t="s">
        <v>243</v>
      </c>
      <c r="S103" s="20" t="s">
        <v>242</v>
      </c>
      <c r="T103" s="25" t="s">
        <v>18</v>
      </c>
      <c r="U103" s="26">
        <v>12389</v>
      </c>
      <c r="V103" s="34" t="s">
        <v>42</v>
      </c>
      <c r="W103" s="41"/>
    </row>
    <row r="104" spans="1:23" x14ac:dyDescent="0.3">
      <c r="A104" s="34">
        <f t="shared" si="7"/>
        <v>99</v>
      </c>
      <c r="B104" s="19" t="s">
        <v>1476</v>
      </c>
      <c r="C104" s="20" t="str">
        <f t="shared" si="4"/>
        <v>Căn hộ H-0714</v>
      </c>
      <c r="D104" s="41"/>
      <c r="E104" s="41"/>
      <c r="F104" s="42"/>
      <c r="G104" s="21">
        <v>74.5</v>
      </c>
      <c r="H104" s="21"/>
      <c r="I104" s="21"/>
      <c r="J104" s="21">
        <v>70</v>
      </c>
      <c r="K104" s="41"/>
      <c r="L104" s="41"/>
      <c r="M104" s="23" t="s">
        <v>35</v>
      </c>
      <c r="N104" s="23" t="s">
        <v>1377</v>
      </c>
      <c r="O104" s="20" t="s">
        <v>1378</v>
      </c>
      <c r="P104" s="37" t="str">
        <f t="shared" si="5"/>
        <v>07</v>
      </c>
      <c r="Q104" s="37" t="str">
        <f t="shared" si="6"/>
        <v>14</v>
      </c>
      <c r="R104" s="20" t="s">
        <v>243</v>
      </c>
      <c r="S104" s="20" t="s">
        <v>242</v>
      </c>
      <c r="T104" s="25" t="s">
        <v>18</v>
      </c>
      <c r="U104" s="26">
        <v>12389</v>
      </c>
      <c r="V104" s="34" t="s">
        <v>42</v>
      </c>
      <c r="W104" s="41"/>
    </row>
    <row r="105" spans="1:23" x14ac:dyDescent="0.3">
      <c r="A105" s="34">
        <f t="shared" si="7"/>
        <v>100</v>
      </c>
      <c r="B105" s="19" t="s">
        <v>1477</v>
      </c>
      <c r="C105" s="20" t="str">
        <f t="shared" si="4"/>
        <v>Căn hộ H-0715</v>
      </c>
      <c r="D105" s="41"/>
      <c r="E105" s="41"/>
      <c r="F105" s="42"/>
      <c r="G105" s="21">
        <v>77.3</v>
      </c>
      <c r="H105" s="21"/>
      <c r="I105" s="21"/>
      <c r="J105" s="21">
        <v>71.5</v>
      </c>
      <c r="K105" s="41"/>
      <c r="L105" s="41"/>
      <c r="M105" s="23" t="s">
        <v>35</v>
      </c>
      <c r="N105" s="23" t="s">
        <v>1377</v>
      </c>
      <c r="O105" s="20" t="s">
        <v>1378</v>
      </c>
      <c r="P105" s="37" t="str">
        <f t="shared" si="5"/>
        <v>07</v>
      </c>
      <c r="Q105" s="37" t="str">
        <f t="shared" si="6"/>
        <v>15</v>
      </c>
      <c r="R105" s="20" t="s">
        <v>243</v>
      </c>
      <c r="S105" s="20" t="s">
        <v>242</v>
      </c>
      <c r="T105" s="25" t="s">
        <v>18</v>
      </c>
      <c r="U105" s="26">
        <v>12389</v>
      </c>
      <c r="V105" s="34" t="s">
        <v>42</v>
      </c>
      <c r="W105" s="41"/>
    </row>
    <row r="106" spans="1:23" x14ac:dyDescent="0.3">
      <c r="A106" s="34">
        <f t="shared" si="7"/>
        <v>101</v>
      </c>
      <c r="B106" s="19" t="s">
        <v>1478</v>
      </c>
      <c r="C106" s="20" t="str">
        <f t="shared" si="4"/>
        <v>Căn hộ H-0801</v>
      </c>
      <c r="D106" s="41"/>
      <c r="E106" s="41"/>
      <c r="F106" s="42"/>
      <c r="G106" s="21">
        <v>77.3</v>
      </c>
      <c r="H106" s="21"/>
      <c r="I106" s="21"/>
      <c r="J106" s="21">
        <v>71</v>
      </c>
      <c r="K106" s="41"/>
      <c r="L106" s="41"/>
      <c r="M106" s="23" t="s">
        <v>35</v>
      </c>
      <c r="N106" s="23" t="s">
        <v>1377</v>
      </c>
      <c r="O106" s="20" t="s">
        <v>1378</v>
      </c>
      <c r="P106" s="37" t="str">
        <f t="shared" si="5"/>
        <v>08</v>
      </c>
      <c r="Q106" s="37" t="str">
        <f t="shared" si="6"/>
        <v>01</v>
      </c>
      <c r="R106" s="20" t="s">
        <v>242</v>
      </c>
      <c r="S106" s="20" t="s">
        <v>243</v>
      </c>
      <c r="T106" s="25" t="s">
        <v>18</v>
      </c>
      <c r="U106" s="26">
        <v>12389</v>
      </c>
      <c r="V106" s="34" t="s">
        <v>42</v>
      </c>
      <c r="W106" s="41"/>
    </row>
    <row r="107" spans="1:23" x14ac:dyDescent="0.3">
      <c r="A107" s="34">
        <f t="shared" si="7"/>
        <v>102</v>
      </c>
      <c r="B107" s="19" t="s">
        <v>1479</v>
      </c>
      <c r="C107" s="20" t="str">
        <f t="shared" si="4"/>
        <v>Căn hộ H-0802</v>
      </c>
      <c r="D107" s="41"/>
      <c r="E107" s="41"/>
      <c r="F107" s="42"/>
      <c r="G107" s="21">
        <v>74.5</v>
      </c>
      <c r="H107" s="21"/>
      <c r="I107" s="21"/>
      <c r="J107" s="21">
        <v>69.5</v>
      </c>
      <c r="K107" s="41"/>
      <c r="L107" s="41"/>
      <c r="M107" s="23" t="s">
        <v>35</v>
      </c>
      <c r="N107" s="23" t="s">
        <v>1377</v>
      </c>
      <c r="O107" s="20" t="s">
        <v>1378</v>
      </c>
      <c r="P107" s="37" t="str">
        <f t="shared" si="5"/>
        <v>08</v>
      </c>
      <c r="Q107" s="37" t="str">
        <f t="shared" si="6"/>
        <v>02</v>
      </c>
      <c r="R107" s="20" t="s">
        <v>242</v>
      </c>
      <c r="S107" s="20" t="s">
        <v>243</v>
      </c>
      <c r="T107" s="25" t="s">
        <v>18</v>
      </c>
      <c r="U107" s="26">
        <v>12389</v>
      </c>
      <c r="V107" s="34" t="s">
        <v>42</v>
      </c>
      <c r="W107" s="41"/>
    </row>
    <row r="108" spans="1:23" x14ac:dyDescent="0.3">
      <c r="A108" s="34">
        <f t="shared" si="7"/>
        <v>103</v>
      </c>
      <c r="B108" s="19" t="s">
        <v>1480</v>
      </c>
      <c r="C108" s="20" t="str">
        <f t="shared" si="4"/>
        <v>Căn hộ H-0803</v>
      </c>
      <c r="D108" s="41"/>
      <c r="E108" s="41"/>
      <c r="F108" s="42"/>
      <c r="G108" s="21">
        <v>55.2</v>
      </c>
      <c r="H108" s="21"/>
      <c r="I108" s="21"/>
      <c r="J108" s="21">
        <v>51.1</v>
      </c>
      <c r="K108" s="41"/>
      <c r="L108" s="41"/>
      <c r="M108" s="23" t="s">
        <v>35</v>
      </c>
      <c r="N108" s="23" t="s">
        <v>1377</v>
      </c>
      <c r="O108" s="20" t="s">
        <v>1378</v>
      </c>
      <c r="P108" s="37" t="str">
        <f t="shared" si="5"/>
        <v>08</v>
      </c>
      <c r="Q108" s="37" t="str">
        <f t="shared" si="6"/>
        <v>03</v>
      </c>
      <c r="R108" s="20" t="s">
        <v>242</v>
      </c>
      <c r="S108" s="20" t="s">
        <v>243</v>
      </c>
      <c r="T108" s="25" t="s">
        <v>18</v>
      </c>
      <c r="U108" s="26">
        <v>12389</v>
      </c>
      <c r="V108" s="34" t="s">
        <v>41</v>
      </c>
      <c r="W108" s="41"/>
    </row>
    <row r="109" spans="1:23" x14ac:dyDescent="0.3">
      <c r="A109" s="34">
        <f t="shared" si="7"/>
        <v>104</v>
      </c>
      <c r="B109" s="19" t="s">
        <v>1481</v>
      </c>
      <c r="C109" s="20" t="str">
        <f t="shared" si="4"/>
        <v>Căn hộ H-0804</v>
      </c>
      <c r="D109" s="41"/>
      <c r="E109" s="41"/>
      <c r="F109" s="42"/>
      <c r="G109" s="21">
        <v>74.5</v>
      </c>
      <c r="H109" s="21"/>
      <c r="I109" s="21"/>
      <c r="J109" s="21">
        <v>69.5</v>
      </c>
      <c r="K109" s="41"/>
      <c r="L109" s="41"/>
      <c r="M109" s="23" t="s">
        <v>35</v>
      </c>
      <c r="N109" s="23" t="s">
        <v>1377</v>
      </c>
      <c r="O109" s="20" t="s">
        <v>1378</v>
      </c>
      <c r="P109" s="37" t="str">
        <f t="shared" si="5"/>
        <v>08</v>
      </c>
      <c r="Q109" s="37" t="str">
        <f t="shared" si="6"/>
        <v>04</v>
      </c>
      <c r="R109" s="20" t="s">
        <v>242</v>
      </c>
      <c r="S109" s="20" t="s">
        <v>243</v>
      </c>
      <c r="T109" s="25" t="s">
        <v>18</v>
      </c>
      <c r="U109" s="26">
        <v>12389</v>
      </c>
      <c r="V109" s="34" t="s">
        <v>42</v>
      </c>
      <c r="W109" s="41"/>
    </row>
    <row r="110" spans="1:23" x14ac:dyDescent="0.3">
      <c r="A110" s="34">
        <f t="shared" si="7"/>
        <v>105</v>
      </c>
      <c r="B110" s="19" t="s">
        <v>1482</v>
      </c>
      <c r="C110" s="20" t="str">
        <f t="shared" si="4"/>
        <v>Căn hộ H-0805</v>
      </c>
      <c r="D110" s="41"/>
      <c r="E110" s="41"/>
      <c r="F110" s="42"/>
      <c r="G110" s="21">
        <v>74.5</v>
      </c>
      <c r="H110" s="21"/>
      <c r="I110" s="21"/>
      <c r="J110" s="21">
        <v>69.5</v>
      </c>
      <c r="K110" s="41"/>
      <c r="L110" s="41"/>
      <c r="M110" s="23" t="s">
        <v>35</v>
      </c>
      <c r="N110" s="23" t="s">
        <v>1377</v>
      </c>
      <c r="O110" s="20" t="s">
        <v>1378</v>
      </c>
      <c r="P110" s="37" t="str">
        <f t="shared" si="5"/>
        <v>08</v>
      </c>
      <c r="Q110" s="37" t="str">
        <f t="shared" si="6"/>
        <v>05</v>
      </c>
      <c r="R110" s="20" t="s">
        <v>242</v>
      </c>
      <c r="S110" s="20" t="s">
        <v>243</v>
      </c>
      <c r="T110" s="25" t="s">
        <v>18</v>
      </c>
      <c r="U110" s="26">
        <v>12389</v>
      </c>
      <c r="V110" s="34" t="s">
        <v>42</v>
      </c>
      <c r="W110" s="41"/>
    </row>
    <row r="111" spans="1:23" x14ac:dyDescent="0.3">
      <c r="A111" s="34">
        <f t="shared" si="7"/>
        <v>106</v>
      </c>
      <c r="B111" s="19" t="s">
        <v>1483</v>
      </c>
      <c r="C111" s="20" t="str">
        <f t="shared" si="4"/>
        <v>Căn hộ H-0806</v>
      </c>
      <c r="D111" s="41"/>
      <c r="E111" s="41"/>
      <c r="F111" s="42"/>
      <c r="G111" s="21">
        <v>74.5</v>
      </c>
      <c r="H111" s="21"/>
      <c r="I111" s="21"/>
      <c r="J111" s="21">
        <v>69.5</v>
      </c>
      <c r="K111" s="41"/>
      <c r="L111" s="41"/>
      <c r="M111" s="23" t="s">
        <v>35</v>
      </c>
      <c r="N111" s="23" t="s">
        <v>1377</v>
      </c>
      <c r="O111" s="20" t="s">
        <v>1378</v>
      </c>
      <c r="P111" s="37" t="str">
        <f t="shared" si="5"/>
        <v>08</v>
      </c>
      <c r="Q111" s="37" t="str">
        <f t="shared" si="6"/>
        <v>06</v>
      </c>
      <c r="R111" s="20" t="s">
        <v>242</v>
      </c>
      <c r="S111" s="20" t="s">
        <v>243</v>
      </c>
      <c r="T111" s="25" t="s">
        <v>18</v>
      </c>
      <c r="U111" s="26">
        <v>12389</v>
      </c>
      <c r="V111" s="34" t="s">
        <v>42</v>
      </c>
      <c r="W111" s="41"/>
    </row>
    <row r="112" spans="1:23" x14ac:dyDescent="0.3">
      <c r="A112" s="34">
        <f t="shared" si="7"/>
        <v>107</v>
      </c>
      <c r="B112" s="19" t="s">
        <v>1484</v>
      </c>
      <c r="C112" s="20" t="str">
        <f t="shared" si="4"/>
        <v>Căn hộ H-0807</v>
      </c>
      <c r="D112" s="41"/>
      <c r="E112" s="41"/>
      <c r="F112" s="42"/>
      <c r="G112" s="21">
        <v>55.9</v>
      </c>
      <c r="H112" s="30"/>
      <c r="I112" s="30"/>
      <c r="J112" s="21">
        <v>50.6</v>
      </c>
      <c r="K112" s="41"/>
      <c r="L112" s="41"/>
      <c r="M112" s="23" t="s">
        <v>35</v>
      </c>
      <c r="N112" s="23" t="s">
        <v>1377</v>
      </c>
      <c r="O112" s="20" t="s">
        <v>1378</v>
      </c>
      <c r="P112" s="37" t="str">
        <f t="shared" si="5"/>
        <v>08</v>
      </c>
      <c r="Q112" s="37" t="str">
        <f t="shared" si="6"/>
        <v>07</v>
      </c>
      <c r="R112" s="20" t="s">
        <v>242</v>
      </c>
      <c r="S112" s="20" t="s">
        <v>243</v>
      </c>
      <c r="T112" s="25" t="s">
        <v>18</v>
      </c>
      <c r="U112" s="26">
        <v>12389</v>
      </c>
      <c r="V112" s="34" t="s">
        <v>41</v>
      </c>
      <c r="W112" s="41"/>
    </row>
    <row r="113" spans="1:23" x14ac:dyDescent="0.3">
      <c r="A113" s="34">
        <f t="shared" si="7"/>
        <v>108</v>
      </c>
      <c r="B113" s="19" t="s">
        <v>1485</v>
      </c>
      <c r="C113" s="20" t="str">
        <f t="shared" si="4"/>
        <v>Căn hộ H-0808</v>
      </c>
      <c r="D113" s="41"/>
      <c r="E113" s="41"/>
      <c r="F113" s="42"/>
      <c r="G113" s="21">
        <v>77.3</v>
      </c>
      <c r="H113" s="21"/>
      <c r="I113" s="21"/>
      <c r="J113" s="21">
        <v>71.5</v>
      </c>
      <c r="K113" s="41"/>
      <c r="L113" s="41"/>
      <c r="M113" s="23" t="s">
        <v>35</v>
      </c>
      <c r="N113" s="23" t="s">
        <v>1377</v>
      </c>
      <c r="O113" s="20" t="s">
        <v>1378</v>
      </c>
      <c r="P113" s="37" t="str">
        <f t="shared" si="5"/>
        <v>08</v>
      </c>
      <c r="Q113" s="37" t="str">
        <f t="shared" si="6"/>
        <v>08</v>
      </c>
      <c r="R113" s="20" t="s">
        <v>243</v>
      </c>
      <c r="S113" s="20" t="s">
        <v>242</v>
      </c>
      <c r="T113" s="25" t="s">
        <v>18</v>
      </c>
      <c r="U113" s="26">
        <v>12389</v>
      </c>
      <c r="V113" s="34" t="s">
        <v>42</v>
      </c>
      <c r="W113" s="41"/>
    </row>
    <row r="114" spans="1:23" x14ac:dyDescent="0.3">
      <c r="A114" s="34">
        <f t="shared" si="7"/>
        <v>109</v>
      </c>
      <c r="B114" s="19" t="s">
        <v>1486</v>
      </c>
      <c r="C114" s="20" t="str">
        <f t="shared" si="4"/>
        <v>Căn hộ H-0809</v>
      </c>
      <c r="D114" s="41"/>
      <c r="E114" s="41"/>
      <c r="F114" s="42"/>
      <c r="G114" s="21">
        <v>74.5</v>
      </c>
      <c r="H114" s="21"/>
      <c r="I114" s="21"/>
      <c r="J114" s="21">
        <v>70</v>
      </c>
      <c r="K114" s="41"/>
      <c r="L114" s="41"/>
      <c r="M114" s="23" t="s">
        <v>35</v>
      </c>
      <c r="N114" s="23" t="s">
        <v>1377</v>
      </c>
      <c r="O114" s="20" t="s">
        <v>1378</v>
      </c>
      <c r="P114" s="37" t="str">
        <f t="shared" si="5"/>
        <v>08</v>
      </c>
      <c r="Q114" s="37" t="str">
        <f t="shared" si="6"/>
        <v>09</v>
      </c>
      <c r="R114" s="20" t="s">
        <v>243</v>
      </c>
      <c r="S114" s="20" t="s">
        <v>242</v>
      </c>
      <c r="T114" s="25" t="s">
        <v>18</v>
      </c>
      <c r="U114" s="26">
        <v>12389</v>
      </c>
      <c r="V114" s="34" t="s">
        <v>42</v>
      </c>
      <c r="W114" s="41"/>
    </row>
    <row r="115" spans="1:23" x14ac:dyDescent="0.3">
      <c r="A115" s="34">
        <f t="shared" si="7"/>
        <v>110</v>
      </c>
      <c r="B115" s="19" t="s">
        <v>1487</v>
      </c>
      <c r="C115" s="20" t="str">
        <f t="shared" si="4"/>
        <v>Căn hộ H-0810</v>
      </c>
      <c r="D115" s="41"/>
      <c r="E115" s="41"/>
      <c r="F115" s="42"/>
      <c r="G115" s="21">
        <v>74.5</v>
      </c>
      <c r="H115" s="21"/>
      <c r="I115" s="21"/>
      <c r="J115" s="21">
        <v>70</v>
      </c>
      <c r="K115" s="41"/>
      <c r="L115" s="41"/>
      <c r="M115" s="23" t="s">
        <v>35</v>
      </c>
      <c r="N115" s="23" t="s">
        <v>1377</v>
      </c>
      <c r="O115" s="20" t="s">
        <v>1378</v>
      </c>
      <c r="P115" s="37" t="str">
        <f t="shared" si="5"/>
        <v>08</v>
      </c>
      <c r="Q115" s="37" t="str">
        <f t="shared" si="6"/>
        <v>10</v>
      </c>
      <c r="R115" s="20" t="s">
        <v>243</v>
      </c>
      <c r="S115" s="20" t="s">
        <v>242</v>
      </c>
      <c r="T115" s="25" t="s">
        <v>18</v>
      </c>
      <c r="U115" s="26">
        <v>12389</v>
      </c>
      <c r="V115" s="34" t="s">
        <v>42</v>
      </c>
      <c r="W115" s="41"/>
    </row>
    <row r="116" spans="1:23" x14ac:dyDescent="0.3">
      <c r="A116" s="34">
        <f t="shared" si="7"/>
        <v>111</v>
      </c>
      <c r="B116" s="19" t="s">
        <v>1488</v>
      </c>
      <c r="C116" s="20" t="str">
        <f t="shared" si="4"/>
        <v>Căn hộ H-0811</v>
      </c>
      <c r="D116" s="41"/>
      <c r="E116" s="41"/>
      <c r="F116" s="42"/>
      <c r="G116" s="21">
        <v>74.5</v>
      </c>
      <c r="H116" s="21"/>
      <c r="I116" s="21"/>
      <c r="J116" s="21">
        <v>70</v>
      </c>
      <c r="K116" s="41"/>
      <c r="L116" s="41"/>
      <c r="M116" s="23" t="s">
        <v>35</v>
      </c>
      <c r="N116" s="23" t="s">
        <v>1377</v>
      </c>
      <c r="O116" s="20" t="s">
        <v>1378</v>
      </c>
      <c r="P116" s="37" t="str">
        <f t="shared" si="5"/>
        <v>08</v>
      </c>
      <c r="Q116" s="37" t="str">
        <f t="shared" si="6"/>
        <v>11</v>
      </c>
      <c r="R116" s="20" t="s">
        <v>243</v>
      </c>
      <c r="S116" s="20" t="s">
        <v>242</v>
      </c>
      <c r="T116" s="25" t="s">
        <v>18</v>
      </c>
      <c r="U116" s="26">
        <v>12389</v>
      </c>
      <c r="V116" s="34" t="s">
        <v>42</v>
      </c>
      <c r="W116" s="41"/>
    </row>
    <row r="117" spans="1:23" x14ac:dyDescent="0.3">
      <c r="A117" s="34">
        <f t="shared" si="7"/>
        <v>112</v>
      </c>
      <c r="B117" s="19" t="s">
        <v>1489</v>
      </c>
      <c r="C117" s="20" t="str">
        <f t="shared" si="4"/>
        <v>Căn hộ H-0812</v>
      </c>
      <c r="D117" s="41"/>
      <c r="E117" s="41"/>
      <c r="F117" s="42"/>
      <c r="G117" s="21">
        <v>74.5</v>
      </c>
      <c r="H117" s="21"/>
      <c r="I117" s="21"/>
      <c r="J117" s="21">
        <v>70</v>
      </c>
      <c r="K117" s="41"/>
      <c r="L117" s="41"/>
      <c r="M117" s="23" t="s">
        <v>35</v>
      </c>
      <c r="N117" s="23" t="s">
        <v>1377</v>
      </c>
      <c r="O117" s="20" t="s">
        <v>1378</v>
      </c>
      <c r="P117" s="37" t="str">
        <f t="shared" si="5"/>
        <v>08</v>
      </c>
      <c r="Q117" s="37" t="str">
        <f t="shared" si="6"/>
        <v>12</v>
      </c>
      <c r="R117" s="20" t="s">
        <v>243</v>
      </c>
      <c r="S117" s="20" t="s">
        <v>242</v>
      </c>
      <c r="T117" s="25" t="s">
        <v>18</v>
      </c>
      <c r="U117" s="26">
        <v>12389</v>
      </c>
      <c r="V117" s="34" t="s">
        <v>42</v>
      </c>
      <c r="W117" s="41"/>
    </row>
    <row r="118" spans="1:23" x14ac:dyDescent="0.3">
      <c r="A118" s="34">
        <f t="shared" si="7"/>
        <v>113</v>
      </c>
      <c r="B118" s="19" t="s">
        <v>1490</v>
      </c>
      <c r="C118" s="20" t="str">
        <f t="shared" si="4"/>
        <v>Căn hộ H-0813</v>
      </c>
      <c r="D118" s="41"/>
      <c r="E118" s="41"/>
      <c r="F118" s="42"/>
      <c r="G118" s="21">
        <v>74.5</v>
      </c>
      <c r="H118" s="21"/>
      <c r="I118" s="21"/>
      <c r="J118" s="21">
        <v>70</v>
      </c>
      <c r="K118" s="41"/>
      <c r="L118" s="41"/>
      <c r="M118" s="23" t="s">
        <v>35</v>
      </c>
      <c r="N118" s="23" t="s">
        <v>1377</v>
      </c>
      <c r="O118" s="20" t="s">
        <v>1378</v>
      </c>
      <c r="P118" s="37" t="str">
        <f t="shared" si="5"/>
        <v>08</v>
      </c>
      <c r="Q118" s="37" t="str">
        <f t="shared" si="6"/>
        <v>13</v>
      </c>
      <c r="R118" s="20" t="s">
        <v>243</v>
      </c>
      <c r="S118" s="20" t="s">
        <v>242</v>
      </c>
      <c r="T118" s="25" t="s">
        <v>18</v>
      </c>
      <c r="U118" s="26">
        <v>12389</v>
      </c>
      <c r="V118" s="34" t="s">
        <v>42</v>
      </c>
      <c r="W118" s="41"/>
    </row>
    <row r="119" spans="1:23" x14ac:dyDescent="0.3">
      <c r="A119" s="34">
        <f t="shared" si="7"/>
        <v>114</v>
      </c>
      <c r="B119" s="19" t="s">
        <v>1491</v>
      </c>
      <c r="C119" s="20" t="str">
        <f t="shared" si="4"/>
        <v>Căn hộ H-0814</v>
      </c>
      <c r="D119" s="41"/>
      <c r="E119" s="41"/>
      <c r="F119" s="42"/>
      <c r="G119" s="21">
        <v>74.5</v>
      </c>
      <c r="H119" s="21"/>
      <c r="I119" s="21"/>
      <c r="J119" s="21">
        <v>70</v>
      </c>
      <c r="K119" s="41"/>
      <c r="L119" s="41"/>
      <c r="M119" s="23" t="s">
        <v>35</v>
      </c>
      <c r="N119" s="23" t="s">
        <v>1377</v>
      </c>
      <c r="O119" s="20" t="s">
        <v>1378</v>
      </c>
      <c r="P119" s="37" t="str">
        <f t="shared" si="5"/>
        <v>08</v>
      </c>
      <c r="Q119" s="37" t="str">
        <f t="shared" si="6"/>
        <v>14</v>
      </c>
      <c r="R119" s="20" t="s">
        <v>243</v>
      </c>
      <c r="S119" s="20" t="s">
        <v>242</v>
      </c>
      <c r="T119" s="25" t="s">
        <v>18</v>
      </c>
      <c r="U119" s="26">
        <v>12389</v>
      </c>
      <c r="V119" s="34" t="s">
        <v>42</v>
      </c>
      <c r="W119" s="41"/>
    </row>
    <row r="120" spans="1:23" x14ac:dyDescent="0.3">
      <c r="A120" s="34">
        <f t="shared" si="7"/>
        <v>115</v>
      </c>
      <c r="B120" s="19" t="s">
        <v>1492</v>
      </c>
      <c r="C120" s="20" t="str">
        <f t="shared" si="4"/>
        <v>Căn hộ H-0815</v>
      </c>
      <c r="D120" s="41"/>
      <c r="E120" s="41"/>
      <c r="F120" s="42"/>
      <c r="G120" s="21">
        <v>77.3</v>
      </c>
      <c r="H120" s="21"/>
      <c r="I120" s="21"/>
      <c r="J120" s="21">
        <v>71.5</v>
      </c>
      <c r="K120" s="41"/>
      <c r="L120" s="41"/>
      <c r="M120" s="23" t="s">
        <v>35</v>
      </c>
      <c r="N120" s="23" t="s">
        <v>1377</v>
      </c>
      <c r="O120" s="20" t="s">
        <v>1378</v>
      </c>
      <c r="P120" s="37" t="str">
        <f t="shared" si="5"/>
        <v>08</v>
      </c>
      <c r="Q120" s="37" t="str">
        <f t="shared" si="6"/>
        <v>15</v>
      </c>
      <c r="R120" s="20" t="s">
        <v>243</v>
      </c>
      <c r="S120" s="20" t="s">
        <v>242</v>
      </c>
      <c r="T120" s="25" t="s">
        <v>18</v>
      </c>
      <c r="U120" s="26">
        <v>12389</v>
      </c>
      <c r="V120" s="34" t="s">
        <v>42</v>
      </c>
      <c r="W120" s="41"/>
    </row>
    <row r="121" spans="1:23" x14ac:dyDescent="0.3">
      <c r="A121" s="34">
        <f t="shared" si="7"/>
        <v>116</v>
      </c>
      <c r="B121" s="19" t="s">
        <v>1493</v>
      </c>
      <c r="C121" s="20" t="str">
        <f t="shared" si="4"/>
        <v>Căn hộ H-0901</v>
      </c>
      <c r="D121" s="41"/>
      <c r="E121" s="41"/>
      <c r="F121" s="42"/>
      <c r="G121" s="21">
        <v>77.3</v>
      </c>
      <c r="H121" s="21"/>
      <c r="I121" s="21"/>
      <c r="J121" s="21">
        <v>71</v>
      </c>
      <c r="K121" s="41"/>
      <c r="L121" s="41"/>
      <c r="M121" s="23" t="s">
        <v>35</v>
      </c>
      <c r="N121" s="23" t="s">
        <v>1377</v>
      </c>
      <c r="O121" s="20" t="s">
        <v>1378</v>
      </c>
      <c r="P121" s="37" t="str">
        <f t="shared" si="5"/>
        <v>09</v>
      </c>
      <c r="Q121" s="37" t="str">
        <f t="shared" si="6"/>
        <v>01</v>
      </c>
      <c r="R121" s="20" t="s">
        <v>242</v>
      </c>
      <c r="S121" s="20" t="s">
        <v>243</v>
      </c>
      <c r="T121" s="25" t="s">
        <v>18</v>
      </c>
      <c r="U121" s="26">
        <v>12389</v>
      </c>
      <c r="V121" s="34" t="s">
        <v>42</v>
      </c>
      <c r="W121" s="41"/>
    </row>
    <row r="122" spans="1:23" x14ac:dyDescent="0.3">
      <c r="A122" s="34">
        <f t="shared" si="7"/>
        <v>117</v>
      </c>
      <c r="B122" s="19" t="s">
        <v>1494</v>
      </c>
      <c r="C122" s="20" t="str">
        <f t="shared" si="4"/>
        <v>Căn hộ H-0902</v>
      </c>
      <c r="D122" s="41"/>
      <c r="E122" s="41"/>
      <c r="F122" s="42"/>
      <c r="G122" s="21">
        <v>74.5</v>
      </c>
      <c r="H122" s="21"/>
      <c r="I122" s="21"/>
      <c r="J122" s="21">
        <v>69.5</v>
      </c>
      <c r="K122" s="41"/>
      <c r="L122" s="41"/>
      <c r="M122" s="23" t="s">
        <v>35</v>
      </c>
      <c r="N122" s="23" t="s">
        <v>1377</v>
      </c>
      <c r="O122" s="20" t="s">
        <v>1378</v>
      </c>
      <c r="P122" s="37" t="str">
        <f t="shared" si="5"/>
        <v>09</v>
      </c>
      <c r="Q122" s="37" t="str">
        <f t="shared" si="6"/>
        <v>02</v>
      </c>
      <c r="R122" s="20" t="s">
        <v>242</v>
      </c>
      <c r="S122" s="20" t="s">
        <v>243</v>
      </c>
      <c r="T122" s="25" t="s">
        <v>18</v>
      </c>
      <c r="U122" s="26">
        <v>12389</v>
      </c>
      <c r="V122" s="34" t="s">
        <v>42</v>
      </c>
      <c r="W122" s="41"/>
    </row>
    <row r="123" spans="1:23" x14ac:dyDescent="0.3">
      <c r="A123" s="34">
        <f t="shared" si="7"/>
        <v>118</v>
      </c>
      <c r="B123" s="19" t="s">
        <v>1495</v>
      </c>
      <c r="C123" s="20" t="str">
        <f t="shared" si="4"/>
        <v>Căn hộ H-0903</v>
      </c>
      <c r="D123" s="41"/>
      <c r="E123" s="41"/>
      <c r="F123" s="42"/>
      <c r="G123" s="21">
        <v>55.2</v>
      </c>
      <c r="H123" s="21"/>
      <c r="I123" s="21"/>
      <c r="J123" s="21">
        <v>51.1</v>
      </c>
      <c r="K123" s="41"/>
      <c r="L123" s="41"/>
      <c r="M123" s="23" t="s">
        <v>35</v>
      </c>
      <c r="N123" s="23" t="s">
        <v>1377</v>
      </c>
      <c r="O123" s="20" t="s">
        <v>1378</v>
      </c>
      <c r="P123" s="37" t="str">
        <f t="shared" si="5"/>
        <v>09</v>
      </c>
      <c r="Q123" s="37" t="str">
        <f t="shared" si="6"/>
        <v>03</v>
      </c>
      <c r="R123" s="20" t="s">
        <v>242</v>
      </c>
      <c r="S123" s="20" t="s">
        <v>243</v>
      </c>
      <c r="T123" s="25" t="s">
        <v>18</v>
      </c>
      <c r="U123" s="26">
        <v>12389</v>
      </c>
      <c r="V123" s="34" t="s">
        <v>41</v>
      </c>
      <c r="W123" s="41"/>
    </row>
    <row r="124" spans="1:23" x14ac:dyDescent="0.3">
      <c r="A124" s="34">
        <f t="shared" si="7"/>
        <v>119</v>
      </c>
      <c r="B124" s="19" t="s">
        <v>1496</v>
      </c>
      <c r="C124" s="20" t="str">
        <f t="shared" si="4"/>
        <v>Căn hộ H-0904</v>
      </c>
      <c r="D124" s="41"/>
      <c r="E124" s="41"/>
      <c r="F124" s="42"/>
      <c r="G124" s="21">
        <v>74.5</v>
      </c>
      <c r="H124" s="21"/>
      <c r="I124" s="21"/>
      <c r="J124" s="21">
        <v>69.5</v>
      </c>
      <c r="K124" s="41"/>
      <c r="L124" s="41"/>
      <c r="M124" s="23" t="s">
        <v>35</v>
      </c>
      <c r="N124" s="23" t="s">
        <v>1377</v>
      </c>
      <c r="O124" s="20" t="s">
        <v>1378</v>
      </c>
      <c r="P124" s="37" t="str">
        <f t="shared" si="5"/>
        <v>09</v>
      </c>
      <c r="Q124" s="37" t="str">
        <f t="shared" si="6"/>
        <v>04</v>
      </c>
      <c r="R124" s="20" t="s">
        <v>242</v>
      </c>
      <c r="S124" s="20" t="s">
        <v>243</v>
      </c>
      <c r="T124" s="25" t="s">
        <v>18</v>
      </c>
      <c r="U124" s="26">
        <v>12389</v>
      </c>
      <c r="V124" s="34" t="s">
        <v>42</v>
      </c>
      <c r="W124" s="41"/>
    </row>
    <row r="125" spans="1:23" x14ac:dyDescent="0.3">
      <c r="A125" s="34">
        <f t="shared" si="7"/>
        <v>120</v>
      </c>
      <c r="B125" s="19" t="s">
        <v>1497</v>
      </c>
      <c r="C125" s="20" t="str">
        <f t="shared" si="4"/>
        <v>Căn hộ H-0905</v>
      </c>
      <c r="D125" s="41"/>
      <c r="E125" s="41"/>
      <c r="F125" s="42"/>
      <c r="G125" s="21">
        <v>74.5</v>
      </c>
      <c r="H125" s="21"/>
      <c r="I125" s="21"/>
      <c r="J125" s="21">
        <v>69.5</v>
      </c>
      <c r="K125" s="41"/>
      <c r="L125" s="41"/>
      <c r="M125" s="23" t="s">
        <v>35</v>
      </c>
      <c r="N125" s="23" t="s">
        <v>1377</v>
      </c>
      <c r="O125" s="20" t="s">
        <v>1378</v>
      </c>
      <c r="P125" s="37" t="str">
        <f t="shared" si="5"/>
        <v>09</v>
      </c>
      <c r="Q125" s="37" t="str">
        <f t="shared" si="6"/>
        <v>05</v>
      </c>
      <c r="R125" s="20" t="s">
        <v>242</v>
      </c>
      <c r="S125" s="20" t="s">
        <v>243</v>
      </c>
      <c r="T125" s="25" t="s">
        <v>18</v>
      </c>
      <c r="U125" s="26">
        <v>12389</v>
      </c>
      <c r="V125" s="34" t="s">
        <v>42</v>
      </c>
      <c r="W125" s="41"/>
    </row>
    <row r="126" spans="1:23" x14ac:dyDescent="0.3">
      <c r="A126" s="34">
        <f t="shared" si="7"/>
        <v>121</v>
      </c>
      <c r="B126" s="19" t="s">
        <v>1498</v>
      </c>
      <c r="C126" s="20" t="str">
        <f t="shared" si="4"/>
        <v>Căn hộ H-0906</v>
      </c>
      <c r="D126" s="41"/>
      <c r="E126" s="41"/>
      <c r="F126" s="42"/>
      <c r="G126" s="21">
        <v>74.5</v>
      </c>
      <c r="H126" s="21"/>
      <c r="I126" s="21"/>
      <c r="J126" s="21">
        <v>69.5</v>
      </c>
      <c r="K126" s="41"/>
      <c r="L126" s="41"/>
      <c r="M126" s="23" t="s">
        <v>35</v>
      </c>
      <c r="N126" s="23" t="s">
        <v>1377</v>
      </c>
      <c r="O126" s="20" t="s">
        <v>1378</v>
      </c>
      <c r="P126" s="37" t="str">
        <f t="shared" si="5"/>
        <v>09</v>
      </c>
      <c r="Q126" s="37" t="str">
        <f t="shared" si="6"/>
        <v>06</v>
      </c>
      <c r="R126" s="20" t="s">
        <v>242</v>
      </c>
      <c r="S126" s="20" t="s">
        <v>243</v>
      </c>
      <c r="T126" s="25" t="s">
        <v>18</v>
      </c>
      <c r="U126" s="26">
        <v>12389</v>
      </c>
      <c r="V126" s="34" t="s">
        <v>42</v>
      </c>
      <c r="W126" s="41"/>
    </row>
    <row r="127" spans="1:23" x14ac:dyDescent="0.3">
      <c r="A127" s="34">
        <f t="shared" si="7"/>
        <v>122</v>
      </c>
      <c r="B127" s="19" t="s">
        <v>1499</v>
      </c>
      <c r="C127" s="20" t="str">
        <f t="shared" si="4"/>
        <v>Căn hộ H-0907</v>
      </c>
      <c r="D127" s="41"/>
      <c r="E127" s="41"/>
      <c r="F127" s="42"/>
      <c r="G127" s="21">
        <v>55.9</v>
      </c>
      <c r="H127" s="30"/>
      <c r="I127" s="30"/>
      <c r="J127" s="21">
        <v>50.6</v>
      </c>
      <c r="K127" s="41"/>
      <c r="L127" s="41"/>
      <c r="M127" s="23" t="s">
        <v>35</v>
      </c>
      <c r="N127" s="23" t="s">
        <v>1377</v>
      </c>
      <c r="O127" s="20" t="s">
        <v>1378</v>
      </c>
      <c r="P127" s="37" t="str">
        <f t="shared" si="5"/>
        <v>09</v>
      </c>
      <c r="Q127" s="37" t="str">
        <f t="shared" si="6"/>
        <v>07</v>
      </c>
      <c r="R127" s="20" t="s">
        <v>242</v>
      </c>
      <c r="S127" s="20" t="s">
        <v>243</v>
      </c>
      <c r="T127" s="25" t="s">
        <v>18</v>
      </c>
      <c r="U127" s="26">
        <v>12389</v>
      </c>
      <c r="V127" s="34" t="s">
        <v>41</v>
      </c>
      <c r="W127" s="41"/>
    </row>
    <row r="128" spans="1:23" x14ac:dyDescent="0.3">
      <c r="A128" s="34">
        <f t="shared" si="7"/>
        <v>123</v>
      </c>
      <c r="B128" s="19" t="s">
        <v>1500</v>
      </c>
      <c r="C128" s="20" t="str">
        <f t="shared" si="4"/>
        <v>Căn hộ H-0908</v>
      </c>
      <c r="D128" s="41"/>
      <c r="E128" s="41"/>
      <c r="F128" s="42"/>
      <c r="G128" s="21">
        <v>77.3</v>
      </c>
      <c r="H128" s="21"/>
      <c r="I128" s="21"/>
      <c r="J128" s="21">
        <v>71.5</v>
      </c>
      <c r="K128" s="41"/>
      <c r="L128" s="41"/>
      <c r="M128" s="23" t="s">
        <v>35</v>
      </c>
      <c r="N128" s="23" t="s">
        <v>1377</v>
      </c>
      <c r="O128" s="20" t="s">
        <v>1378</v>
      </c>
      <c r="P128" s="37" t="str">
        <f t="shared" si="5"/>
        <v>09</v>
      </c>
      <c r="Q128" s="37" t="str">
        <f t="shared" si="6"/>
        <v>08</v>
      </c>
      <c r="R128" s="20" t="s">
        <v>243</v>
      </c>
      <c r="S128" s="20" t="s">
        <v>242</v>
      </c>
      <c r="T128" s="25" t="s">
        <v>18</v>
      </c>
      <c r="U128" s="26">
        <v>12389</v>
      </c>
      <c r="V128" s="34" t="s">
        <v>42</v>
      </c>
      <c r="W128" s="41"/>
    </row>
    <row r="129" spans="1:23" x14ac:dyDescent="0.3">
      <c r="A129" s="34">
        <f t="shared" si="7"/>
        <v>124</v>
      </c>
      <c r="B129" s="19" t="s">
        <v>1501</v>
      </c>
      <c r="C129" s="20" t="str">
        <f t="shared" si="4"/>
        <v>Căn hộ H-0909</v>
      </c>
      <c r="D129" s="41"/>
      <c r="E129" s="41"/>
      <c r="F129" s="42"/>
      <c r="G129" s="21">
        <v>74.5</v>
      </c>
      <c r="H129" s="21"/>
      <c r="I129" s="21"/>
      <c r="J129" s="21">
        <v>70</v>
      </c>
      <c r="K129" s="41"/>
      <c r="L129" s="41"/>
      <c r="M129" s="23" t="s">
        <v>35</v>
      </c>
      <c r="N129" s="23" t="s">
        <v>1377</v>
      </c>
      <c r="O129" s="20" t="s">
        <v>1378</v>
      </c>
      <c r="P129" s="37" t="str">
        <f t="shared" si="5"/>
        <v>09</v>
      </c>
      <c r="Q129" s="37" t="str">
        <f t="shared" si="6"/>
        <v>09</v>
      </c>
      <c r="R129" s="20" t="s">
        <v>243</v>
      </c>
      <c r="S129" s="20" t="s">
        <v>242</v>
      </c>
      <c r="T129" s="25" t="s">
        <v>18</v>
      </c>
      <c r="U129" s="26">
        <v>12389</v>
      </c>
      <c r="V129" s="34" t="s">
        <v>42</v>
      </c>
      <c r="W129" s="41"/>
    </row>
    <row r="130" spans="1:23" x14ac:dyDescent="0.3">
      <c r="A130" s="34">
        <f t="shared" si="7"/>
        <v>125</v>
      </c>
      <c r="B130" s="19" t="s">
        <v>1502</v>
      </c>
      <c r="C130" s="20" t="str">
        <f t="shared" si="4"/>
        <v>Căn hộ H-0910</v>
      </c>
      <c r="D130" s="41"/>
      <c r="E130" s="41"/>
      <c r="F130" s="42"/>
      <c r="G130" s="21">
        <v>74.5</v>
      </c>
      <c r="H130" s="21"/>
      <c r="I130" s="21"/>
      <c r="J130" s="21">
        <v>70</v>
      </c>
      <c r="K130" s="41"/>
      <c r="L130" s="41"/>
      <c r="M130" s="23" t="s">
        <v>35</v>
      </c>
      <c r="N130" s="23" t="s">
        <v>1377</v>
      </c>
      <c r="O130" s="20" t="s">
        <v>1378</v>
      </c>
      <c r="P130" s="37" t="str">
        <f t="shared" si="5"/>
        <v>09</v>
      </c>
      <c r="Q130" s="37" t="str">
        <f t="shared" si="6"/>
        <v>10</v>
      </c>
      <c r="R130" s="20" t="s">
        <v>243</v>
      </c>
      <c r="S130" s="20" t="s">
        <v>242</v>
      </c>
      <c r="T130" s="25" t="s">
        <v>18</v>
      </c>
      <c r="U130" s="26">
        <v>12389</v>
      </c>
      <c r="V130" s="34" t="s">
        <v>42</v>
      </c>
      <c r="W130" s="41"/>
    </row>
    <row r="131" spans="1:23" x14ac:dyDescent="0.3">
      <c r="A131" s="34">
        <f t="shared" si="7"/>
        <v>126</v>
      </c>
      <c r="B131" s="19" t="s">
        <v>1503</v>
      </c>
      <c r="C131" s="20" t="str">
        <f t="shared" si="4"/>
        <v>Căn hộ H-0911</v>
      </c>
      <c r="D131" s="41"/>
      <c r="E131" s="41"/>
      <c r="F131" s="42"/>
      <c r="G131" s="21">
        <v>74.5</v>
      </c>
      <c r="H131" s="21"/>
      <c r="I131" s="21"/>
      <c r="J131" s="21">
        <v>70</v>
      </c>
      <c r="K131" s="41"/>
      <c r="L131" s="41"/>
      <c r="M131" s="23" t="s">
        <v>35</v>
      </c>
      <c r="N131" s="23" t="s">
        <v>1377</v>
      </c>
      <c r="O131" s="20" t="s">
        <v>1378</v>
      </c>
      <c r="P131" s="37" t="str">
        <f t="shared" si="5"/>
        <v>09</v>
      </c>
      <c r="Q131" s="37" t="str">
        <f t="shared" si="6"/>
        <v>11</v>
      </c>
      <c r="R131" s="20" t="s">
        <v>243</v>
      </c>
      <c r="S131" s="20" t="s">
        <v>242</v>
      </c>
      <c r="T131" s="25" t="s">
        <v>18</v>
      </c>
      <c r="U131" s="26">
        <v>12389</v>
      </c>
      <c r="V131" s="34" t="s">
        <v>42</v>
      </c>
      <c r="W131" s="41"/>
    </row>
    <row r="132" spans="1:23" x14ac:dyDescent="0.3">
      <c r="A132" s="34">
        <f t="shared" si="7"/>
        <v>127</v>
      </c>
      <c r="B132" s="19" t="s">
        <v>1504</v>
      </c>
      <c r="C132" s="20" t="str">
        <f t="shared" si="4"/>
        <v>Căn hộ H-0912</v>
      </c>
      <c r="D132" s="41"/>
      <c r="E132" s="41"/>
      <c r="F132" s="42"/>
      <c r="G132" s="21">
        <v>74.5</v>
      </c>
      <c r="H132" s="21"/>
      <c r="I132" s="21"/>
      <c r="J132" s="21">
        <v>70</v>
      </c>
      <c r="K132" s="41"/>
      <c r="L132" s="41"/>
      <c r="M132" s="23" t="s">
        <v>35</v>
      </c>
      <c r="N132" s="23" t="s">
        <v>1377</v>
      </c>
      <c r="O132" s="20" t="s">
        <v>1378</v>
      </c>
      <c r="P132" s="37" t="str">
        <f t="shared" si="5"/>
        <v>09</v>
      </c>
      <c r="Q132" s="37" t="str">
        <f t="shared" si="6"/>
        <v>12</v>
      </c>
      <c r="R132" s="20" t="s">
        <v>243</v>
      </c>
      <c r="S132" s="20" t="s">
        <v>242</v>
      </c>
      <c r="T132" s="25" t="s">
        <v>18</v>
      </c>
      <c r="U132" s="26">
        <v>12389</v>
      </c>
      <c r="V132" s="34" t="s">
        <v>42</v>
      </c>
      <c r="W132" s="41"/>
    </row>
    <row r="133" spans="1:23" x14ac:dyDescent="0.3">
      <c r="A133" s="34">
        <f t="shared" si="7"/>
        <v>128</v>
      </c>
      <c r="B133" s="19" t="s">
        <v>1505</v>
      </c>
      <c r="C133" s="20" t="str">
        <f t="shared" si="4"/>
        <v>Căn hộ H-0913</v>
      </c>
      <c r="D133" s="41"/>
      <c r="E133" s="41"/>
      <c r="F133" s="42"/>
      <c r="G133" s="21">
        <v>74.5</v>
      </c>
      <c r="H133" s="21"/>
      <c r="I133" s="21"/>
      <c r="J133" s="21">
        <v>70</v>
      </c>
      <c r="K133" s="41"/>
      <c r="L133" s="41"/>
      <c r="M133" s="23" t="s">
        <v>35</v>
      </c>
      <c r="N133" s="23" t="s">
        <v>1377</v>
      </c>
      <c r="O133" s="20" t="s">
        <v>1378</v>
      </c>
      <c r="P133" s="37" t="str">
        <f t="shared" si="5"/>
        <v>09</v>
      </c>
      <c r="Q133" s="37" t="str">
        <f t="shared" si="6"/>
        <v>13</v>
      </c>
      <c r="R133" s="20" t="s">
        <v>243</v>
      </c>
      <c r="S133" s="20" t="s">
        <v>242</v>
      </c>
      <c r="T133" s="25" t="s">
        <v>18</v>
      </c>
      <c r="U133" s="26">
        <v>12389</v>
      </c>
      <c r="V133" s="34" t="s">
        <v>42</v>
      </c>
      <c r="W133" s="41"/>
    </row>
    <row r="134" spans="1:23" x14ac:dyDescent="0.3">
      <c r="A134" s="34">
        <f t="shared" si="7"/>
        <v>129</v>
      </c>
      <c r="B134" s="19" t="s">
        <v>1506</v>
      </c>
      <c r="C134" s="20" t="str">
        <f t="shared" si="4"/>
        <v>Căn hộ H-0914</v>
      </c>
      <c r="D134" s="41"/>
      <c r="E134" s="41"/>
      <c r="F134" s="42"/>
      <c r="G134" s="21">
        <v>74.5</v>
      </c>
      <c r="H134" s="21"/>
      <c r="I134" s="21"/>
      <c r="J134" s="21">
        <v>70</v>
      </c>
      <c r="K134" s="41"/>
      <c r="L134" s="41"/>
      <c r="M134" s="23" t="s">
        <v>35</v>
      </c>
      <c r="N134" s="23" t="s">
        <v>1377</v>
      </c>
      <c r="O134" s="20" t="s">
        <v>1378</v>
      </c>
      <c r="P134" s="37" t="str">
        <f t="shared" si="5"/>
        <v>09</v>
      </c>
      <c r="Q134" s="37" t="str">
        <f t="shared" si="6"/>
        <v>14</v>
      </c>
      <c r="R134" s="20" t="s">
        <v>243</v>
      </c>
      <c r="S134" s="20" t="s">
        <v>242</v>
      </c>
      <c r="T134" s="25" t="s">
        <v>18</v>
      </c>
      <c r="U134" s="26">
        <v>12389</v>
      </c>
      <c r="V134" s="34" t="s">
        <v>42</v>
      </c>
      <c r="W134" s="41"/>
    </row>
    <row r="135" spans="1:23" x14ac:dyDescent="0.3">
      <c r="A135" s="34">
        <f t="shared" si="7"/>
        <v>130</v>
      </c>
      <c r="B135" s="19" t="s">
        <v>1507</v>
      </c>
      <c r="C135" s="20" t="str">
        <f t="shared" ref="C135" si="8">+ "Căn hộ "&amp;RIGHT(B135,6)</f>
        <v>Căn hộ H-0915</v>
      </c>
      <c r="D135" s="41"/>
      <c r="E135" s="41"/>
      <c r="F135" s="42"/>
      <c r="G135" s="21">
        <v>77.3</v>
      </c>
      <c r="H135" s="21"/>
      <c r="I135" s="21"/>
      <c r="J135" s="21">
        <v>71.5</v>
      </c>
      <c r="K135" s="41"/>
      <c r="L135" s="41"/>
      <c r="M135" s="23" t="s">
        <v>35</v>
      </c>
      <c r="N135" s="23" t="s">
        <v>1377</v>
      </c>
      <c r="O135" s="20" t="s">
        <v>1378</v>
      </c>
      <c r="P135" s="37" t="str">
        <f t="shared" ref="P135" si="9">+MID(B135,7,2)</f>
        <v>09</v>
      </c>
      <c r="Q135" s="37" t="str">
        <f t="shared" ref="Q135" si="10">+RIGHT(B135,2)</f>
        <v>15</v>
      </c>
      <c r="R135" s="20" t="s">
        <v>243</v>
      </c>
      <c r="S135" s="20" t="s">
        <v>242</v>
      </c>
      <c r="T135" s="25" t="s">
        <v>18</v>
      </c>
      <c r="U135" s="26">
        <v>12389</v>
      </c>
      <c r="V135" s="34" t="s">
        <v>42</v>
      </c>
      <c r="W135" s="41"/>
    </row>
    <row r="136" spans="1:23" x14ac:dyDescent="0.3">
      <c r="A136" s="41"/>
      <c r="B136" s="46" t="s">
        <v>1782</v>
      </c>
      <c r="C136" s="46"/>
      <c r="D136" s="46"/>
      <c r="E136" s="46"/>
      <c r="F136" s="47"/>
      <c r="G136" s="50">
        <f>SUM(G6:G135)</f>
        <v>9354.0999999999985</v>
      </c>
      <c r="H136" s="47"/>
      <c r="I136" s="47"/>
      <c r="J136" s="50">
        <f>SUM(J6:J135)</f>
        <v>8710.5000000000036</v>
      </c>
      <c r="W136" s="41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6"/>
  <sheetViews>
    <sheetView view="pageBreakPreview" zoomScale="115" zoomScaleNormal="100" zoomScaleSheetLayoutView="115" workbookViewId="0">
      <selection activeCell="G4" sqref="G4"/>
    </sheetView>
  </sheetViews>
  <sheetFormatPr defaultColWidth="9" defaultRowHeight="17.25" x14ac:dyDescent="0.3"/>
  <cols>
    <col min="1" max="1" width="9" style="10"/>
    <col min="2" max="2" width="16.42578125" style="10" customWidth="1"/>
    <col min="3" max="3" width="16" style="10" customWidth="1"/>
    <col min="4" max="4" width="14.85546875" style="10" hidden="1" customWidth="1"/>
    <col min="5" max="5" width="22.28515625" style="10" hidden="1" customWidth="1"/>
    <col min="6" max="6" width="14.85546875" style="11" hidden="1" customWidth="1"/>
    <col min="7" max="7" width="20.5703125" style="11" customWidth="1"/>
    <col min="8" max="8" width="22.7109375" style="11" hidden="1" customWidth="1"/>
    <col min="9" max="9" width="17.28515625" style="11" hidden="1" customWidth="1"/>
    <col min="10" max="10" width="18.42578125" style="11" customWidth="1"/>
    <col min="11" max="11" width="14.140625" style="10" hidden="1" customWidth="1"/>
    <col min="12" max="12" width="14.85546875" style="10" hidden="1" customWidth="1"/>
    <col min="13" max="13" width="13.28515625" style="10" hidden="1" customWidth="1"/>
    <col min="14" max="15" width="14.85546875" style="10" hidden="1" customWidth="1"/>
    <col min="16" max="17" width="14.85546875" style="35" hidden="1" customWidth="1"/>
    <col min="18" max="19" width="14.85546875" style="10" hidden="1" customWidth="1"/>
    <col min="20" max="20" width="14.85546875" style="13" hidden="1" customWidth="1"/>
    <col min="21" max="21" width="0" style="10" hidden="1" customWidth="1"/>
    <col min="22" max="22" width="12.5703125" style="13" hidden="1" customWidth="1"/>
    <col min="23" max="16384" width="9" style="10"/>
  </cols>
  <sheetData>
    <row r="1" spans="1:22" x14ac:dyDescent="0.3">
      <c r="A1" s="53" t="s">
        <v>1785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22" x14ac:dyDescent="0.3">
      <c r="A2" s="52" t="s">
        <v>1771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22" x14ac:dyDescent="0.3">
      <c r="A3" s="52" t="s">
        <v>1781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22" s="14" customFormat="1" ht="40.5" customHeight="1" x14ac:dyDescent="0.25">
      <c r="A5" s="15" t="s">
        <v>1770</v>
      </c>
      <c r="B5" s="15" t="s">
        <v>0</v>
      </c>
      <c r="C5" s="15" t="s">
        <v>1</v>
      </c>
      <c r="D5" s="15" t="s">
        <v>2</v>
      </c>
      <c r="E5" s="15" t="s">
        <v>3</v>
      </c>
      <c r="F5" s="16" t="s">
        <v>4</v>
      </c>
      <c r="G5" s="16" t="s">
        <v>1783</v>
      </c>
      <c r="H5" s="16" t="s">
        <v>5</v>
      </c>
      <c r="I5" s="16" t="s">
        <v>6</v>
      </c>
      <c r="J5" s="49" t="s">
        <v>1784</v>
      </c>
      <c r="K5" s="15" t="s">
        <v>7</v>
      </c>
      <c r="L5" s="15" t="s">
        <v>8</v>
      </c>
      <c r="M5" s="15" t="s">
        <v>9</v>
      </c>
      <c r="N5" s="15" t="s">
        <v>10</v>
      </c>
      <c r="O5" s="15" t="s">
        <v>11</v>
      </c>
      <c r="P5" s="36" t="s">
        <v>12</v>
      </c>
      <c r="Q5" s="36" t="s">
        <v>13</v>
      </c>
      <c r="R5" s="15" t="s">
        <v>14</v>
      </c>
      <c r="S5" s="15" t="s">
        <v>15</v>
      </c>
      <c r="T5" s="15" t="s">
        <v>16</v>
      </c>
      <c r="U5" s="15" t="s">
        <v>43</v>
      </c>
      <c r="V5" s="15" t="s">
        <v>40</v>
      </c>
    </row>
    <row r="6" spans="1:22" s="18" customFormat="1" x14ac:dyDescent="0.3">
      <c r="A6" s="34">
        <v>1</v>
      </c>
      <c r="B6" s="19" t="s">
        <v>1508</v>
      </c>
      <c r="C6" s="20" t="str">
        <f>+"Căn hộ "&amp;RIGHT(B6,6)</f>
        <v>Căn hộ I-0101</v>
      </c>
      <c r="D6" s="20"/>
      <c r="E6" s="20"/>
      <c r="F6" s="21"/>
      <c r="G6" s="21">
        <v>67.2</v>
      </c>
      <c r="H6" s="21"/>
      <c r="I6" s="21"/>
      <c r="J6" s="21">
        <v>61.7</v>
      </c>
      <c r="K6" s="20"/>
      <c r="L6" s="23"/>
      <c r="M6" s="23" t="s">
        <v>35</v>
      </c>
      <c r="N6" s="23" t="s">
        <v>1377</v>
      </c>
      <c r="O6" s="20" t="s">
        <v>1509</v>
      </c>
      <c r="P6" s="37" t="str">
        <f>+MID(B6,7,2)</f>
        <v>01</v>
      </c>
      <c r="Q6" s="37" t="str">
        <f>+RIGHT(B6,2)</f>
        <v>01</v>
      </c>
      <c r="R6" s="20" t="s">
        <v>242</v>
      </c>
      <c r="S6" s="20" t="s">
        <v>242</v>
      </c>
      <c r="T6" s="25" t="s">
        <v>18</v>
      </c>
      <c r="U6" s="26">
        <v>12389</v>
      </c>
      <c r="V6" s="38" t="s">
        <v>41</v>
      </c>
    </row>
    <row r="7" spans="1:22" s="18" customFormat="1" x14ac:dyDescent="0.3">
      <c r="A7" s="34">
        <f>A6+1</f>
        <v>2</v>
      </c>
      <c r="B7" s="19" t="s">
        <v>1510</v>
      </c>
      <c r="C7" s="20" t="str">
        <f t="shared" ref="C7:C70" si="0">+"Căn hộ "&amp;RIGHT(B7,6)</f>
        <v>Căn hộ I-0102</v>
      </c>
      <c r="D7" s="20"/>
      <c r="E7" s="20"/>
      <c r="F7" s="21"/>
      <c r="G7" s="21">
        <v>67.2</v>
      </c>
      <c r="H7" s="21"/>
      <c r="I7" s="21"/>
      <c r="J7" s="21">
        <v>61.7</v>
      </c>
      <c r="K7" s="20"/>
      <c r="L7" s="20"/>
      <c r="M7" s="23" t="s">
        <v>35</v>
      </c>
      <c r="N7" s="23" t="s">
        <v>1377</v>
      </c>
      <c r="O7" s="20" t="s">
        <v>1509</v>
      </c>
      <c r="P7" s="37" t="str">
        <f t="shared" ref="P7:P70" si="1">+MID(B7,7,2)</f>
        <v>01</v>
      </c>
      <c r="Q7" s="37" t="str">
        <f t="shared" ref="Q7:Q70" si="2">+RIGHT(B7,2)</f>
        <v>02</v>
      </c>
      <c r="R7" s="20" t="s">
        <v>242</v>
      </c>
      <c r="S7" s="20" t="s">
        <v>242</v>
      </c>
      <c r="T7" s="25" t="s">
        <v>18</v>
      </c>
      <c r="U7" s="26">
        <v>12389</v>
      </c>
      <c r="V7" s="38" t="s">
        <v>41</v>
      </c>
    </row>
    <row r="8" spans="1:22" s="18" customFormat="1" x14ac:dyDescent="0.3">
      <c r="A8" s="34">
        <f t="shared" ref="A8:A71" si="3">A7+1</f>
        <v>3</v>
      </c>
      <c r="B8" s="19" t="s">
        <v>1511</v>
      </c>
      <c r="C8" s="20" t="str">
        <f t="shared" si="0"/>
        <v>Căn hộ I-0103</v>
      </c>
      <c r="D8" s="20"/>
      <c r="E8" s="20"/>
      <c r="F8" s="21"/>
      <c r="G8" s="21">
        <v>66.400000000000006</v>
      </c>
      <c r="H8" s="21"/>
      <c r="I8" s="21"/>
      <c r="J8" s="21">
        <v>61.4</v>
      </c>
      <c r="K8" s="20"/>
      <c r="L8" s="20"/>
      <c r="M8" s="23" t="s">
        <v>35</v>
      </c>
      <c r="N8" s="23" t="s">
        <v>1377</v>
      </c>
      <c r="O8" s="20" t="s">
        <v>1509</v>
      </c>
      <c r="P8" s="37" t="str">
        <f t="shared" si="1"/>
        <v>01</v>
      </c>
      <c r="Q8" s="37" t="str">
        <f t="shared" si="2"/>
        <v>03</v>
      </c>
      <c r="R8" s="20" t="s">
        <v>242</v>
      </c>
      <c r="S8" s="20" t="s">
        <v>242</v>
      </c>
      <c r="T8" s="25" t="s">
        <v>18</v>
      </c>
      <c r="U8" s="26">
        <v>12389</v>
      </c>
      <c r="V8" s="38" t="s">
        <v>41</v>
      </c>
    </row>
    <row r="9" spans="1:22" s="18" customFormat="1" x14ac:dyDescent="0.3">
      <c r="A9" s="34">
        <f t="shared" si="3"/>
        <v>4</v>
      </c>
      <c r="B9" s="19" t="s">
        <v>1512</v>
      </c>
      <c r="C9" s="20" t="str">
        <f t="shared" si="0"/>
        <v>Căn hộ I-0104</v>
      </c>
      <c r="D9" s="20"/>
      <c r="E9" s="20"/>
      <c r="F9" s="21"/>
      <c r="G9" s="21">
        <v>66.2</v>
      </c>
      <c r="H9" s="21"/>
      <c r="I9" s="21"/>
      <c r="J9" s="21">
        <v>61.4</v>
      </c>
      <c r="K9" s="20"/>
      <c r="L9" s="20"/>
      <c r="M9" s="23" t="s">
        <v>35</v>
      </c>
      <c r="N9" s="23" t="s">
        <v>1377</v>
      </c>
      <c r="O9" s="20" t="s">
        <v>1509</v>
      </c>
      <c r="P9" s="37" t="str">
        <f t="shared" si="1"/>
        <v>01</v>
      </c>
      <c r="Q9" s="37" t="str">
        <f t="shared" si="2"/>
        <v>04</v>
      </c>
      <c r="R9" s="20" t="s">
        <v>242</v>
      </c>
      <c r="S9" s="20" t="s">
        <v>242</v>
      </c>
      <c r="T9" s="25" t="s">
        <v>18</v>
      </c>
      <c r="U9" s="26">
        <v>12389</v>
      </c>
      <c r="V9" s="38" t="s">
        <v>41</v>
      </c>
    </row>
    <row r="10" spans="1:22" s="18" customFormat="1" x14ac:dyDescent="0.3">
      <c r="A10" s="34">
        <f t="shared" si="3"/>
        <v>5</v>
      </c>
      <c r="B10" s="19" t="s">
        <v>1513</v>
      </c>
      <c r="C10" s="20" t="str">
        <f t="shared" si="0"/>
        <v>Căn hộ I-0105</v>
      </c>
      <c r="D10" s="20"/>
      <c r="E10" s="20"/>
      <c r="F10" s="21"/>
      <c r="G10" s="21">
        <v>48.9</v>
      </c>
      <c r="H10" s="21"/>
      <c r="I10" s="21"/>
      <c r="J10" s="21">
        <v>44.1</v>
      </c>
      <c r="K10" s="20"/>
      <c r="L10" s="20"/>
      <c r="M10" s="23" t="s">
        <v>35</v>
      </c>
      <c r="N10" s="23" t="s">
        <v>1377</v>
      </c>
      <c r="O10" s="20" t="s">
        <v>1509</v>
      </c>
      <c r="P10" s="37" t="str">
        <f t="shared" si="1"/>
        <v>01</v>
      </c>
      <c r="Q10" s="37" t="str">
        <f t="shared" si="2"/>
        <v>05</v>
      </c>
      <c r="R10" s="20" t="s">
        <v>242</v>
      </c>
      <c r="S10" s="20" t="s">
        <v>242</v>
      </c>
      <c r="T10" s="25" t="s">
        <v>18</v>
      </c>
      <c r="U10" s="26">
        <v>12389</v>
      </c>
      <c r="V10" s="38" t="s">
        <v>41</v>
      </c>
    </row>
    <row r="11" spans="1:22" s="18" customFormat="1" x14ac:dyDescent="0.3">
      <c r="A11" s="34">
        <f t="shared" si="3"/>
        <v>6</v>
      </c>
      <c r="B11" s="19" t="s">
        <v>1514</v>
      </c>
      <c r="C11" s="20" t="str">
        <f t="shared" si="0"/>
        <v>Căn hộ I-0106</v>
      </c>
      <c r="D11" s="20"/>
      <c r="E11" s="20"/>
      <c r="F11" s="21"/>
      <c r="G11" s="21">
        <v>67.2</v>
      </c>
      <c r="H11" s="21"/>
      <c r="I11" s="21"/>
      <c r="J11" s="21">
        <v>62.3</v>
      </c>
      <c r="K11" s="20"/>
      <c r="L11" s="20"/>
      <c r="M11" s="23" t="s">
        <v>35</v>
      </c>
      <c r="N11" s="23" t="s">
        <v>1377</v>
      </c>
      <c r="O11" s="20" t="s">
        <v>1509</v>
      </c>
      <c r="P11" s="37" t="str">
        <f t="shared" si="1"/>
        <v>01</v>
      </c>
      <c r="Q11" s="37" t="str">
        <f t="shared" si="2"/>
        <v>06</v>
      </c>
      <c r="R11" s="20" t="s">
        <v>243</v>
      </c>
      <c r="S11" s="20" t="s">
        <v>243</v>
      </c>
      <c r="T11" s="25" t="s">
        <v>18</v>
      </c>
      <c r="U11" s="26">
        <v>12389</v>
      </c>
      <c r="V11" s="38" t="s">
        <v>41</v>
      </c>
    </row>
    <row r="12" spans="1:22" s="18" customFormat="1" x14ac:dyDescent="0.3">
      <c r="A12" s="34">
        <f t="shared" si="3"/>
        <v>7</v>
      </c>
      <c r="B12" s="19" t="s">
        <v>1515</v>
      </c>
      <c r="C12" s="20" t="str">
        <f t="shared" si="0"/>
        <v>Căn hộ I-0107</v>
      </c>
      <c r="D12" s="20"/>
      <c r="E12" s="20"/>
      <c r="F12" s="21"/>
      <c r="G12" s="21">
        <v>67.2</v>
      </c>
      <c r="H12" s="21"/>
      <c r="I12" s="21"/>
      <c r="J12" s="21">
        <v>62.3</v>
      </c>
      <c r="K12" s="20"/>
      <c r="L12" s="20"/>
      <c r="M12" s="23" t="s">
        <v>35</v>
      </c>
      <c r="N12" s="23" t="s">
        <v>1377</v>
      </c>
      <c r="O12" s="20" t="s">
        <v>1509</v>
      </c>
      <c r="P12" s="37" t="str">
        <f t="shared" si="1"/>
        <v>01</v>
      </c>
      <c r="Q12" s="37" t="str">
        <f t="shared" si="2"/>
        <v>07</v>
      </c>
      <c r="R12" s="20" t="s">
        <v>243</v>
      </c>
      <c r="S12" s="20" t="s">
        <v>243</v>
      </c>
      <c r="T12" s="25" t="s">
        <v>18</v>
      </c>
      <c r="U12" s="26">
        <v>12389</v>
      </c>
      <c r="V12" s="38" t="s">
        <v>41</v>
      </c>
    </row>
    <row r="13" spans="1:22" s="18" customFormat="1" x14ac:dyDescent="0.3">
      <c r="A13" s="34">
        <f t="shared" si="3"/>
        <v>8</v>
      </c>
      <c r="B13" s="19" t="s">
        <v>1516</v>
      </c>
      <c r="C13" s="20" t="str">
        <f t="shared" si="0"/>
        <v>Căn hộ I-0108</v>
      </c>
      <c r="D13" s="20"/>
      <c r="E13" s="20"/>
      <c r="F13" s="21"/>
      <c r="G13" s="21">
        <v>66.400000000000006</v>
      </c>
      <c r="H13" s="21"/>
      <c r="I13" s="21"/>
      <c r="J13" s="21">
        <v>61.9</v>
      </c>
      <c r="K13" s="20"/>
      <c r="L13" s="20"/>
      <c r="M13" s="23" t="s">
        <v>35</v>
      </c>
      <c r="N13" s="23" t="s">
        <v>1377</v>
      </c>
      <c r="O13" s="20" t="s">
        <v>1509</v>
      </c>
      <c r="P13" s="37" t="str">
        <f t="shared" si="1"/>
        <v>01</v>
      </c>
      <c r="Q13" s="37" t="str">
        <f t="shared" si="2"/>
        <v>08</v>
      </c>
      <c r="R13" s="20" t="s">
        <v>243</v>
      </c>
      <c r="S13" s="20" t="s">
        <v>243</v>
      </c>
      <c r="T13" s="25" t="s">
        <v>18</v>
      </c>
      <c r="U13" s="26">
        <v>12389</v>
      </c>
      <c r="V13" s="38" t="s">
        <v>41</v>
      </c>
    </row>
    <row r="14" spans="1:22" s="18" customFormat="1" x14ac:dyDescent="0.3">
      <c r="A14" s="34">
        <f t="shared" si="3"/>
        <v>9</v>
      </c>
      <c r="B14" s="19" t="s">
        <v>1517</v>
      </c>
      <c r="C14" s="20" t="str">
        <f t="shared" si="0"/>
        <v>Căn hộ I-0109</v>
      </c>
      <c r="D14" s="20"/>
      <c r="E14" s="20"/>
      <c r="F14" s="21"/>
      <c r="G14" s="21">
        <v>66.2</v>
      </c>
      <c r="H14" s="21"/>
      <c r="I14" s="21"/>
      <c r="J14" s="21">
        <v>61.9</v>
      </c>
      <c r="K14" s="20"/>
      <c r="L14" s="20"/>
      <c r="M14" s="23" t="s">
        <v>35</v>
      </c>
      <c r="N14" s="23" t="s">
        <v>1377</v>
      </c>
      <c r="O14" s="20" t="s">
        <v>1509</v>
      </c>
      <c r="P14" s="37" t="str">
        <f t="shared" si="1"/>
        <v>01</v>
      </c>
      <c r="Q14" s="37" t="str">
        <f t="shared" si="2"/>
        <v>09</v>
      </c>
      <c r="R14" s="20" t="s">
        <v>243</v>
      </c>
      <c r="S14" s="20" t="s">
        <v>243</v>
      </c>
      <c r="T14" s="25" t="s">
        <v>18</v>
      </c>
      <c r="U14" s="26">
        <v>12389</v>
      </c>
      <c r="V14" s="38" t="s">
        <v>41</v>
      </c>
    </row>
    <row r="15" spans="1:22" s="18" customFormat="1" x14ac:dyDescent="0.3">
      <c r="A15" s="34">
        <f t="shared" si="3"/>
        <v>10</v>
      </c>
      <c r="B15" s="19" t="s">
        <v>1518</v>
      </c>
      <c r="C15" s="20" t="str">
        <f t="shared" si="0"/>
        <v>Căn hộ I-0110</v>
      </c>
      <c r="D15" s="20"/>
      <c r="E15" s="20"/>
      <c r="F15" s="21"/>
      <c r="G15" s="21">
        <v>67.2</v>
      </c>
      <c r="H15" s="21"/>
      <c r="I15" s="21"/>
      <c r="J15" s="21">
        <v>62.2</v>
      </c>
      <c r="K15" s="20"/>
      <c r="L15" s="20"/>
      <c r="M15" s="23" t="s">
        <v>35</v>
      </c>
      <c r="N15" s="23" t="s">
        <v>1377</v>
      </c>
      <c r="O15" s="20" t="s">
        <v>1509</v>
      </c>
      <c r="P15" s="37" t="str">
        <f t="shared" si="1"/>
        <v>01</v>
      </c>
      <c r="Q15" s="37" t="str">
        <f t="shared" si="2"/>
        <v>10</v>
      </c>
      <c r="R15" s="20" t="s">
        <v>243</v>
      </c>
      <c r="S15" s="20" t="s">
        <v>243</v>
      </c>
      <c r="T15" s="25" t="s">
        <v>18</v>
      </c>
      <c r="U15" s="26">
        <v>12389</v>
      </c>
      <c r="V15" s="38" t="s">
        <v>41</v>
      </c>
    </row>
    <row r="16" spans="1:22" s="18" customFormat="1" x14ac:dyDescent="0.3">
      <c r="A16" s="34">
        <f t="shared" si="3"/>
        <v>11</v>
      </c>
      <c r="B16" s="19" t="s">
        <v>1519</v>
      </c>
      <c r="C16" s="20" t="str">
        <f t="shared" si="0"/>
        <v>Căn hộ I-0201</v>
      </c>
      <c r="D16" s="20"/>
      <c r="E16" s="20"/>
      <c r="F16" s="21"/>
      <c r="G16" s="21">
        <v>77.3</v>
      </c>
      <c r="H16" s="21"/>
      <c r="I16" s="21"/>
      <c r="J16" s="21">
        <v>71</v>
      </c>
      <c r="K16" s="20"/>
      <c r="L16" s="20"/>
      <c r="M16" s="23" t="s">
        <v>35</v>
      </c>
      <c r="N16" s="23" t="s">
        <v>1377</v>
      </c>
      <c r="O16" s="20" t="s">
        <v>1509</v>
      </c>
      <c r="P16" s="37" t="str">
        <f t="shared" si="1"/>
        <v>02</v>
      </c>
      <c r="Q16" s="37" t="str">
        <f t="shared" si="2"/>
        <v>01</v>
      </c>
      <c r="R16" s="20" t="s">
        <v>243</v>
      </c>
      <c r="S16" s="20" t="s">
        <v>242</v>
      </c>
      <c r="T16" s="25" t="s">
        <v>18</v>
      </c>
      <c r="U16" s="26">
        <v>12389</v>
      </c>
      <c r="V16" s="34" t="s">
        <v>42</v>
      </c>
    </row>
    <row r="17" spans="1:22" s="18" customFormat="1" x14ac:dyDescent="0.3">
      <c r="A17" s="34">
        <f t="shared" si="3"/>
        <v>12</v>
      </c>
      <c r="B17" s="19" t="s">
        <v>1520</v>
      </c>
      <c r="C17" s="20" t="str">
        <f t="shared" si="0"/>
        <v>Căn hộ I-0202</v>
      </c>
      <c r="D17" s="20"/>
      <c r="E17" s="20"/>
      <c r="F17" s="21"/>
      <c r="G17" s="21">
        <v>74.5</v>
      </c>
      <c r="H17" s="21"/>
      <c r="I17" s="21"/>
      <c r="J17" s="21">
        <v>69.5</v>
      </c>
      <c r="K17" s="20"/>
      <c r="L17" s="20"/>
      <c r="M17" s="23" t="s">
        <v>35</v>
      </c>
      <c r="N17" s="23" t="s">
        <v>1377</v>
      </c>
      <c r="O17" s="20" t="s">
        <v>1509</v>
      </c>
      <c r="P17" s="37" t="str">
        <f t="shared" si="1"/>
        <v>02</v>
      </c>
      <c r="Q17" s="37" t="str">
        <f t="shared" si="2"/>
        <v>02</v>
      </c>
      <c r="R17" s="20" t="s">
        <v>243</v>
      </c>
      <c r="S17" s="20" t="s">
        <v>242</v>
      </c>
      <c r="T17" s="25" t="s">
        <v>18</v>
      </c>
      <c r="U17" s="26">
        <v>12389</v>
      </c>
      <c r="V17" s="34" t="s">
        <v>42</v>
      </c>
    </row>
    <row r="18" spans="1:22" s="18" customFormat="1" x14ac:dyDescent="0.3">
      <c r="A18" s="34">
        <f t="shared" si="3"/>
        <v>13</v>
      </c>
      <c r="B18" s="19" t="s">
        <v>1521</v>
      </c>
      <c r="C18" s="20" t="str">
        <f t="shared" si="0"/>
        <v>Căn hộ I-0203</v>
      </c>
      <c r="D18" s="20"/>
      <c r="E18" s="20"/>
      <c r="F18" s="21"/>
      <c r="G18" s="21">
        <v>55.2</v>
      </c>
      <c r="H18" s="21"/>
      <c r="I18" s="21"/>
      <c r="J18" s="21">
        <v>51.1</v>
      </c>
      <c r="K18" s="20"/>
      <c r="L18" s="20"/>
      <c r="M18" s="23" t="s">
        <v>35</v>
      </c>
      <c r="N18" s="23" t="s">
        <v>1377</v>
      </c>
      <c r="O18" s="20" t="s">
        <v>1509</v>
      </c>
      <c r="P18" s="37" t="str">
        <f t="shared" si="1"/>
        <v>02</v>
      </c>
      <c r="Q18" s="37" t="str">
        <f t="shared" si="2"/>
        <v>03</v>
      </c>
      <c r="R18" s="20" t="s">
        <v>243</v>
      </c>
      <c r="S18" s="20" t="s">
        <v>242</v>
      </c>
      <c r="T18" s="25" t="s">
        <v>18</v>
      </c>
      <c r="U18" s="26">
        <v>12389</v>
      </c>
      <c r="V18" s="34" t="s">
        <v>41</v>
      </c>
    </row>
    <row r="19" spans="1:22" s="18" customFormat="1" x14ac:dyDescent="0.3">
      <c r="A19" s="34">
        <f t="shared" si="3"/>
        <v>14</v>
      </c>
      <c r="B19" s="19" t="s">
        <v>1522</v>
      </c>
      <c r="C19" s="20" t="str">
        <f t="shared" si="0"/>
        <v>Căn hộ I-0204</v>
      </c>
      <c r="D19" s="20"/>
      <c r="E19" s="20"/>
      <c r="F19" s="21"/>
      <c r="G19" s="21">
        <v>74.5</v>
      </c>
      <c r="H19" s="21"/>
      <c r="I19" s="21"/>
      <c r="J19" s="21">
        <v>69.5</v>
      </c>
      <c r="K19" s="20"/>
      <c r="L19" s="20"/>
      <c r="M19" s="23" t="s">
        <v>35</v>
      </c>
      <c r="N19" s="23" t="s">
        <v>1377</v>
      </c>
      <c r="O19" s="20" t="s">
        <v>1509</v>
      </c>
      <c r="P19" s="37" t="str">
        <f t="shared" si="1"/>
        <v>02</v>
      </c>
      <c r="Q19" s="37" t="str">
        <f t="shared" si="2"/>
        <v>04</v>
      </c>
      <c r="R19" s="20" t="s">
        <v>243</v>
      </c>
      <c r="S19" s="20" t="s">
        <v>242</v>
      </c>
      <c r="T19" s="25" t="s">
        <v>18</v>
      </c>
      <c r="U19" s="26">
        <v>12389</v>
      </c>
      <c r="V19" s="34" t="s">
        <v>42</v>
      </c>
    </row>
    <row r="20" spans="1:22" s="18" customFormat="1" x14ac:dyDescent="0.3">
      <c r="A20" s="34">
        <f t="shared" si="3"/>
        <v>15</v>
      </c>
      <c r="B20" s="19" t="s">
        <v>1523</v>
      </c>
      <c r="C20" s="20" t="str">
        <f t="shared" si="0"/>
        <v>Căn hộ I-0205</v>
      </c>
      <c r="D20" s="20"/>
      <c r="E20" s="20"/>
      <c r="F20" s="21"/>
      <c r="G20" s="21">
        <v>74.5</v>
      </c>
      <c r="H20" s="21"/>
      <c r="I20" s="21"/>
      <c r="J20" s="21">
        <v>69.5</v>
      </c>
      <c r="K20" s="20"/>
      <c r="L20" s="20"/>
      <c r="M20" s="23" t="s">
        <v>35</v>
      </c>
      <c r="N20" s="23" t="s">
        <v>1377</v>
      </c>
      <c r="O20" s="20" t="s">
        <v>1509</v>
      </c>
      <c r="P20" s="37" t="str">
        <f t="shared" si="1"/>
        <v>02</v>
      </c>
      <c r="Q20" s="37" t="str">
        <f t="shared" si="2"/>
        <v>05</v>
      </c>
      <c r="R20" s="20" t="s">
        <v>243</v>
      </c>
      <c r="S20" s="20" t="s">
        <v>242</v>
      </c>
      <c r="T20" s="25" t="s">
        <v>18</v>
      </c>
      <c r="U20" s="26">
        <v>12389</v>
      </c>
      <c r="V20" s="34" t="s">
        <v>42</v>
      </c>
    </row>
    <row r="21" spans="1:22" s="18" customFormat="1" x14ac:dyDescent="0.3">
      <c r="A21" s="34">
        <f t="shared" si="3"/>
        <v>16</v>
      </c>
      <c r="B21" s="19" t="s">
        <v>1524</v>
      </c>
      <c r="C21" s="20" t="str">
        <f t="shared" si="0"/>
        <v>Căn hộ I-0206</v>
      </c>
      <c r="D21" s="20"/>
      <c r="E21" s="20"/>
      <c r="F21" s="21"/>
      <c r="G21" s="21">
        <v>74.5</v>
      </c>
      <c r="H21" s="21"/>
      <c r="I21" s="21"/>
      <c r="J21" s="21">
        <v>69.5</v>
      </c>
      <c r="K21" s="20"/>
      <c r="L21" s="20"/>
      <c r="M21" s="23" t="s">
        <v>35</v>
      </c>
      <c r="N21" s="23" t="s">
        <v>1377</v>
      </c>
      <c r="O21" s="20" t="s">
        <v>1509</v>
      </c>
      <c r="P21" s="37" t="str">
        <f t="shared" si="1"/>
        <v>02</v>
      </c>
      <c r="Q21" s="37" t="str">
        <f t="shared" si="2"/>
        <v>06</v>
      </c>
      <c r="R21" s="20" t="s">
        <v>243</v>
      </c>
      <c r="S21" s="20" t="s">
        <v>242</v>
      </c>
      <c r="T21" s="25" t="s">
        <v>18</v>
      </c>
      <c r="U21" s="26">
        <v>12389</v>
      </c>
      <c r="V21" s="34" t="s">
        <v>42</v>
      </c>
    </row>
    <row r="22" spans="1:22" s="27" customFormat="1" x14ac:dyDescent="0.3">
      <c r="A22" s="34">
        <f t="shared" si="3"/>
        <v>17</v>
      </c>
      <c r="B22" s="19" t="s">
        <v>1525</v>
      </c>
      <c r="C22" s="20" t="str">
        <f t="shared" si="0"/>
        <v>Căn hộ I-0207</v>
      </c>
      <c r="D22" s="29"/>
      <c r="E22" s="29"/>
      <c r="F22" s="30"/>
      <c r="G22" s="21">
        <v>55.9</v>
      </c>
      <c r="H22" s="30"/>
      <c r="I22" s="30"/>
      <c r="J22" s="21">
        <v>50.6</v>
      </c>
      <c r="K22" s="29"/>
      <c r="L22" s="29"/>
      <c r="M22" s="23" t="s">
        <v>35</v>
      </c>
      <c r="N22" s="23" t="s">
        <v>1377</v>
      </c>
      <c r="O22" s="20" t="s">
        <v>1509</v>
      </c>
      <c r="P22" s="37" t="str">
        <f t="shared" si="1"/>
        <v>02</v>
      </c>
      <c r="Q22" s="37" t="str">
        <f t="shared" si="2"/>
        <v>07</v>
      </c>
      <c r="R22" s="20" t="s">
        <v>243</v>
      </c>
      <c r="S22" s="20" t="s">
        <v>242</v>
      </c>
      <c r="T22" s="25" t="s">
        <v>18</v>
      </c>
      <c r="U22" s="26">
        <v>12389</v>
      </c>
      <c r="V22" s="34" t="s">
        <v>41</v>
      </c>
    </row>
    <row r="23" spans="1:22" s="18" customFormat="1" x14ac:dyDescent="0.3">
      <c r="A23" s="34">
        <f t="shared" si="3"/>
        <v>18</v>
      </c>
      <c r="B23" s="19" t="s">
        <v>1526</v>
      </c>
      <c r="C23" s="20" t="str">
        <f t="shared" si="0"/>
        <v>Căn hộ I-0208</v>
      </c>
      <c r="D23" s="20"/>
      <c r="E23" s="20"/>
      <c r="F23" s="21"/>
      <c r="G23" s="21">
        <v>77.3</v>
      </c>
      <c r="H23" s="21"/>
      <c r="I23" s="21"/>
      <c r="J23" s="21">
        <v>71.5</v>
      </c>
      <c r="K23" s="20"/>
      <c r="L23" s="20"/>
      <c r="M23" s="23" t="s">
        <v>35</v>
      </c>
      <c r="N23" s="23" t="s">
        <v>1377</v>
      </c>
      <c r="O23" s="20" t="s">
        <v>1509</v>
      </c>
      <c r="P23" s="37" t="str">
        <f t="shared" si="1"/>
        <v>02</v>
      </c>
      <c r="Q23" s="37" t="str">
        <f t="shared" si="2"/>
        <v>08</v>
      </c>
      <c r="R23" s="20" t="s">
        <v>242</v>
      </c>
      <c r="S23" s="20" t="s">
        <v>243</v>
      </c>
      <c r="T23" s="25" t="s">
        <v>18</v>
      </c>
      <c r="U23" s="26">
        <v>12389</v>
      </c>
      <c r="V23" s="34" t="s">
        <v>42</v>
      </c>
    </row>
    <row r="24" spans="1:22" s="18" customFormat="1" x14ac:dyDescent="0.3">
      <c r="A24" s="34">
        <f t="shared" si="3"/>
        <v>19</v>
      </c>
      <c r="B24" s="19" t="s">
        <v>1527</v>
      </c>
      <c r="C24" s="20" t="str">
        <f t="shared" si="0"/>
        <v>Căn hộ I-0209</v>
      </c>
      <c r="D24" s="20"/>
      <c r="E24" s="20"/>
      <c r="F24" s="21"/>
      <c r="G24" s="21">
        <v>74.5</v>
      </c>
      <c r="H24" s="21"/>
      <c r="I24" s="21"/>
      <c r="J24" s="21">
        <v>70</v>
      </c>
      <c r="K24" s="20"/>
      <c r="L24" s="20"/>
      <c r="M24" s="23" t="s">
        <v>35</v>
      </c>
      <c r="N24" s="23" t="s">
        <v>1377</v>
      </c>
      <c r="O24" s="20" t="s">
        <v>1509</v>
      </c>
      <c r="P24" s="37" t="str">
        <f t="shared" si="1"/>
        <v>02</v>
      </c>
      <c r="Q24" s="37" t="str">
        <f t="shared" si="2"/>
        <v>09</v>
      </c>
      <c r="R24" s="20" t="s">
        <v>242</v>
      </c>
      <c r="S24" s="20" t="s">
        <v>243</v>
      </c>
      <c r="T24" s="25" t="s">
        <v>18</v>
      </c>
      <c r="U24" s="26">
        <v>12389</v>
      </c>
      <c r="V24" s="34" t="s">
        <v>42</v>
      </c>
    </row>
    <row r="25" spans="1:22" s="18" customFormat="1" x14ac:dyDescent="0.3">
      <c r="A25" s="34">
        <f t="shared" si="3"/>
        <v>20</v>
      </c>
      <c r="B25" s="19" t="s">
        <v>1528</v>
      </c>
      <c r="C25" s="20" t="str">
        <f t="shared" si="0"/>
        <v>Căn hộ I-0210</v>
      </c>
      <c r="D25" s="20"/>
      <c r="E25" s="20"/>
      <c r="F25" s="21"/>
      <c r="G25" s="21">
        <v>74.5</v>
      </c>
      <c r="H25" s="21"/>
      <c r="I25" s="21"/>
      <c r="J25" s="21">
        <v>70</v>
      </c>
      <c r="K25" s="20"/>
      <c r="L25" s="20"/>
      <c r="M25" s="23" t="s">
        <v>35</v>
      </c>
      <c r="N25" s="23" t="s">
        <v>1377</v>
      </c>
      <c r="O25" s="20" t="s">
        <v>1509</v>
      </c>
      <c r="P25" s="37" t="str">
        <f t="shared" si="1"/>
        <v>02</v>
      </c>
      <c r="Q25" s="37" t="str">
        <f t="shared" si="2"/>
        <v>10</v>
      </c>
      <c r="R25" s="20" t="s">
        <v>242</v>
      </c>
      <c r="S25" s="20" t="s">
        <v>243</v>
      </c>
      <c r="T25" s="25" t="s">
        <v>18</v>
      </c>
      <c r="U25" s="26">
        <v>12389</v>
      </c>
      <c r="V25" s="34" t="s">
        <v>42</v>
      </c>
    </row>
    <row r="26" spans="1:22" s="18" customFormat="1" x14ac:dyDescent="0.3">
      <c r="A26" s="34">
        <f t="shared" si="3"/>
        <v>21</v>
      </c>
      <c r="B26" s="19" t="s">
        <v>1529</v>
      </c>
      <c r="C26" s="20" t="str">
        <f t="shared" si="0"/>
        <v>Căn hộ I-0211</v>
      </c>
      <c r="D26" s="20"/>
      <c r="E26" s="20"/>
      <c r="F26" s="21"/>
      <c r="G26" s="21">
        <v>74.5</v>
      </c>
      <c r="H26" s="21"/>
      <c r="I26" s="21"/>
      <c r="J26" s="21">
        <v>70</v>
      </c>
      <c r="K26" s="20"/>
      <c r="L26" s="20"/>
      <c r="M26" s="23" t="s">
        <v>35</v>
      </c>
      <c r="N26" s="23" t="s">
        <v>1377</v>
      </c>
      <c r="O26" s="20" t="s">
        <v>1509</v>
      </c>
      <c r="P26" s="37" t="str">
        <f t="shared" si="1"/>
        <v>02</v>
      </c>
      <c r="Q26" s="37" t="str">
        <f t="shared" si="2"/>
        <v>11</v>
      </c>
      <c r="R26" s="20" t="s">
        <v>242</v>
      </c>
      <c r="S26" s="20" t="s">
        <v>243</v>
      </c>
      <c r="T26" s="25" t="s">
        <v>18</v>
      </c>
      <c r="U26" s="26">
        <v>12389</v>
      </c>
      <c r="V26" s="34" t="s">
        <v>42</v>
      </c>
    </row>
    <row r="27" spans="1:22" s="18" customFormat="1" x14ac:dyDescent="0.3">
      <c r="A27" s="34">
        <f t="shared" si="3"/>
        <v>22</v>
      </c>
      <c r="B27" s="19" t="s">
        <v>1530</v>
      </c>
      <c r="C27" s="20" t="str">
        <f t="shared" si="0"/>
        <v>Căn hộ I-0212</v>
      </c>
      <c r="D27" s="20"/>
      <c r="E27" s="20"/>
      <c r="F27" s="21"/>
      <c r="G27" s="21">
        <v>74.5</v>
      </c>
      <c r="H27" s="21"/>
      <c r="I27" s="21"/>
      <c r="J27" s="21">
        <v>70</v>
      </c>
      <c r="K27" s="20"/>
      <c r="L27" s="20"/>
      <c r="M27" s="23" t="s">
        <v>35</v>
      </c>
      <c r="N27" s="23" t="s">
        <v>1377</v>
      </c>
      <c r="O27" s="20" t="s">
        <v>1509</v>
      </c>
      <c r="P27" s="37" t="str">
        <f t="shared" si="1"/>
        <v>02</v>
      </c>
      <c r="Q27" s="37" t="str">
        <f t="shared" si="2"/>
        <v>12</v>
      </c>
      <c r="R27" s="20" t="s">
        <v>242</v>
      </c>
      <c r="S27" s="20" t="s">
        <v>243</v>
      </c>
      <c r="T27" s="25" t="s">
        <v>18</v>
      </c>
      <c r="U27" s="26">
        <v>12389</v>
      </c>
      <c r="V27" s="34" t="s">
        <v>42</v>
      </c>
    </row>
    <row r="28" spans="1:22" s="18" customFormat="1" x14ac:dyDescent="0.3">
      <c r="A28" s="34">
        <f t="shared" si="3"/>
        <v>23</v>
      </c>
      <c r="B28" s="19" t="s">
        <v>1531</v>
      </c>
      <c r="C28" s="20" t="str">
        <f t="shared" si="0"/>
        <v>Căn hộ I-0213</v>
      </c>
      <c r="D28" s="20"/>
      <c r="E28" s="20"/>
      <c r="F28" s="21"/>
      <c r="G28" s="21">
        <v>74.5</v>
      </c>
      <c r="H28" s="21"/>
      <c r="I28" s="21"/>
      <c r="J28" s="21">
        <v>70</v>
      </c>
      <c r="K28" s="20"/>
      <c r="L28" s="20"/>
      <c r="M28" s="23" t="s">
        <v>35</v>
      </c>
      <c r="N28" s="23" t="s">
        <v>1377</v>
      </c>
      <c r="O28" s="20" t="s">
        <v>1509</v>
      </c>
      <c r="P28" s="37" t="str">
        <f t="shared" si="1"/>
        <v>02</v>
      </c>
      <c r="Q28" s="37" t="str">
        <f t="shared" si="2"/>
        <v>13</v>
      </c>
      <c r="R28" s="20" t="s">
        <v>242</v>
      </c>
      <c r="S28" s="20" t="s">
        <v>243</v>
      </c>
      <c r="T28" s="25" t="s">
        <v>18</v>
      </c>
      <c r="U28" s="26">
        <v>12389</v>
      </c>
      <c r="V28" s="34" t="s">
        <v>42</v>
      </c>
    </row>
    <row r="29" spans="1:22" s="18" customFormat="1" x14ac:dyDescent="0.3">
      <c r="A29" s="34">
        <f t="shared" si="3"/>
        <v>24</v>
      </c>
      <c r="B29" s="19" t="s">
        <v>1532</v>
      </c>
      <c r="C29" s="20" t="str">
        <f t="shared" si="0"/>
        <v>Căn hộ I-0214</v>
      </c>
      <c r="D29" s="20"/>
      <c r="E29" s="20"/>
      <c r="F29" s="21"/>
      <c r="G29" s="21">
        <v>74.5</v>
      </c>
      <c r="H29" s="21"/>
      <c r="I29" s="21"/>
      <c r="J29" s="21">
        <v>70</v>
      </c>
      <c r="K29" s="20"/>
      <c r="L29" s="20"/>
      <c r="M29" s="23" t="s">
        <v>35</v>
      </c>
      <c r="N29" s="23" t="s">
        <v>1377</v>
      </c>
      <c r="O29" s="20" t="s">
        <v>1509</v>
      </c>
      <c r="P29" s="37" t="str">
        <f t="shared" si="1"/>
        <v>02</v>
      </c>
      <c r="Q29" s="37" t="str">
        <f t="shared" si="2"/>
        <v>14</v>
      </c>
      <c r="R29" s="20" t="s">
        <v>242</v>
      </c>
      <c r="S29" s="20" t="s">
        <v>243</v>
      </c>
      <c r="T29" s="25" t="s">
        <v>18</v>
      </c>
      <c r="U29" s="26">
        <v>12389</v>
      </c>
      <c r="V29" s="34" t="s">
        <v>42</v>
      </c>
    </row>
    <row r="30" spans="1:22" s="18" customFormat="1" x14ac:dyDescent="0.3">
      <c r="A30" s="34">
        <f t="shared" si="3"/>
        <v>25</v>
      </c>
      <c r="B30" s="19" t="s">
        <v>1533</v>
      </c>
      <c r="C30" s="20" t="str">
        <f t="shared" si="0"/>
        <v>Căn hộ I-0215</v>
      </c>
      <c r="D30" s="20"/>
      <c r="E30" s="20"/>
      <c r="F30" s="21"/>
      <c r="G30" s="21">
        <v>77.3</v>
      </c>
      <c r="H30" s="21"/>
      <c r="I30" s="21"/>
      <c r="J30" s="21">
        <v>71.5</v>
      </c>
      <c r="K30" s="20"/>
      <c r="L30" s="20"/>
      <c r="M30" s="23" t="s">
        <v>35</v>
      </c>
      <c r="N30" s="23" t="s">
        <v>1377</v>
      </c>
      <c r="O30" s="20" t="s">
        <v>1509</v>
      </c>
      <c r="P30" s="37" t="str">
        <f t="shared" si="1"/>
        <v>02</v>
      </c>
      <c r="Q30" s="37" t="str">
        <f t="shared" si="2"/>
        <v>15</v>
      </c>
      <c r="R30" s="20" t="s">
        <v>242</v>
      </c>
      <c r="S30" s="20" t="s">
        <v>243</v>
      </c>
      <c r="T30" s="25" t="s">
        <v>18</v>
      </c>
      <c r="U30" s="26">
        <v>12389</v>
      </c>
      <c r="V30" s="34" t="s">
        <v>42</v>
      </c>
    </row>
    <row r="31" spans="1:22" s="18" customFormat="1" x14ac:dyDescent="0.3">
      <c r="A31" s="34">
        <f t="shared" si="3"/>
        <v>26</v>
      </c>
      <c r="B31" s="19" t="s">
        <v>1534</v>
      </c>
      <c r="C31" s="20" t="str">
        <f t="shared" si="0"/>
        <v>Căn hộ I-0301</v>
      </c>
      <c r="D31" s="20"/>
      <c r="E31" s="20"/>
      <c r="F31" s="21"/>
      <c r="G31" s="21">
        <v>77.3</v>
      </c>
      <c r="H31" s="21"/>
      <c r="I31" s="21"/>
      <c r="J31" s="21">
        <v>71</v>
      </c>
      <c r="K31" s="20"/>
      <c r="L31" s="20"/>
      <c r="M31" s="23" t="s">
        <v>35</v>
      </c>
      <c r="N31" s="23" t="s">
        <v>1377</v>
      </c>
      <c r="O31" s="20" t="s">
        <v>1509</v>
      </c>
      <c r="P31" s="37" t="str">
        <f t="shared" si="1"/>
        <v>03</v>
      </c>
      <c r="Q31" s="37" t="str">
        <f t="shared" si="2"/>
        <v>01</v>
      </c>
      <c r="R31" s="20" t="s">
        <v>243</v>
      </c>
      <c r="S31" s="20" t="s">
        <v>242</v>
      </c>
      <c r="T31" s="25" t="s">
        <v>18</v>
      </c>
      <c r="U31" s="26">
        <v>12389</v>
      </c>
      <c r="V31" s="34" t="s">
        <v>42</v>
      </c>
    </row>
    <row r="32" spans="1:22" s="18" customFormat="1" x14ac:dyDescent="0.3">
      <c r="A32" s="34">
        <f t="shared" si="3"/>
        <v>27</v>
      </c>
      <c r="B32" s="19" t="s">
        <v>1535</v>
      </c>
      <c r="C32" s="20" t="str">
        <f t="shared" si="0"/>
        <v>Căn hộ I-0302</v>
      </c>
      <c r="D32" s="20"/>
      <c r="E32" s="20"/>
      <c r="F32" s="21"/>
      <c r="G32" s="21">
        <v>74.5</v>
      </c>
      <c r="H32" s="21"/>
      <c r="I32" s="21"/>
      <c r="J32" s="21">
        <v>69.5</v>
      </c>
      <c r="K32" s="20"/>
      <c r="L32" s="20"/>
      <c r="M32" s="23" t="s">
        <v>35</v>
      </c>
      <c r="N32" s="23" t="s">
        <v>1377</v>
      </c>
      <c r="O32" s="20" t="s">
        <v>1509</v>
      </c>
      <c r="P32" s="37" t="str">
        <f t="shared" si="1"/>
        <v>03</v>
      </c>
      <c r="Q32" s="37" t="str">
        <f t="shared" si="2"/>
        <v>02</v>
      </c>
      <c r="R32" s="20" t="s">
        <v>243</v>
      </c>
      <c r="S32" s="20" t="s">
        <v>242</v>
      </c>
      <c r="T32" s="25" t="s">
        <v>18</v>
      </c>
      <c r="U32" s="26">
        <v>12389</v>
      </c>
      <c r="V32" s="34" t="s">
        <v>42</v>
      </c>
    </row>
    <row r="33" spans="1:22" s="18" customFormat="1" x14ac:dyDescent="0.3">
      <c r="A33" s="34">
        <f t="shared" si="3"/>
        <v>28</v>
      </c>
      <c r="B33" s="19" t="s">
        <v>1536</v>
      </c>
      <c r="C33" s="20" t="str">
        <f t="shared" si="0"/>
        <v>Căn hộ I-0303</v>
      </c>
      <c r="D33" s="20"/>
      <c r="E33" s="20"/>
      <c r="F33" s="21"/>
      <c r="G33" s="21">
        <v>55.2</v>
      </c>
      <c r="H33" s="21"/>
      <c r="I33" s="21"/>
      <c r="J33" s="21">
        <v>51.1</v>
      </c>
      <c r="K33" s="20"/>
      <c r="L33" s="20"/>
      <c r="M33" s="23" t="s">
        <v>35</v>
      </c>
      <c r="N33" s="23" t="s">
        <v>1377</v>
      </c>
      <c r="O33" s="20" t="s">
        <v>1509</v>
      </c>
      <c r="P33" s="37" t="str">
        <f t="shared" si="1"/>
        <v>03</v>
      </c>
      <c r="Q33" s="37" t="str">
        <f t="shared" si="2"/>
        <v>03</v>
      </c>
      <c r="R33" s="20" t="s">
        <v>243</v>
      </c>
      <c r="S33" s="20" t="s">
        <v>242</v>
      </c>
      <c r="T33" s="25" t="s">
        <v>18</v>
      </c>
      <c r="U33" s="26">
        <v>12389</v>
      </c>
      <c r="V33" s="34" t="s">
        <v>41</v>
      </c>
    </row>
    <row r="34" spans="1:22" s="18" customFormat="1" x14ac:dyDescent="0.3">
      <c r="A34" s="34">
        <f t="shared" si="3"/>
        <v>29</v>
      </c>
      <c r="B34" s="19" t="s">
        <v>1537</v>
      </c>
      <c r="C34" s="20" t="str">
        <f t="shared" si="0"/>
        <v>Căn hộ I-0304</v>
      </c>
      <c r="D34" s="20"/>
      <c r="E34" s="20"/>
      <c r="F34" s="21"/>
      <c r="G34" s="21">
        <v>74.5</v>
      </c>
      <c r="H34" s="21"/>
      <c r="I34" s="21"/>
      <c r="J34" s="21">
        <v>69.5</v>
      </c>
      <c r="K34" s="20"/>
      <c r="L34" s="20"/>
      <c r="M34" s="23" t="s">
        <v>35</v>
      </c>
      <c r="N34" s="23" t="s">
        <v>1377</v>
      </c>
      <c r="O34" s="20" t="s">
        <v>1509</v>
      </c>
      <c r="P34" s="37" t="str">
        <f t="shared" si="1"/>
        <v>03</v>
      </c>
      <c r="Q34" s="37" t="str">
        <f t="shared" si="2"/>
        <v>04</v>
      </c>
      <c r="R34" s="20" t="s">
        <v>243</v>
      </c>
      <c r="S34" s="20" t="s">
        <v>242</v>
      </c>
      <c r="T34" s="25" t="s">
        <v>18</v>
      </c>
      <c r="U34" s="26">
        <v>12389</v>
      </c>
      <c r="V34" s="34" t="s">
        <v>42</v>
      </c>
    </row>
    <row r="35" spans="1:22" s="18" customFormat="1" x14ac:dyDescent="0.3">
      <c r="A35" s="34">
        <f t="shared" si="3"/>
        <v>30</v>
      </c>
      <c r="B35" s="19" t="s">
        <v>1538</v>
      </c>
      <c r="C35" s="20" t="str">
        <f t="shared" si="0"/>
        <v>Căn hộ I-0305</v>
      </c>
      <c r="D35" s="20"/>
      <c r="E35" s="20"/>
      <c r="F35" s="21"/>
      <c r="G35" s="21">
        <v>74.5</v>
      </c>
      <c r="H35" s="21"/>
      <c r="I35" s="21"/>
      <c r="J35" s="21">
        <v>69.5</v>
      </c>
      <c r="K35" s="20"/>
      <c r="L35" s="20"/>
      <c r="M35" s="23" t="s">
        <v>35</v>
      </c>
      <c r="N35" s="23" t="s">
        <v>1377</v>
      </c>
      <c r="O35" s="20" t="s">
        <v>1509</v>
      </c>
      <c r="P35" s="37" t="str">
        <f t="shared" si="1"/>
        <v>03</v>
      </c>
      <c r="Q35" s="37" t="str">
        <f t="shared" si="2"/>
        <v>05</v>
      </c>
      <c r="R35" s="20" t="s">
        <v>243</v>
      </c>
      <c r="S35" s="20" t="s">
        <v>242</v>
      </c>
      <c r="T35" s="25" t="s">
        <v>18</v>
      </c>
      <c r="U35" s="26">
        <v>12389</v>
      </c>
      <c r="V35" s="34" t="s">
        <v>42</v>
      </c>
    </row>
    <row r="36" spans="1:22" s="18" customFormat="1" x14ac:dyDescent="0.3">
      <c r="A36" s="34">
        <f t="shared" si="3"/>
        <v>31</v>
      </c>
      <c r="B36" s="19" t="s">
        <v>1539</v>
      </c>
      <c r="C36" s="20" t="str">
        <f t="shared" si="0"/>
        <v>Căn hộ I-0306</v>
      </c>
      <c r="D36" s="20"/>
      <c r="E36" s="20"/>
      <c r="F36" s="21"/>
      <c r="G36" s="21">
        <v>74.5</v>
      </c>
      <c r="H36" s="21"/>
      <c r="I36" s="21"/>
      <c r="J36" s="21">
        <v>69.5</v>
      </c>
      <c r="K36" s="20"/>
      <c r="L36" s="20"/>
      <c r="M36" s="23" t="s">
        <v>35</v>
      </c>
      <c r="N36" s="23" t="s">
        <v>1377</v>
      </c>
      <c r="O36" s="20" t="s">
        <v>1509</v>
      </c>
      <c r="P36" s="37" t="str">
        <f t="shared" si="1"/>
        <v>03</v>
      </c>
      <c r="Q36" s="37" t="str">
        <f t="shared" si="2"/>
        <v>06</v>
      </c>
      <c r="R36" s="20" t="s">
        <v>243</v>
      </c>
      <c r="S36" s="20" t="s">
        <v>242</v>
      </c>
      <c r="T36" s="25" t="s">
        <v>18</v>
      </c>
      <c r="U36" s="26">
        <v>12389</v>
      </c>
      <c r="V36" s="34" t="s">
        <v>42</v>
      </c>
    </row>
    <row r="37" spans="1:22" s="18" customFormat="1" x14ac:dyDescent="0.3">
      <c r="A37" s="34">
        <f t="shared" si="3"/>
        <v>32</v>
      </c>
      <c r="B37" s="19" t="s">
        <v>1540</v>
      </c>
      <c r="C37" s="20" t="str">
        <f t="shared" si="0"/>
        <v>Căn hộ I-0307</v>
      </c>
      <c r="D37" s="20"/>
      <c r="E37" s="20"/>
      <c r="F37" s="21"/>
      <c r="G37" s="21">
        <v>55.9</v>
      </c>
      <c r="H37" s="30"/>
      <c r="I37" s="30"/>
      <c r="J37" s="21">
        <v>50.6</v>
      </c>
      <c r="K37" s="20"/>
      <c r="L37" s="20"/>
      <c r="M37" s="23" t="s">
        <v>35</v>
      </c>
      <c r="N37" s="23" t="s">
        <v>1377</v>
      </c>
      <c r="O37" s="20" t="s">
        <v>1509</v>
      </c>
      <c r="P37" s="37" t="str">
        <f t="shared" si="1"/>
        <v>03</v>
      </c>
      <c r="Q37" s="37" t="str">
        <f t="shared" si="2"/>
        <v>07</v>
      </c>
      <c r="R37" s="20" t="s">
        <v>243</v>
      </c>
      <c r="S37" s="20" t="s">
        <v>242</v>
      </c>
      <c r="T37" s="25" t="s">
        <v>18</v>
      </c>
      <c r="U37" s="26">
        <v>12389</v>
      </c>
      <c r="V37" s="34" t="s">
        <v>41</v>
      </c>
    </row>
    <row r="38" spans="1:22" s="18" customFormat="1" x14ac:dyDescent="0.3">
      <c r="A38" s="34">
        <f t="shared" si="3"/>
        <v>33</v>
      </c>
      <c r="B38" s="19" t="s">
        <v>1541</v>
      </c>
      <c r="C38" s="20" t="str">
        <f t="shared" si="0"/>
        <v>Căn hộ I-0308</v>
      </c>
      <c r="D38" s="20"/>
      <c r="E38" s="20"/>
      <c r="F38" s="21"/>
      <c r="G38" s="21">
        <v>77.3</v>
      </c>
      <c r="H38" s="21"/>
      <c r="I38" s="21"/>
      <c r="J38" s="21">
        <v>71.5</v>
      </c>
      <c r="K38" s="20"/>
      <c r="L38" s="20"/>
      <c r="M38" s="23" t="s">
        <v>35</v>
      </c>
      <c r="N38" s="23" t="s">
        <v>1377</v>
      </c>
      <c r="O38" s="20" t="s">
        <v>1509</v>
      </c>
      <c r="P38" s="37" t="str">
        <f t="shared" si="1"/>
        <v>03</v>
      </c>
      <c r="Q38" s="37" t="str">
        <f t="shared" si="2"/>
        <v>08</v>
      </c>
      <c r="R38" s="20" t="s">
        <v>242</v>
      </c>
      <c r="S38" s="20" t="s">
        <v>243</v>
      </c>
      <c r="T38" s="25" t="s">
        <v>18</v>
      </c>
      <c r="U38" s="26">
        <v>12389</v>
      </c>
      <c r="V38" s="34" t="s">
        <v>42</v>
      </c>
    </row>
    <row r="39" spans="1:22" s="18" customFormat="1" x14ac:dyDescent="0.3">
      <c r="A39" s="34">
        <f t="shared" si="3"/>
        <v>34</v>
      </c>
      <c r="B39" s="19" t="s">
        <v>1542</v>
      </c>
      <c r="C39" s="20" t="str">
        <f t="shared" si="0"/>
        <v>Căn hộ I-0309</v>
      </c>
      <c r="D39" s="20"/>
      <c r="E39" s="20"/>
      <c r="F39" s="21"/>
      <c r="G39" s="21">
        <v>74.5</v>
      </c>
      <c r="H39" s="21"/>
      <c r="I39" s="21"/>
      <c r="J39" s="21">
        <v>70</v>
      </c>
      <c r="K39" s="20"/>
      <c r="L39" s="20"/>
      <c r="M39" s="23" t="s">
        <v>35</v>
      </c>
      <c r="N39" s="23" t="s">
        <v>1377</v>
      </c>
      <c r="O39" s="20" t="s">
        <v>1509</v>
      </c>
      <c r="P39" s="37" t="str">
        <f t="shared" si="1"/>
        <v>03</v>
      </c>
      <c r="Q39" s="37" t="str">
        <f t="shared" si="2"/>
        <v>09</v>
      </c>
      <c r="R39" s="20" t="s">
        <v>242</v>
      </c>
      <c r="S39" s="20" t="s">
        <v>243</v>
      </c>
      <c r="T39" s="25" t="s">
        <v>18</v>
      </c>
      <c r="U39" s="26">
        <v>12389</v>
      </c>
      <c r="V39" s="34" t="s">
        <v>42</v>
      </c>
    </row>
    <row r="40" spans="1:22" s="18" customFormat="1" x14ac:dyDescent="0.3">
      <c r="A40" s="34">
        <f t="shared" si="3"/>
        <v>35</v>
      </c>
      <c r="B40" s="19" t="s">
        <v>1543</v>
      </c>
      <c r="C40" s="20" t="str">
        <f t="shared" si="0"/>
        <v>Căn hộ I-0310</v>
      </c>
      <c r="D40" s="20"/>
      <c r="E40" s="20"/>
      <c r="F40" s="21"/>
      <c r="G40" s="21">
        <v>74.5</v>
      </c>
      <c r="H40" s="21"/>
      <c r="I40" s="21"/>
      <c r="J40" s="21">
        <v>70</v>
      </c>
      <c r="K40" s="20"/>
      <c r="L40" s="20"/>
      <c r="M40" s="23" t="s">
        <v>35</v>
      </c>
      <c r="N40" s="23" t="s">
        <v>1377</v>
      </c>
      <c r="O40" s="20" t="s">
        <v>1509</v>
      </c>
      <c r="P40" s="37" t="str">
        <f t="shared" si="1"/>
        <v>03</v>
      </c>
      <c r="Q40" s="37" t="str">
        <f t="shared" si="2"/>
        <v>10</v>
      </c>
      <c r="R40" s="20" t="s">
        <v>242</v>
      </c>
      <c r="S40" s="20" t="s">
        <v>243</v>
      </c>
      <c r="T40" s="25" t="s">
        <v>18</v>
      </c>
      <c r="U40" s="26">
        <v>12389</v>
      </c>
      <c r="V40" s="34" t="s">
        <v>42</v>
      </c>
    </row>
    <row r="41" spans="1:22" s="18" customFormat="1" x14ac:dyDescent="0.3">
      <c r="A41" s="34">
        <f t="shared" si="3"/>
        <v>36</v>
      </c>
      <c r="B41" s="19" t="s">
        <v>1544</v>
      </c>
      <c r="C41" s="20" t="str">
        <f t="shared" si="0"/>
        <v>Căn hộ I-0311</v>
      </c>
      <c r="D41" s="20"/>
      <c r="E41" s="20"/>
      <c r="F41" s="21"/>
      <c r="G41" s="21">
        <v>74.5</v>
      </c>
      <c r="H41" s="21"/>
      <c r="I41" s="21"/>
      <c r="J41" s="21">
        <v>70</v>
      </c>
      <c r="K41" s="20"/>
      <c r="L41" s="20"/>
      <c r="M41" s="23" t="s">
        <v>35</v>
      </c>
      <c r="N41" s="23" t="s">
        <v>1377</v>
      </c>
      <c r="O41" s="20" t="s">
        <v>1509</v>
      </c>
      <c r="P41" s="37" t="str">
        <f t="shared" si="1"/>
        <v>03</v>
      </c>
      <c r="Q41" s="37" t="str">
        <f t="shared" si="2"/>
        <v>11</v>
      </c>
      <c r="R41" s="20" t="s">
        <v>242</v>
      </c>
      <c r="S41" s="20" t="s">
        <v>243</v>
      </c>
      <c r="T41" s="25" t="s">
        <v>18</v>
      </c>
      <c r="U41" s="26">
        <v>12389</v>
      </c>
      <c r="V41" s="34" t="s">
        <v>42</v>
      </c>
    </row>
    <row r="42" spans="1:22" s="18" customFormat="1" x14ac:dyDescent="0.3">
      <c r="A42" s="34">
        <f t="shared" si="3"/>
        <v>37</v>
      </c>
      <c r="B42" s="19" t="s">
        <v>1545</v>
      </c>
      <c r="C42" s="20" t="str">
        <f t="shared" si="0"/>
        <v>Căn hộ I-0312</v>
      </c>
      <c r="D42" s="20"/>
      <c r="E42" s="20"/>
      <c r="F42" s="21"/>
      <c r="G42" s="21">
        <v>74.5</v>
      </c>
      <c r="H42" s="21"/>
      <c r="I42" s="21"/>
      <c r="J42" s="21">
        <v>70</v>
      </c>
      <c r="K42" s="20"/>
      <c r="L42" s="20"/>
      <c r="M42" s="23" t="s">
        <v>35</v>
      </c>
      <c r="N42" s="23" t="s">
        <v>1377</v>
      </c>
      <c r="O42" s="20" t="s">
        <v>1509</v>
      </c>
      <c r="P42" s="37" t="str">
        <f t="shared" si="1"/>
        <v>03</v>
      </c>
      <c r="Q42" s="37" t="str">
        <f t="shared" si="2"/>
        <v>12</v>
      </c>
      <c r="R42" s="20" t="s">
        <v>242</v>
      </c>
      <c r="S42" s="20" t="s">
        <v>243</v>
      </c>
      <c r="T42" s="25" t="s">
        <v>18</v>
      </c>
      <c r="U42" s="26">
        <v>12389</v>
      </c>
      <c r="V42" s="34" t="s">
        <v>42</v>
      </c>
    </row>
    <row r="43" spans="1:22" s="18" customFormat="1" x14ac:dyDescent="0.3">
      <c r="A43" s="34">
        <f t="shared" si="3"/>
        <v>38</v>
      </c>
      <c r="B43" s="19" t="s">
        <v>1546</v>
      </c>
      <c r="C43" s="20" t="str">
        <f t="shared" si="0"/>
        <v>Căn hộ I-0313</v>
      </c>
      <c r="D43" s="20"/>
      <c r="E43" s="20"/>
      <c r="F43" s="21"/>
      <c r="G43" s="21">
        <v>74.5</v>
      </c>
      <c r="H43" s="21"/>
      <c r="I43" s="21"/>
      <c r="J43" s="21">
        <v>70</v>
      </c>
      <c r="K43" s="20"/>
      <c r="L43" s="20"/>
      <c r="M43" s="23" t="s">
        <v>35</v>
      </c>
      <c r="N43" s="23" t="s">
        <v>1377</v>
      </c>
      <c r="O43" s="20" t="s">
        <v>1509</v>
      </c>
      <c r="P43" s="37" t="str">
        <f t="shared" si="1"/>
        <v>03</v>
      </c>
      <c r="Q43" s="37" t="str">
        <f t="shared" si="2"/>
        <v>13</v>
      </c>
      <c r="R43" s="20" t="s">
        <v>242</v>
      </c>
      <c r="S43" s="20" t="s">
        <v>243</v>
      </c>
      <c r="T43" s="25" t="s">
        <v>18</v>
      </c>
      <c r="U43" s="26">
        <v>12389</v>
      </c>
      <c r="V43" s="34" t="s">
        <v>42</v>
      </c>
    </row>
    <row r="44" spans="1:22" s="18" customFormat="1" x14ac:dyDescent="0.3">
      <c r="A44" s="34">
        <f t="shared" si="3"/>
        <v>39</v>
      </c>
      <c r="B44" s="19" t="s">
        <v>1547</v>
      </c>
      <c r="C44" s="20" t="str">
        <f t="shared" si="0"/>
        <v>Căn hộ I-0314</v>
      </c>
      <c r="D44" s="20"/>
      <c r="E44" s="20"/>
      <c r="F44" s="21"/>
      <c r="G44" s="21">
        <v>74.5</v>
      </c>
      <c r="H44" s="21"/>
      <c r="I44" s="21"/>
      <c r="J44" s="21">
        <v>70</v>
      </c>
      <c r="K44" s="20"/>
      <c r="L44" s="20"/>
      <c r="M44" s="23" t="s">
        <v>35</v>
      </c>
      <c r="N44" s="23" t="s">
        <v>1377</v>
      </c>
      <c r="O44" s="20" t="s">
        <v>1509</v>
      </c>
      <c r="P44" s="37" t="str">
        <f t="shared" si="1"/>
        <v>03</v>
      </c>
      <c r="Q44" s="37" t="str">
        <f t="shared" si="2"/>
        <v>14</v>
      </c>
      <c r="R44" s="20" t="s">
        <v>242</v>
      </c>
      <c r="S44" s="20" t="s">
        <v>243</v>
      </c>
      <c r="T44" s="25" t="s">
        <v>18</v>
      </c>
      <c r="U44" s="26">
        <v>12389</v>
      </c>
      <c r="V44" s="34" t="s">
        <v>42</v>
      </c>
    </row>
    <row r="45" spans="1:22" s="18" customFormat="1" x14ac:dyDescent="0.3">
      <c r="A45" s="34">
        <f t="shared" si="3"/>
        <v>40</v>
      </c>
      <c r="B45" s="19" t="s">
        <v>1548</v>
      </c>
      <c r="C45" s="20" t="str">
        <f t="shared" si="0"/>
        <v>Căn hộ I-0315</v>
      </c>
      <c r="D45" s="20"/>
      <c r="E45" s="20"/>
      <c r="F45" s="21"/>
      <c r="G45" s="21">
        <v>77.3</v>
      </c>
      <c r="H45" s="21"/>
      <c r="I45" s="21"/>
      <c r="J45" s="21">
        <v>71.5</v>
      </c>
      <c r="K45" s="20"/>
      <c r="L45" s="20"/>
      <c r="M45" s="23" t="s">
        <v>35</v>
      </c>
      <c r="N45" s="23" t="s">
        <v>1377</v>
      </c>
      <c r="O45" s="20" t="s">
        <v>1509</v>
      </c>
      <c r="P45" s="37" t="str">
        <f t="shared" si="1"/>
        <v>03</v>
      </c>
      <c r="Q45" s="37" t="str">
        <f t="shared" si="2"/>
        <v>15</v>
      </c>
      <c r="R45" s="20" t="s">
        <v>242</v>
      </c>
      <c r="S45" s="20" t="s">
        <v>243</v>
      </c>
      <c r="T45" s="25" t="s">
        <v>18</v>
      </c>
      <c r="U45" s="26">
        <v>12389</v>
      </c>
      <c r="V45" s="34" t="s">
        <v>42</v>
      </c>
    </row>
    <row r="46" spans="1:22" s="18" customFormat="1" x14ac:dyDescent="0.3">
      <c r="A46" s="34">
        <f t="shared" si="3"/>
        <v>41</v>
      </c>
      <c r="B46" s="19" t="s">
        <v>1549</v>
      </c>
      <c r="C46" s="20" t="str">
        <f t="shared" si="0"/>
        <v>Căn hộ I-0401</v>
      </c>
      <c r="D46" s="20"/>
      <c r="E46" s="20"/>
      <c r="F46" s="21"/>
      <c r="G46" s="21">
        <v>77.3</v>
      </c>
      <c r="H46" s="21"/>
      <c r="I46" s="21"/>
      <c r="J46" s="21">
        <v>71</v>
      </c>
      <c r="K46" s="20"/>
      <c r="L46" s="20"/>
      <c r="M46" s="23" t="s">
        <v>35</v>
      </c>
      <c r="N46" s="23" t="s">
        <v>1377</v>
      </c>
      <c r="O46" s="20" t="s">
        <v>1509</v>
      </c>
      <c r="P46" s="37" t="str">
        <f t="shared" si="1"/>
        <v>04</v>
      </c>
      <c r="Q46" s="37" t="str">
        <f t="shared" si="2"/>
        <v>01</v>
      </c>
      <c r="R46" s="20" t="s">
        <v>243</v>
      </c>
      <c r="S46" s="20" t="s">
        <v>242</v>
      </c>
      <c r="T46" s="25" t="s">
        <v>18</v>
      </c>
      <c r="U46" s="26">
        <v>12389</v>
      </c>
      <c r="V46" s="34" t="s">
        <v>42</v>
      </c>
    </row>
    <row r="47" spans="1:22" s="18" customFormat="1" x14ac:dyDescent="0.3">
      <c r="A47" s="34">
        <f t="shared" si="3"/>
        <v>42</v>
      </c>
      <c r="B47" s="19" t="s">
        <v>1550</v>
      </c>
      <c r="C47" s="20" t="str">
        <f t="shared" si="0"/>
        <v>Căn hộ I-0402</v>
      </c>
      <c r="D47" s="20"/>
      <c r="E47" s="20"/>
      <c r="F47" s="21"/>
      <c r="G47" s="21">
        <v>74.5</v>
      </c>
      <c r="H47" s="21"/>
      <c r="I47" s="21"/>
      <c r="J47" s="21">
        <v>69.5</v>
      </c>
      <c r="K47" s="20"/>
      <c r="L47" s="20"/>
      <c r="M47" s="23" t="s">
        <v>35</v>
      </c>
      <c r="N47" s="23" t="s">
        <v>1377</v>
      </c>
      <c r="O47" s="20" t="s">
        <v>1509</v>
      </c>
      <c r="P47" s="37" t="str">
        <f t="shared" si="1"/>
        <v>04</v>
      </c>
      <c r="Q47" s="37" t="str">
        <f t="shared" si="2"/>
        <v>02</v>
      </c>
      <c r="R47" s="20" t="s">
        <v>243</v>
      </c>
      <c r="S47" s="20" t="s">
        <v>242</v>
      </c>
      <c r="T47" s="25" t="s">
        <v>18</v>
      </c>
      <c r="U47" s="26">
        <v>12389</v>
      </c>
      <c r="V47" s="34" t="s">
        <v>42</v>
      </c>
    </row>
    <row r="48" spans="1:22" s="18" customFormat="1" x14ac:dyDescent="0.3">
      <c r="A48" s="34">
        <f t="shared" si="3"/>
        <v>43</v>
      </c>
      <c r="B48" s="19" t="s">
        <v>1551</v>
      </c>
      <c r="C48" s="20" t="str">
        <f t="shared" si="0"/>
        <v>Căn hộ I-0403</v>
      </c>
      <c r="D48" s="20"/>
      <c r="E48" s="20"/>
      <c r="F48" s="21"/>
      <c r="G48" s="21">
        <v>55.2</v>
      </c>
      <c r="H48" s="21"/>
      <c r="I48" s="21"/>
      <c r="J48" s="21">
        <v>51.1</v>
      </c>
      <c r="K48" s="20"/>
      <c r="L48" s="20"/>
      <c r="M48" s="23" t="s">
        <v>35</v>
      </c>
      <c r="N48" s="23" t="s">
        <v>1377</v>
      </c>
      <c r="O48" s="20" t="s">
        <v>1509</v>
      </c>
      <c r="P48" s="37" t="str">
        <f t="shared" si="1"/>
        <v>04</v>
      </c>
      <c r="Q48" s="37" t="str">
        <f t="shared" si="2"/>
        <v>03</v>
      </c>
      <c r="R48" s="20" t="s">
        <v>243</v>
      </c>
      <c r="S48" s="20" t="s">
        <v>242</v>
      </c>
      <c r="T48" s="25" t="s">
        <v>18</v>
      </c>
      <c r="U48" s="26">
        <v>12389</v>
      </c>
      <c r="V48" s="34" t="s">
        <v>41</v>
      </c>
    </row>
    <row r="49" spans="1:22" s="18" customFormat="1" x14ac:dyDescent="0.3">
      <c r="A49" s="34">
        <f t="shared" si="3"/>
        <v>44</v>
      </c>
      <c r="B49" s="19" t="s">
        <v>1552</v>
      </c>
      <c r="C49" s="20" t="str">
        <f t="shared" si="0"/>
        <v>Căn hộ I-0404</v>
      </c>
      <c r="D49" s="20"/>
      <c r="E49" s="20"/>
      <c r="F49" s="21"/>
      <c r="G49" s="21">
        <v>74.5</v>
      </c>
      <c r="H49" s="21"/>
      <c r="I49" s="21"/>
      <c r="J49" s="21">
        <v>69.5</v>
      </c>
      <c r="K49" s="20"/>
      <c r="L49" s="20"/>
      <c r="M49" s="23" t="s">
        <v>35</v>
      </c>
      <c r="N49" s="23" t="s">
        <v>1377</v>
      </c>
      <c r="O49" s="20" t="s">
        <v>1509</v>
      </c>
      <c r="P49" s="37" t="str">
        <f t="shared" si="1"/>
        <v>04</v>
      </c>
      <c r="Q49" s="37" t="str">
        <f t="shared" si="2"/>
        <v>04</v>
      </c>
      <c r="R49" s="20" t="s">
        <v>243</v>
      </c>
      <c r="S49" s="20" t="s">
        <v>242</v>
      </c>
      <c r="T49" s="25" t="s">
        <v>18</v>
      </c>
      <c r="U49" s="26">
        <v>12389</v>
      </c>
      <c r="V49" s="34" t="s">
        <v>42</v>
      </c>
    </row>
    <row r="50" spans="1:22" s="18" customFormat="1" x14ac:dyDescent="0.3">
      <c r="A50" s="34">
        <f t="shared" si="3"/>
        <v>45</v>
      </c>
      <c r="B50" s="19" t="s">
        <v>1553</v>
      </c>
      <c r="C50" s="20" t="str">
        <f t="shared" si="0"/>
        <v>Căn hộ I-0405</v>
      </c>
      <c r="D50" s="20"/>
      <c r="E50" s="20"/>
      <c r="F50" s="21"/>
      <c r="G50" s="21">
        <v>74.5</v>
      </c>
      <c r="H50" s="21"/>
      <c r="I50" s="21"/>
      <c r="J50" s="21">
        <v>69.5</v>
      </c>
      <c r="K50" s="20"/>
      <c r="L50" s="20"/>
      <c r="M50" s="23" t="s">
        <v>35</v>
      </c>
      <c r="N50" s="23" t="s">
        <v>1377</v>
      </c>
      <c r="O50" s="20" t="s">
        <v>1509</v>
      </c>
      <c r="P50" s="37" t="str">
        <f t="shared" si="1"/>
        <v>04</v>
      </c>
      <c r="Q50" s="37" t="str">
        <f t="shared" si="2"/>
        <v>05</v>
      </c>
      <c r="R50" s="20" t="s">
        <v>243</v>
      </c>
      <c r="S50" s="20" t="s">
        <v>242</v>
      </c>
      <c r="T50" s="25" t="s">
        <v>18</v>
      </c>
      <c r="U50" s="26">
        <v>12389</v>
      </c>
      <c r="V50" s="34" t="s">
        <v>42</v>
      </c>
    </row>
    <row r="51" spans="1:22" s="18" customFormat="1" x14ac:dyDescent="0.3">
      <c r="A51" s="34">
        <f t="shared" si="3"/>
        <v>46</v>
      </c>
      <c r="B51" s="19" t="s">
        <v>1554</v>
      </c>
      <c r="C51" s="20" t="str">
        <f t="shared" si="0"/>
        <v>Căn hộ I-0406</v>
      </c>
      <c r="D51" s="20"/>
      <c r="E51" s="20"/>
      <c r="F51" s="21"/>
      <c r="G51" s="21">
        <v>74.5</v>
      </c>
      <c r="H51" s="21"/>
      <c r="I51" s="21"/>
      <c r="J51" s="21">
        <v>69.5</v>
      </c>
      <c r="K51" s="20"/>
      <c r="L51" s="20"/>
      <c r="M51" s="23" t="s">
        <v>35</v>
      </c>
      <c r="N51" s="23" t="s">
        <v>1377</v>
      </c>
      <c r="O51" s="20" t="s">
        <v>1509</v>
      </c>
      <c r="P51" s="37" t="str">
        <f t="shared" si="1"/>
        <v>04</v>
      </c>
      <c r="Q51" s="37" t="str">
        <f t="shared" si="2"/>
        <v>06</v>
      </c>
      <c r="R51" s="20" t="s">
        <v>243</v>
      </c>
      <c r="S51" s="20" t="s">
        <v>242</v>
      </c>
      <c r="T51" s="25" t="s">
        <v>18</v>
      </c>
      <c r="U51" s="26">
        <v>12389</v>
      </c>
      <c r="V51" s="34" t="s">
        <v>42</v>
      </c>
    </row>
    <row r="52" spans="1:22" s="18" customFormat="1" x14ac:dyDescent="0.3">
      <c r="A52" s="34">
        <f t="shared" si="3"/>
        <v>47</v>
      </c>
      <c r="B52" s="19" t="s">
        <v>1555</v>
      </c>
      <c r="C52" s="20" t="str">
        <f t="shared" si="0"/>
        <v>Căn hộ I-0407</v>
      </c>
      <c r="D52" s="20"/>
      <c r="E52" s="20"/>
      <c r="F52" s="21"/>
      <c r="G52" s="21">
        <v>55.9</v>
      </c>
      <c r="H52" s="30"/>
      <c r="I52" s="30"/>
      <c r="J52" s="21">
        <v>50.6</v>
      </c>
      <c r="K52" s="20"/>
      <c r="L52" s="20"/>
      <c r="M52" s="23" t="s">
        <v>35</v>
      </c>
      <c r="N52" s="23" t="s">
        <v>1377</v>
      </c>
      <c r="O52" s="20" t="s">
        <v>1509</v>
      </c>
      <c r="P52" s="37" t="str">
        <f t="shared" si="1"/>
        <v>04</v>
      </c>
      <c r="Q52" s="37" t="str">
        <f t="shared" si="2"/>
        <v>07</v>
      </c>
      <c r="R52" s="20" t="s">
        <v>243</v>
      </c>
      <c r="S52" s="20" t="s">
        <v>242</v>
      </c>
      <c r="T52" s="25" t="s">
        <v>18</v>
      </c>
      <c r="U52" s="26">
        <v>12389</v>
      </c>
      <c r="V52" s="34" t="s">
        <v>41</v>
      </c>
    </row>
    <row r="53" spans="1:22" s="18" customFormat="1" x14ac:dyDescent="0.3">
      <c r="A53" s="34">
        <f t="shared" si="3"/>
        <v>48</v>
      </c>
      <c r="B53" s="19" t="s">
        <v>1556</v>
      </c>
      <c r="C53" s="20" t="str">
        <f t="shared" si="0"/>
        <v>Căn hộ I-0408</v>
      </c>
      <c r="D53" s="20"/>
      <c r="E53" s="20"/>
      <c r="F53" s="21"/>
      <c r="G53" s="21">
        <v>77.3</v>
      </c>
      <c r="H53" s="21"/>
      <c r="I53" s="21"/>
      <c r="J53" s="21">
        <v>71.5</v>
      </c>
      <c r="K53" s="20"/>
      <c r="L53" s="20"/>
      <c r="M53" s="23" t="s">
        <v>35</v>
      </c>
      <c r="N53" s="23" t="s">
        <v>1377</v>
      </c>
      <c r="O53" s="20" t="s">
        <v>1509</v>
      </c>
      <c r="P53" s="37" t="str">
        <f t="shared" si="1"/>
        <v>04</v>
      </c>
      <c r="Q53" s="37" t="str">
        <f t="shared" si="2"/>
        <v>08</v>
      </c>
      <c r="R53" s="20" t="s">
        <v>242</v>
      </c>
      <c r="S53" s="20" t="s">
        <v>243</v>
      </c>
      <c r="T53" s="25" t="s">
        <v>18</v>
      </c>
      <c r="U53" s="26">
        <v>12389</v>
      </c>
      <c r="V53" s="34" t="s">
        <v>42</v>
      </c>
    </row>
    <row r="54" spans="1:22" s="18" customFormat="1" x14ac:dyDescent="0.3">
      <c r="A54" s="34">
        <f t="shared" si="3"/>
        <v>49</v>
      </c>
      <c r="B54" s="19" t="s">
        <v>1557</v>
      </c>
      <c r="C54" s="20" t="str">
        <f t="shared" si="0"/>
        <v>Căn hộ I-0409</v>
      </c>
      <c r="D54" s="20"/>
      <c r="E54" s="20"/>
      <c r="F54" s="21"/>
      <c r="G54" s="21">
        <v>74.5</v>
      </c>
      <c r="H54" s="21"/>
      <c r="I54" s="21"/>
      <c r="J54" s="21">
        <v>70</v>
      </c>
      <c r="K54" s="20"/>
      <c r="L54" s="20"/>
      <c r="M54" s="23" t="s">
        <v>35</v>
      </c>
      <c r="N54" s="23" t="s">
        <v>1377</v>
      </c>
      <c r="O54" s="20" t="s">
        <v>1509</v>
      </c>
      <c r="P54" s="37" t="str">
        <f t="shared" si="1"/>
        <v>04</v>
      </c>
      <c r="Q54" s="37" t="str">
        <f t="shared" si="2"/>
        <v>09</v>
      </c>
      <c r="R54" s="20" t="s">
        <v>242</v>
      </c>
      <c r="S54" s="20" t="s">
        <v>243</v>
      </c>
      <c r="T54" s="25" t="s">
        <v>18</v>
      </c>
      <c r="U54" s="26">
        <v>12389</v>
      </c>
      <c r="V54" s="34" t="s">
        <v>42</v>
      </c>
    </row>
    <row r="55" spans="1:22" s="18" customFormat="1" x14ac:dyDescent="0.3">
      <c r="A55" s="34">
        <f t="shared" si="3"/>
        <v>50</v>
      </c>
      <c r="B55" s="19" t="s">
        <v>1558</v>
      </c>
      <c r="C55" s="20" t="str">
        <f t="shared" si="0"/>
        <v>Căn hộ I-0410</v>
      </c>
      <c r="D55" s="20"/>
      <c r="E55" s="20"/>
      <c r="F55" s="21"/>
      <c r="G55" s="21">
        <v>74.5</v>
      </c>
      <c r="H55" s="21"/>
      <c r="I55" s="21"/>
      <c r="J55" s="21">
        <v>70</v>
      </c>
      <c r="K55" s="20"/>
      <c r="L55" s="20"/>
      <c r="M55" s="23" t="s">
        <v>35</v>
      </c>
      <c r="N55" s="23" t="s">
        <v>1377</v>
      </c>
      <c r="O55" s="20" t="s">
        <v>1509</v>
      </c>
      <c r="P55" s="37" t="str">
        <f t="shared" si="1"/>
        <v>04</v>
      </c>
      <c r="Q55" s="37" t="str">
        <f t="shared" si="2"/>
        <v>10</v>
      </c>
      <c r="R55" s="20" t="s">
        <v>242</v>
      </c>
      <c r="S55" s="20" t="s">
        <v>243</v>
      </c>
      <c r="T55" s="25" t="s">
        <v>18</v>
      </c>
      <c r="U55" s="26">
        <v>12389</v>
      </c>
      <c r="V55" s="34" t="s">
        <v>42</v>
      </c>
    </row>
    <row r="56" spans="1:22" s="18" customFormat="1" x14ac:dyDescent="0.3">
      <c r="A56" s="34">
        <f t="shared" si="3"/>
        <v>51</v>
      </c>
      <c r="B56" s="19" t="s">
        <v>1559</v>
      </c>
      <c r="C56" s="20" t="str">
        <f t="shared" si="0"/>
        <v>Căn hộ I-0411</v>
      </c>
      <c r="D56" s="20"/>
      <c r="E56" s="20"/>
      <c r="F56" s="21"/>
      <c r="G56" s="21">
        <v>74.5</v>
      </c>
      <c r="H56" s="21"/>
      <c r="I56" s="21"/>
      <c r="J56" s="21">
        <v>70</v>
      </c>
      <c r="K56" s="20"/>
      <c r="L56" s="20"/>
      <c r="M56" s="23" t="s">
        <v>35</v>
      </c>
      <c r="N56" s="23" t="s">
        <v>1377</v>
      </c>
      <c r="O56" s="20" t="s">
        <v>1509</v>
      </c>
      <c r="P56" s="37" t="str">
        <f t="shared" si="1"/>
        <v>04</v>
      </c>
      <c r="Q56" s="37" t="str">
        <f t="shared" si="2"/>
        <v>11</v>
      </c>
      <c r="R56" s="20" t="s">
        <v>242</v>
      </c>
      <c r="S56" s="20" t="s">
        <v>243</v>
      </c>
      <c r="T56" s="25" t="s">
        <v>18</v>
      </c>
      <c r="U56" s="26">
        <v>12389</v>
      </c>
      <c r="V56" s="34" t="s">
        <v>42</v>
      </c>
    </row>
    <row r="57" spans="1:22" s="18" customFormat="1" x14ac:dyDescent="0.3">
      <c r="A57" s="34">
        <f t="shared" si="3"/>
        <v>52</v>
      </c>
      <c r="B57" s="19" t="s">
        <v>1560</v>
      </c>
      <c r="C57" s="20" t="str">
        <f t="shared" si="0"/>
        <v>Căn hộ I-0412</v>
      </c>
      <c r="D57" s="20"/>
      <c r="E57" s="20"/>
      <c r="F57" s="21"/>
      <c r="G57" s="21">
        <v>74.5</v>
      </c>
      <c r="H57" s="21"/>
      <c r="I57" s="21"/>
      <c r="J57" s="21">
        <v>70</v>
      </c>
      <c r="K57" s="20"/>
      <c r="L57" s="20"/>
      <c r="M57" s="23" t="s">
        <v>35</v>
      </c>
      <c r="N57" s="23" t="s">
        <v>1377</v>
      </c>
      <c r="O57" s="20" t="s">
        <v>1509</v>
      </c>
      <c r="P57" s="37" t="str">
        <f t="shared" si="1"/>
        <v>04</v>
      </c>
      <c r="Q57" s="37" t="str">
        <f t="shared" si="2"/>
        <v>12</v>
      </c>
      <c r="R57" s="20" t="s">
        <v>242</v>
      </c>
      <c r="S57" s="20" t="s">
        <v>243</v>
      </c>
      <c r="T57" s="25" t="s">
        <v>18</v>
      </c>
      <c r="U57" s="26">
        <v>12389</v>
      </c>
      <c r="V57" s="34" t="s">
        <v>42</v>
      </c>
    </row>
    <row r="58" spans="1:22" s="18" customFormat="1" x14ac:dyDescent="0.3">
      <c r="A58" s="34">
        <f t="shared" si="3"/>
        <v>53</v>
      </c>
      <c r="B58" s="19" t="s">
        <v>1561</v>
      </c>
      <c r="C58" s="20" t="str">
        <f t="shared" si="0"/>
        <v>Căn hộ I-0413</v>
      </c>
      <c r="D58" s="20"/>
      <c r="E58" s="20"/>
      <c r="F58" s="21"/>
      <c r="G58" s="21">
        <v>74.5</v>
      </c>
      <c r="H58" s="21"/>
      <c r="I58" s="21"/>
      <c r="J58" s="21">
        <v>70</v>
      </c>
      <c r="K58" s="20"/>
      <c r="L58" s="20"/>
      <c r="M58" s="23" t="s">
        <v>35</v>
      </c>
      <c r="N58" s="23" t="s">
        <v>1377</v>
      </c>
      <c r="O58" s="20" t="s">
        <v>1509</v>
      </c>
      <c r="P58" s="37" t="str">
        <f t="shared" si="1"/>
        <v>04</v>
      </c>
      <c r="Q58" s="37" t="str">
        <f t="shared" si="2"/>
        <v>13</v>
      </c>
      <c r="R58" s="20" t="s">
        <v>242</v>
      </c>
      <c r="S58" s="20" t="s">
        <v>243</v>
      </c>
      <c r="T58" s="25" t="s">
        <v>18</v>
      </c>
      <c r="U58" s="26">
        <v>12389</v>
      </c>
      <c r="V58" s="34" t="s">
        <v>42</v>
      </c>
    </row>
    <row r="59" spans="1:22" s="18" customFormat="1" x14ac:dyDescent="0.3">
      <c r="A59" s="34">
        <f t="shared" si="3"/>
        <v>54</v>
      </c>
      <c r="B59" s="19" t="s">
        <v>1562</v>
      </c>
      <c r="C59" s="20" t="str">
        <f t="shared" si="0"/>
        <v>Căn hộ I-0414</v>
      </c>
      <c r="D59" s="20"/>
      <c r="E59" s="20"/>
      <c r="F59" s="21"/>
      <c r="G59" s="21">
        <v>74.5</v>
      </c>
      <c r="H59" s="21"/>
      <c r="I59" s="21"/>
      <c r="J59" s="21">
        <v>70</v>
      </c>
      <c r="K59" s="20"/>
      <c r="L59" s="20"/>
      <c r="M59" s="23" t="s">
        <v>35</v>
      </c>
      <c r="N59" s="23" t="s">
        <v>1377</v>
      </c>
      <c r="O59" s="20" t="s">
        <v>1509</v>
      </c>
      <c r="P59" s="37" t="str">
        <f t="shared" si="1"/>
        <v>04</v>
      </c>
      <c r="Q59" s="37" t="str">
        <f t="shared" si="2"/>
        <v>14</v>
      </c>
      <c r="R59" s="20" t="s">
        <v>242</v>
      </c>
      <c r="S59" s="20" t="s">
        <v>243</v>
      </c>
      <c r="T59" s="25" t="s">
        <v>18</v>
      </c>
      <c r="U59" s="26">
        <v>12389</v>
      </c>
      <c r="V59" s="34" t="s">
        <v>42</v>
      </c>
    </row>
    <row r="60" spans="1:22" s="18" customFormat="1" x14ac:dyDescent="0.3">
      <c r="A60" s="34">
        <f t="shared" si="3"/>
        <v>55</v>
      </c>
      <c r="B60" s="19" t="s">
        <v>1563</v>
      </c>
      <c r="C60" s="20" t="str">
        <f t="shared" si="0"/>
        <v>Căn hộ I-0415</v>
      </c>
      <c r="D60" s="20"/>
      <c r="E60" s="20"/>
      <c r="F60" s="21"/>
      <c r="G60" s="21">
        <v>77.3</v>
      </c>
      <c r="H60" s="21"/>
      <c r="I60" s="21"/>
      <c r="J60" s="21">
        <v>71.5</v>
      </c>
      <c r="K60" s="20"/>
      <c r="L60" s="20"/>
      <c r="M60" s="23" t="s">
        <v>35</v>
      </c>
      <c r="N60" s="23" t="s">
        <v>1377</v>
      </c>
      <c r="O60" s="20" t="s">
        <v>1509</v>
      </c>
      <c r="P60" s="37" t="str">
        <f t="shared" si="1"/>
        <v>04</v>
      </c>
      <c r="Q60" s="37" t="str">
        <f t="shared" si="2"/>
        <v>15</v>
      </c>
      <c r="R60" s="20" t="s">
        <v>242</v>
      </c>
      <c r="S60" s="20" t="s">
        <v>243</v>
      </c>
      <c r="T60" s="25" t="s">
        <v>18</v>
      </c>
      <c r="U60" s="26">
        <v>12389</v>
      </c>
      <c r="V60" s="34" t="s">
        <v>42</v>
      </c>
    </row>
    <row r="61" spans="1:22" s="18" customFormat="1" x14ac:dyDescent="0.3">
      <c r="A61" s="34">
        <f t="shared" si="3"/>
        <v>56</v>
      </c>
      <c r="B61" s="19" t="s">
        <v>1564</v>
      </c>
      <c r="C61" s="20" t="str">
        <f t="shared" si="0"/>
        <v>Căn hộ I-0501</v>
      </c>
      <c r="D61" s="20"/>
      <c r="E61" s="20"/>
      <c r="F61" s="21"/>
      <c r="G61" s="21">
        <v>77.3</v>
      </c>
      <c r="H61" s="21"/>
      <c r="I61" s="21"/>
      <c r="J61" s="21">
        <v>71</v>
      </c>
      <c r="K61" s="20"/>
      <c r="L61" s="20"/>
      <c r="M61" s="23" t="s">
        <v>35</v>
      </c>
      <c r="N61" s="23" t="s">
        <v>1377</v>
      </c>
      <c r="O61" s="20" t="s">
        <v>1509</v>
      </c>
      <c r="P61" s="37" t="str">
        <f t="shared" si="1"/>
        <v>05</v>
      </c>
      <c r="Q61" s="37" t="str">
        <f t="shared" si="2"/>
        <v>01</v>
      </c>
      <c r="R61" s="20" t="s">
        <v>243</v>
      </c>
      <c r="S61" s="20" t="s">
        <v>242</v>
      </c>
      <c r="T61" s="25" t="s">
        <v>18</v>
      </c>
      <c r="U61" s="26">
        <v>12389</v>
      </c>
      <c r="V61" s="34" t="s">
        <v>42</v>
      </c>
    </row>
    <row r="62" spans="1:22" s="18" customFormat="1" x14ac:dyDescent="0.3">
      <c r="A62" s="34">
        <f t="shared" si="3"/>
        <v>57</v>
      </c>
      <c r="B62" s="19" t="s">
        <v>1565</v>
      </c>
      <c r="C62" s="20" t="str">
        <f t="shared" si="0"/>
        <v>Căn hộ I-0502</v>
      </c>
      <c r="D62" s="20"/>
      <c r="E62" s="20"/>
      <c r="F62" s="21"/>
      <c r="G62" s="21">
        <v>74.5</v>
      </c>
      <c r="H62" s="21"/>
      <c r="I62" s="21"/>
      <c r="J62" s="21">
        <v>69.5</v>
      </c>
      <c r="K62" s="20"/>
      <c r="L62" s="20"/>
      <c r="M62" s="23" t="s">
        <v>35</v>
      </c>
      <c r="N62" s="23" t="s">
        <v>1377</v>
      </c>
      <c r="O62" s="20" t="s">
        <v>1509</v>
      </c>
      <c r="P62" s="37" t="str">
        <f t="shared" si="1"/>
        <v>05</v>
      </c>
      <c r="Q62" s="37" t="str">
        <f t="shared" si="2"/>
        <v>02</v>
      </c>
      <c r="R62" s="20" t="s">
        <v>243</v>
      </c>
      <c r="S62" s="20" t="s">
        <v>242</v>
      </c>
      <c r="T62" s="25" t="s">
        <v>18</v>
      </c>
      <c r="U62" s="26">
        <v>12389</v>
      </c>
      <c r="V62" s="34" t="s">
        <v>42</v>
      </c>
    </row>
    <row r="63" spans="1:22" s="18" customFormat="1" x14ac:dyDescent="0.3">
      <c r="A63" s="34">
        <f t="shared" si="3"/>
        <v>58</v>
      </c>
      <c r="B63" s="19" t="s">
        <v>1566</v>
      </c>
      <c r="C63" s="20" t="str">
        <f t="shared" si="0"/>
        <v>Căn hộ I-0503</v>
      </c>
      <c r="D63" s="20"/>
      <c r="E63" s="20"/>
      <c r="F63" s="21"/>
      <c r="G63" s="21">
        <v>55.2</v>
      </c>
      <c r="H63" s="21"/>
      <c r="I63" s="21"/>
      <c r="J63" s="21">
        <v>51.1</v>
      </c>
      <c r="K63" s="20"/>
      <c r="L63" s="20"/>
      <c r="M63" s="23" t="s">
        <v>35</v>
      </c>
      <c r="N63" s="23" t="s">
        <v>1377</v>
      </c>
      <c r="O63" s="20" t="s">
        <v>1509</v>
      </c>
      <c r="P63" s="37" t="str">
        <f t="shared" si="1"/>
        <v>05</v>
      </c>
      <c r="Q63" s="37" t="str">
        <f t="shared" si="2"/>
        <v>03</v>
      </c>
      <c r="R63" s="20" t="s">
        <v>243</v>
      </c>
      <c r="S63" s="20" t="s">
        <v>242</v>
      </c>
      <c r="T63" s="25" t="s">
        <v>18</v>
      </c>
      <c r="U63" s="26">
        <v>12389</v>
      </c>
      <c r="V63" s="34" t="s">
        <v>41</v>
      </c>
    </row>
    <row r="64" spans="1:22" s="18" customFormat="1" x14ac:dyDescent="0.3">
      <c r="A64" s="34">
        <f t="shared" si="3"/>
        <v>59</v>
      </c>
      <c r="B64" s="19" t="s">
        <v>1567</v>
      </c>
      <c r="C64" s="20" t="str">
        <f t="shared" si="0"/>
        <v>Căn hộ I-0504</v>
      </c>
      <c r="D64" s="20"/>
      <c r="E64" s="20"/>
      <c r="F64" s="21"/>
      <c r="G64" s="21">
        <v>74.5</v>
      </c>
      <c r="H64" s="21"/>
      <c r="I64" s="21"/>
      <c r="J64" s="21">
        <v>69.5</v>
      </c>
      <c r="K64" s="20"/>
      <c r="L64" s="20"/>
      <c r="M64" s="23" t="s">
        <v>35</v>
      </c>
      <c r="N64" s="23" t="s">
        <v>1377</v>
      </c>
      <c r="O64" s="20" t="s">
        <v>1509</v>
      </c>
      <c r="P64" s="37" t="str">
        <f t="shared" si="1"/>
        <v>05</v>
      </c>
      <c r="Q64" s="37" t="str">
        <f t="shared" si="2"/>
        <v>04</v>
      </c>
      <c r="R64" s="20" t="s">
        <v>243</v>
      </c>
      <c r="S64" s="20" t="s">
        <v>242</v>
      </c>
      <c r="T64" s="25" t="s">
        <v>18</v>
      </c>
      <c r="U64" s="26">
        <v>12389</v>
      </c>
      <c r="V64" s="34" t="s">
        <v>42</v>
      </c>
    </row>
    <row r="65" spans="1:22" s="18" customFormat="1" x14ac:dyDescent="0.3">
      <c r="A65" s="34">
        <f t="shared" si="3"/>
        <v>60</v>
      </c>
      <c r="B65" s="19" t="s">
        <v>1568</v>
      </c>
      <c r="C65" s="20" t="str">
        <f t="shared" si="0"/>
        <v>Căn hộ I-0505</v>
      </c>
      <c r="D65" s="20"/>
      <c r="E65" s="20"/>
      <c r="F65" s="21"/>
      <c r="G65" s="21">
        <v>74.5</v>
      </c>
      <c r="H65" s="21"/>
      <c r="I65" s="21"/>
      <c r="J65" s="21">
        <v>69.5</v>
      </c>
      <c r="K65" s="20"/>
      <c r="L65" s="20"/>
      <c r="M65" s="23" t="s">
        <v>35</v>
      </c>
      <c r="N65" s="23" t="s">
        <v>1377</v>
      </c>
      <c r="O65" s="20" t="s">
        <v>1509</v>
      </c>
      <c r="P65" s="37" t="str">
        <f t="shared" si="1"/>
        <v>05</v>
      </c>
      <c r="Q65" s="37" t="str">
        <f t="shared" si="2"/>
        <v>05</v>
      </c>
      <c r="R65" s="20" t="s">
        <v>243</v>
      </c>
      <c r="S65" s="20" t="s">
        <v>242</v>
      </c>
      <c r="T65" s="25" t="s">
        <v>18</v>
      </c>
      <c r="U65" s="26">
        <v>12389</v>
      </c>
      <c r="V65" s="34" t="s">
        <v>42</v>
      </c>
    </row>
    <row r="66" spans="1:22" s="18" customFormat="1" x14ac:dyDescent="0.3">
      <c r="A66" s="34">
        <f t="shared" si="3"/>
        <v>61</v>
      </c>
      <c r="B66" s="19" t="s">
        <v>1569</v>
      </c>
      <c r="C66" s="20" t="str">
        <f t="shared" si="0"/>
        <v>Căn hộ I-0506</v>
      </c>
      <c r="D66" s="20"/>
      <c r="E66" s="20"/>
      <c r="F66" s="21"/>
      <c r="G66" s="21">
        <v>74.5</v>
      </c>
      <c r="H66" s="21"/>
      <c r="I66" s="21"/>
      <c r="J66" s="21">
        <v>69.5</v>
      </c>
      <c r="K66" s="20"/>
      <c r="L66" s="20"/>
      <c r="M66" s="23" t="s">
        <v>35</v>
      </c>
      <c r="N66" s="23" t="s">
        <v>1377</v>
      </c>
      <c r="O66" s="20" t="s">
        <v>1509</v>
      </c>
      <c r="P66" s="37" t="str">
        <f t="shared" si="1"/>
        <v>05</v>
      </c>
      <c r="Q66" s="37" t="str">
        <f t="shared" si="2"/>
        <v>06</v>
      </c>
      <c r="R66" s="20" t="s">
        <v>243</v>
      </c>
      <c r="S66" s="20" t="s">
        <v>242</v>
      </c>
      <c r="T66" s="25" t="s">
        <v>18</v>
      </c>
      <c r="U66" s="26">
        <v>12389</v>
      </c>
      <c r="V66" s="34" t="s">
        <v>42</v>
      </c>
    </row>
    <row r="67" spans="1:22" s="18" customFormat="1" x14ac:dyDescent="0.3">
      <c r="A67" s="34">
        <f t="shared" si="3"/>
        <v>62</v>
      </c>
      <c r="B67" s="19" t="s">
        <v>1570</v>
      </c>
      <c r="C67" s="20" t="str">
        <f t="shared" si="0"/>
        <v>Căn hộ I-0507</v>
      </c>
      <c r="D67" s="20"/>
      <c r="E67" s="20"/>
      <c r="F67" s="21"/>
      <c r="G67" s="21">
        <v>55.9</v>
      </c>
      <c r="H67" s="30"/>
      <c r="I67" s="30"/>
      <c r="J67" s="21">
        <v>50.6</v>
      </c>
      <c r="K67" s="20"/>
      <c r="L67" s="20"/>
      <c r="M67" s="23" t="s">
        <v>35</v>
      </c>
      <c r="N67" s="23" t="s">
        <v>1377</v>
      </c>
      <c r="O67" s="20" t="s">
        <v>1509</v>
      </c>
      <c r="P67" s="37" t="str">
        <f t="shared" si="1"/>
        <v>05</v>
      </c>
      <c r="Q67" s="37" t="str">
        <f t="shared" si="2"/>
        <v>07</v>
      </c>
      <c r="R67" s="20" t="s">
        <v>243</v>
      </c>
      <c r="S67" s="20" t="s">
        <v>242</v>
      </c>
      <c r="T67" s="25" t="s">
        <v>18</v>
      </c>
      <c r="U67" s="26">
        <v>12389</v>
      </c>
      <c r="V67" s="34" t="s">
        <v>41</v>
      </c>
    </row>
    <row r="68" spans="1:22" s="18" customFormat="1" x14ac:dyDescent="0.3">
      <c r="A68" s="34">
        <f t="shared" si="3"/>
        <v>63</v>
      </c>
      <c r="B68" s="19" t="s">
        <v>1571</v>
      </c>
      <c r="C68" s="20" t="str">
        <f t="shared" si="0"/>
        <v>Căn hộ I-0508</v>
      </c>
      <c r="D68" s="20"/>
      <c r="E68" s="20"/>
      <c r="F68" s="21"/>
      <c r="G68" s="21">
        <v>77.3</v>
      </c>
      <c r="H68" s="21"/>
      <c r="I68" s="21"/>
      <c r="J68" s="21">
        <v>71.5</v>
      </c>
      <c r="K68" s="20"/>
      <c r="L68" s="20"/>
      <c r="M68" s="23" t="s">
        <v>35</v>
      </c>
      <c r="N68" s="23" t="s">
        <v>1377</v>
      </c>
      <c r="O68" s="20" t="s">
        <v>1509</v>
      </c>
      <c r="P68" s="37" t="str">
        <f t="shared" si="1"/>
        <v>05</v>
      </c>
      <c r="Q68" s="37" t="str">
        <f t="shared" si="2"/>
        <v>08</v>
      </c>
      <c r="R68" s="20" t="s">
        <v>242</v>
      </c>
      <c r="S68" s="20" t="s">
        <v>243</v>
      </c>
      <c r="T68" s="25" t="s">
        <v>18</v>
      </c>
      <c r="U68" s="26">
        <v>12389</v>
      </c>
      <c r="V68" s="34" t="s">
        <v>42</v>
      </c>
    </row>
    <row r="69" spans="1:22" s="18" customFormat="1" x14ac:dyDescent="0.3">
      <c r="A69" s="34">
        <f t="shared" si="3"/>
        <v>64</v>
      </c>
      <c r="B69" s="19" t="s">
        <v>1572</v>
      </c>
      <c r="C69" s="20" t="str">
        <f t="shared" si="0"/>
        <v>Căn hộ I-0509</v>
      </c>
      <c r="D69" s="20"/>
      <c r="E69" s="20"/>
      <c r="F69" s="21"/>
      <c r="G69" s="21">
        <v>74.5</v>
      </c>
      <c r="H69" s="21"/>
      <c r="I69" s="21"/>
      <c r="J69" s="21">
        <v>70</v>
      </c>
      <c r="K69" s="20"/>
      <c r="L69" s="20"/>
      <c r="M69" s="23" t="s">
        <v>35</v>
      </c>
      <c r="N69" s="23" t="s">
        <v>1377</v>
      </c>
      <c r="O69" s="20" t="s">
        <v>1509</v>
      </c>
      <c r="P69" s="37" t="str">
        <f t="shared" si="1"/>
        <v>05</v>
      </c>
      <c r="Q69" s="37" t="str">
        <f t="shared" si="2"/>
        <v>09</v>
      </c>
      <c r="R69" s="20" t="s">
        <v>242</v>
      </c>
      <c r="S69" s="20" t="s">
        <v>243</v>
      </c>
      <c r="T69" s="25" t="s">
        <v>18</v>
      </c>
      <c r="U69" s="26">
        <v>12389</v>
      </c>
      <c r="V69" s="34" t="s">
        <v>42</v>
      </c>
    </row>
    <row r="70" spans="1:22" s="18" customFormat="1" x14ac:dyDescent="0.3">
      <c r="A70" s="34">
        <f t="shared" si="3"/>
        <v>65</v>
      </c>
      <c r="B70" s="19" t="s">
        <v>1573</v>
      </c>
      <c r="C70" s="20" t="str">
        <f t="shared" si="0"/>
        <v>Căn hộ I-0510</v>
      </c>
      <c r="D70" s="20"/>
      <c r="E70" s="20"/>
      <c r="F70" s="21"/>
      <c r="G70" s="21">
        <v>74.5</v>
      </c>
      <c r="H70" s="21"/>
      <c r="I70" s="21"/>
      <c r="J70" s="21">
        <v>70</v>
      </c>
      <c r="K70" s="20"/>
      <c r="L70" s="20"/>
      <c r="M70" s="23" t="s">
        <v>35</v>
      </c>
      <c r="N70" s="23" t="s">
        <v>1377</v>
      </c>
      <c r="O70" s="20" t="s">
        <v>1509</v>
      </c>
      <c r="P70" s="37" t="str">
        <f t="shared" si="1"/>
        <v>05</v>
      </c>
      <c r="Q70" s="37" t="str">
        <f t="shared" si="2"/>
        <v>10</v>
      </c>
      <c r="R70" s="20" t="s">
        <v>242</v>
      </c>
      <c r="S70" s="20" t="s">
        <v>243</v>
      </c>
      <c r="T70" s="25" t="s">
        <v>18</v>
      </c>
      <c r="U70" s="26">
        <v>12389</v>
      </c>
      <c r="V70" s="34" t="s">
        <v>42</v>
      </c>
    </row>
    <row r="71" spans="1:22" s="18" customFormat="1" x14ac:dyDescent="0.3">
      <c r="A71" s="34">
        <f t="shared" si="3"/>
        <v>66</v>
      </c>
      <c r="B71" s="19" t="s">
        <v>1574</v>
      </c>
      <c r="C71" s="20" t="str">
        <f t="shared" ref="C71:C134" si="4">+"Căn hộ "&amp;RIGHT(B71,6)</f>
        <v>Căn hộ I-0511</v>
      </c>
      <c r="D71" s="20"/>
      <c r="E71" s="20"/>
      <c r="F71" s="21"/>
      <c r="G71" s="21">
        <v>74.5</v>
      </c>
      <c r="H71" s="21"/>
      <c r="I71" s="21"/>
      <c r="J71" s="21">
        <v>70</v>
      </c>
      <c r="K71" s="20"/>
      <c r="L71" s="20"/>
      <c r="M71" s="23" t="s">
        <v>35</v>
      </c>
      <c r="N71" s="23" t="s">
        <v>1377</v>
      </c>
      <c r="O71" s="20" t="s">
        <v>1509</v>
      </c>
      <c r="P71" s="37" t="str">
        <f t="shared" ref="P71:P134" si="5">+MID(B71,7,2)</f>
        <v>05</v>
      </c>
      <c r="Q71" s="37" t="str">
        <f t="shared" ref="Q71:Q134" si="6">+RIGHT(B71,2)</f>
        <v>11</v>
      </c>
      <c r="R71" s="20" t="s">
        <v>242</v>
      </c>
      <c r="S71" s="20" t="s">
        <v>243</v>
      </c>
      <c r="T71" s="25" t="s">
        <v>18</v>
      </c>
      <c r="U71" s="26">
        <v>12389</v>
      </c>
      <c r="V71" s="34" t="s">
        <v>42</v>
      </c>
    </row>
    <row r="72" spans="1:22" s="18" customFormat="1" x14ac:dyDescent="0.3">
      <c r="A72" s="34">
        <f t="shared" ref="A72:A135" si="7">A71+1</f>
        <v>67</v>
      </c>
      <c r="B72" s="19" t="s">
        <v>1575</v>
      </c>
      <c r="C72" s="20" t="str">
        <f t="shared" si="4"/>
        <v>Căn hộ I-0512</v>
      </c>
      <c r="D72" s="20"/>
      <c r="E72" s="20"/>
      <c r="F72" s="21"/>
      <c r="G72" s="21">
        <v>74.5</v>
      </c>
      <c r="H72" s="21"/>
      <c r="I72" s="21"/>
      <c r="J72" s="21">
        <v>70</v>
      </c>
      <c r="K72" s="20"/>
      <c r="L72" s="20"/>
      <c r="M72" s="23" t="s">
        <v>35</v>
      </c>
      <c r="N72" s="23" t="s">
        <v>1377</v>
      </c>
      <c r="O72" s="20" t="s">
        <v>1509</v>
      </c>
      <c r="P72" s="37" t="str">
        <f t="shared" si="5"/>
        <v>05</v>
      </c>
      <c r="Q72" s="37" t="str">
        <f t="shared" si="6"/>
        <v>12</v>
      </c>
      <c r="R72" s="20" t="s">
        <v>242</v>
      </c>
      <c r="S72" s="20" t="s">
        <v>243</v>
      </c>
      <c r="T72" s="25" t="s">
        <v>18</v>
      </c>
      <c r="U72" s="26">
        <v>12389</v>
      </c>
      <c r="V72" s="34" t="s">
        <v>42</v>
      </c>
    </row>
    <row r="73" spans="1:22" s="18" customFormat="1" x14ac:dyDescent="0.3">
      <c r="A73" s="34">
        <f t="shared" si="7"/>
        <v>68</v>
      </c>
      <c r="B73" s="19" t="s">
        <v>1576</v>
      </c>
      <c r="C73" s="20" t="str">
        <f t="shared" si="4"/>
        <v>Căn hộ I-0513</v>
      </c>
      <c r="D73" s="20"/>
      <c r="E73" s="20"/>
      <c r="F73" s="21"/>
      <c r="G73" s="21">
        <v>74.5</v>
      </c>
      <c r="H73" s="21"/>
      <c r="I73" s="21"/>
      <c r="J73" s="21">
        <v>70</v>
      </c>
      <c r="K73" s="20"/>
      <c r="L73" s="20"/>
      <c r="M73" s="23" t="s">
        <v>35</v>
      </c>
      <c r="N73" s="23" t="s">
        <v>1377</v>
      </c>
      <c r="O73" s="20" t="s">
        <v>1509</v>
      </c>
      <c r="P73" s="37" t="str">
        <f t="shared" si="5"/>
        <v>05</v>
      </c>
      <c r="Q73" s="37" t="str">
        <f t="shared" si="6"/>
        <v>13</v>
      </c>
      <c r="R73" s="20" t="s">
        <v>242</v>
      </c>
      <c r="S73" s="20" t="s">
        <v>243</v>
      </c>
      <c r="T73" s="25" t="s">
        <v>18</v>
      </c>
      <c r="U73" s="26">
        <v>12389</v>
      </c>
      <c r="V73" s="34" t="s">
        <v>42</v>
      </c>
    </row>
    <row r="74" spans="1:22" s="18" customFormat="1" x14ac:dyDescent="0.3">
      <c r="A74" s="34">
        <f t="shared" si="7"/>
        <v>69</v>
      </c>
      <c r="B74" s="19" t="s">
        <v>1577</v>
      </c>
      <c r="C74" s="20" t="str">
        <f t="shared" si="4"/>
        <v>Căn hộ I-0514</v>
      </c>
      <c r="D74" s="20"/>
      <c r="E74" s="20"/>
      <c r="F74" s="21"/>
      <c r="G74" s="21">
        <v>74.5</v>
      </c>
      <c r="H74" s="21"/>
      <c r="I74" s="21"/>
      <c r="J74" s="21">
        <v>70</v>
      </c>
      <c r="K74" s="20"/>
      <c r="L74" s="20"/>
      <c r="M74" s="23" t="s">
        <v>35</v>
      </c>
      <c r="N74" s="23" t="s">
        <v>1377</v>
      </c>
      <c r="O74" s="20" t="s">
        <v>1509</v>
      </c>
      <c r="P74" s="37" t="str">
        <f t="shared" si="5"/>
        <v>05</v>
      </c>
      <c r="Q74" s="37" t="str">
        <f t="shared" si="6"/>
        <v>14</v>
      </c>
      <c r="R74" s="20" t="s">
        <v>242</v>
      </c>
      <c r="S74" s="20" t="s">
        <v>243</v>
      </c>
      <c r="T74" s="25" t="s">
        <v>18</v>
      </c>
      <c r="U74" s="26">
        <v>12389</v>
      </c>
      <c r="V74" s="34" t="s">
        <v>42</v>
      </c>
    </row>
    <row r="75" spans="1:22" s="18" customFormat="1" x14ac:dyDescent="0.3">
      <c r="A75" s="34">
        <f t="shared" si="7"/>
        <v>70</v>
      </c>
      <c r="B75" s="19" t="s">
        <v>1578</v>
      </c>
      <c r="C75" s="20" t="str">
        <f t="shared" si="4"/>
        <v>Căn hộ I-0515</v>
      </c>
      <c r="D75" s="20"/>
      <c r="E75" s="20"/>
      <c r="F75" s="21"/>
      <c r="G75" s="21">
        <v>77.3</v>
      </c>
      <c r="H75" s="21"/>
      <c r="I75" s="21"/>
      <c r="J75" s="21">
        <v>71.5</v>
      </c>
      <c r="K75" s="20"/>
      <c r="L75" s="20"/>
      <c r="M75" s="23" t="s">
        <v>35</v>
      </c>
      <c r="N75" s="23" t="s">
        <v>1377</v>
      </c>
      <c r="O75" s="20" t="s">
        <v>1509</v>
      </c>
      <c r="P75" s="37" t="str">
        <f t="shared" si="5"/>
        <v>05</v>
      </c>
      <c r="Q75" s="37" t="str">
        <f t="shared" si="6"/>
        <v>15</v>
      </c>
      <c r="R75" s="20" t="s">
        <v>242</v>
      </c>
      <c r="S75" s="20" t="s">
        <v>243</v>
      </c>
      <c r="T75" s="25" t="s">
        <v>18</v>
      </c>
      <c r="U75" s="26">
        <v>12389</v>
      </c>
      <c r="V75" s="34" t="s">
        <v>42</v>
      </c>
    </row>
    <row r="76" spans="1:22" s="18" customFormat="1" x14ac:dyDescent="0.3">
      <c r="A76" s="34">
        <f t="shared" si="7"/>
        <v>71</v>
      </c>
      <c r="B76" s="19" t="s">
        <v>1579</v>
      </c>
      <c r="C76" s="20" t="str">
        <f t="shared" si="4"/>
        <v>Căn hộ I-0601</v>
      </c>
      <c r="D76" s="20"/>
      <c r="E76" s="20"/>
      <c r="F76" s="21"/>
      <c r="G76" s="21">
        <v>77.3</v>
      </c>
      <c r="H76" s="21"/>
      <c r="I76" s="21"/>
      <c r="J76" s="21">
        <v>71</v>
      </c>
      <c r="K76" s="20"/>
      <c r="L76" s="20"/>
      <c r="M76" s="23" t="s">
        <v>35</v>
      </c>
      <c r="N76" s="23" t="s">
        <v>1377</v>
      </c>
      <c r="O76" s="20" t="s">
        <v>1509</v>
      </c>
      <c r="P76" s="37" t="str">
        <f t="shared" si="5"/>
        <v>06</v>
      </c>
      <c r="Q76" s="37" t="str">
        <f t="shared" si="6"/>
        <v>01</v>
      </c>
      <c r="R76" s="20" t="s">
        <v>243</v>
      </c>
      <c r="S76" s="20" t="s">
        <v>242</v>
      </c>
      <c r="T76" s="25" t="s">
        <v>18</v>
      </c>
      <c r="U76" s="26">
        <v>12389</v>
      </c>
      <c r="V76" s="34" t="s">
        <v>42</v>
      </c>
    </row>
    <row r="77" spans="1:22" s="18" customFormat="1" x14ac:dyDescent="0.3">
      <c r="A77" s="34">
        <f t="shared" si="7"/>
        <v>72</v>
      </c>
      <c r="B77" s="19" t="s">
        <v>1580</v>
      </c>
      <c r="C77" s="20" t="str">
        <f t="shared" si="4"/>
        <v>Căn hộ I-0602</v>
      </c>
      <c r="D77" s="20"/>
      <c r="E77" s="20"/>
      <c r="F77" s="21"/>
      <c r="G77" s="21">
        <v>74.5</v>
      </c>
      <c r="H77" s="21"/>
      <c r="I77" s="21"/>
      <c r="J77" s="21">
        <v>69.5</v>
      </c>
      <c r="K77" s="20"/>
      <c r="L77" s="20"/>
      <c r="M77" s="23" t="s">
        <v>35</v>
      </c>
      <c r="N77" s="23" t="s">
        <v>1377</v>
      </c>
      <c r="O77" s="20" t="s">
        <v>1509</v>
      </c>
      <c r="P77" s="37" t="str">
        <f t="shared" si="5"/>
        <v>06</v>
      </c>
      <c r="Q77" s="37" t="str">
        <f t="shared" si="6"/>
        <v>02</v>
      </c>
      <c r="R77" s="20" t="s">
        <v>243</v>
      </c>
      <c r="S77" s="20" t="s">
        <v>242</v>
      </c>
      <c r="T77" s="25" t="s">
        <v>18</v>
      </c>
      <c r="U77" s="26">
        <v>12389</v>
      </c>
      <c r="V77" s="34" t="s">
        <v>42</v>
      </c>
    </row>
    <row r="78" spans="1:22" s="18" customFormat="1" x14ac:dyDescent="0.3">
      <c r="A78" s="34">
        <f t="shared" si="7"/>
        <v>73</v>
      </c>
      <c r="B78" s="19" t="s">
        <v>1581</v>
      </c>
      <c r="C78" s="20" t="str">
        <f t="shared" si="4"/>
        <v>Căn hộ I-0603</v>
      </c>
      <c r="D78" s="20"/>
      <c r="E78" s="20"/>
      <c r="F78" s="21"/>
      <c r="G78" s="21">
        <v>55.2</v>
      </c>
      <c r="H78" s="21"/>
      <c r="I78" s="21"/>
      <c r="J78" s="21">
        <v>51.1</v>
      </c>
      <c r="K78" s="20"/>
      <c r="L78" s="20"/>
      <c r="M78" s="23" t="s">
        <v>35</v>
      </c>
      <c r="N78" s="23" t="s">
        <v>1377</v>
      </c>
      <c r="O78" s="20" t="s">
        <v>1509</v>
      </c>
      <c r="P78" s="37" t="str">
        <f t="shared" si="5"/>
        <v>06</v>
      </c>
      <c r="Q78" s="37" t="str">
        <f t="shared" si="6"/>
        <v>03</v>
      </c>
      <c r="R78" s="20" t="s">
        <v>243</v>
      </c>
      <c r="S78" s="20" t="s">
        <v>242</v>
      </c>
      <c r="T78" s="25" t="s">
        <v>18</v>
      </c>
      <c r="U78" s="26">
        <v>12389</v>
      </c>
      <c r="V78" s="34" t="s">
        <v>41</v>
      </c>
    </row>
    <row r="79" spans="1:22" s="18" customFormat="1" x14ac:dyDescent="0.3">
      <c r="A79" s="34">
        <f t="shared" si="7"/>
        <v>74</v>
      </c>
      <c r="B79" s="19" t="s">
        <v>1582</v>
      </c>
      <c r="C79" s="20" t="str">
        <f t="shared" si="4"/>
        <v>Căn hộ I-0604</v>
      </c>
      <c r="D79" s="20"/>
      <c r="E79" s="20"/>
      <c r="F79" s="21"/>
      <c r="G79" s="21">
        <v>74.5</v>
      </c>
      <c r="H79" s="21"/>
      <c r="I79" s="21"/>
      <c r="J79" s="21">
        <v>69.5</v>
      </c>
      <c r="K79" s="20"/>
      <c r="L79" s="20"/>
      <c r="M79" s="23" t="s">
        <v>35</v>
      </c>
      <c r="N79" s="23" t="s">
        <v>1377</v>
      </c>
      <c r="O79" s="20" t="s">
        <v>1509</v>
      </c>
      <c r="P79" s="37" t="str">
        <f t="shared" si="5"/>
        <v>06</v>
      </c>
      <c r="Q79" s="37" t="str">
        <f t="shared" si="6"/>
        <v>04</v>
      </c>
      <c r="R79" s="20" t="s">
        <v>243</v>
      </c>
      <c r="S79" s="20" t="s">
        <v>242</v>
      </c>
      <c r="T79" s="25" t="s">
        <v>18</v>
      </c>
      <c r="U79" s="26">
        <v>12389</v>
      </c>
      <c r="V79" s="34" t="s">
        <v>42</v>
      </c>
    </row>
    <row r="80" spans="1:22" s="18" customFormat="1" x14ac:dyDescent="0.3">
      <c r="A80" s="34">
        <f t="shared" si="7"/>
        <v>75</v>
      </c>
      <c r="B80" s="19" t="s">
        <v>1583</v>
      </c>
      <c r="C80" s="20" t="str">
        <f t="shared" si="4"/>
        <v>Căn hộ I-0605</v>
      </c>
      <c r="D80" s="20"/>
      <c r="E80" s="20"/>
      <c r="F80" s="21"/>
      <c r="G80" s="21">
        <v>74.5</v>
      </c>
      <c r="H80" s="21"/>
      <c r="I80" s="21"/>
      <c r="J80" s="21">
        <v>69.5</v>
      </c>
      <c r="K80" s="20"/>
      <c r="L80" s="20"/>
      <c r="M80" s="23" t="s">
        <v>35</v>
      </c>
      <c r="N80" s="23" t="s">
        <v>1377</v>
      </c>
      <c r="O80" s="20" t="s">
        <v>1509</v>
      </c>
      <c r="P80" s="37" t="str">
        <f t="shared" si="5"/>
        <v>06</v>
      </c>
      <c r="Q80" s="37" t="str">
        <f t="shared" si="6"/>
        <v>05</v>
      </c>
      <c r="R80" s="20" t="s">
        <v>243</v>
      </c>
      <c r="S80" s="20" t="s">
        <v>242</v>
      </c>
      <c r="T80" s="25" t="s">
        <v>18</v>
      </c>
      <c r="U80" s="26">
        <v>12389</v>
      </c>
      <c r="V80" s="34" t="s">
        <v>42</v>
      </c>
    </row>
    <row r="81" spans="1:22" s="18" customFormat="1" x14ac:dyDescent="0.3">
      <c r="A81" s="34">
        <f t="shared" si="7"/>
        <v>76</v>
      </c>
      <c r="B81" s="19" t="s">
        <v>1584</v>
      </c>
      <c r="C81" s="20" t="str">
        <f t="shared" si="4"/>
        <v>Căn hộ I-0606</v>
      </c>
      <c r="D81" s="20"/>
      <c r="E81" s="20"/>
      <c r="F81" s="21"/>
      <c r="G81" s="21">
        <v>74.5</v>
      </c>
      <c r="H81" s="21"/>
      <c r="I81" s="21"/>
      <c r="J81" s="21">
        <v>69.5</v>
      </c>
      <c r="K81" s="20"/>
      <c r="L81" s="20"/>
      <c r="M81" s="23" t="s">
        <v>35</v>
      </c>
      <c r="N81" s="23" t="s">
        <v>1377</v>
      </c>
      <c r="O81" s="20" t="s">
        <v>1509</v>
      </c>
      <c r="P81" s="37" t="str">
        <f t="shared" si="5"/>
        <v>06</v>
      </c>
      <c r="Q81" s="37" t="str">
        <f t="shared" si="6"/>
        <v>06</v>
      </c>
      <c r="R81" s="20" t="s">
        <v>243</v>
      </c>
      <c r="S81" s="20" t="s">
        <v>242</v>
      </c>
      <c r="T81" s="25" t="s">
        <v>18</v>
      </c>
      <c r="U81" s="26">
        <v>12389</v>
      </c>
      <c r="V81" s="34" t="s">
        <v>42</v>
      </c>
    </row>
    <row r="82" spans="1:22" s="18" customFormat="1" x14ac:dyDescent="0.3">
      <c r="A82" s="34">
        <f t="shared" si="7"/>
        <v>77</v>
      </c>
      <c r="B82" s="19" t="s">
        <v>1585</v>
      </c>
      <c r="C82" s="20" t="str">
        <f t="shared" si="4"/>
        <v>Căn hộ I-0607</v>
      </c>
      <c r="D82" s="20"/>
      <c r="E82" s="20"/>
      <c r="F82" s="21"/>
      <c r="G82" s="21">
        <v>55.9</v>
      </c>
      <c r="H82" s="30"/>
      <c r="I82" s="30"/>
      <c r="J82" s="21">
        <v>50.6</v>
      </c>
      <c r="K82" s="20"/>
      <c r="L82" s="20"/>
      <c r="M82" s="23" t="s">
        <v>35</v>
      </c>
      <c r="N82" s="23" t="s">
        <v>1377</v>
      </c>
      <c r="O82" s="20" t="s">
        <v>1509</v>
      </c>
      <c r="P82" s="37" t="str">
        <f t="shared" si="5"/>
        <v>06</v>
      </c>
      <c r="Q82" s="37" t="str">
        <f t="shared" si="6"/>
        <v>07</v>
      </c>
      <c r="R82" s="20" t="s">
        <v>243</v>
      </c>
      <c r="S82" s="20" t="s">
        <v>242</v>
      </c>
      <c r="T82" s="25" t="s">
        <v>18</v>
      </c>
      <c r="U82" s="26">
        <v>12389</v>
      </c>
      <c r="V82" s="34" t="s">
        <v>41</v>
      </c>
    </row>
    <row r="83" spans="1:22" s="18" customFormat="1" x14ac:dyDescent="0.3">
      <c r="A83" s="34">
        <f t="shared" si="7"/>
        <v>78</v>
      </c>
      <c r="B83" s="19" t="s">
        <v>1586</v>
      </c>
      <c r="C83" s="20" t="str">
        <f t="shared" si="4"/>
        <v>Căn hộ I-0608</v>
      </c>
      <c r="D83" s="20"/>
      <c r="E83" s="20"/>
      <c r="F83" s="21"/>
      <c r="G83" s="21">
        <v>77.3</v>
      </c>
      <c r="H83" s="21"/>
      <c r="I83" s="21"/>
      <c r="J83" s="21">
        <v>71.5</v>
      </c>
      <c r="K83" s="20"/>
      <c r="L83" s="20"/>
      <c r="M83" s="23" t="s">
        <v>35</v>
      </c>
      <c r="N83" s="23" t="s">
        <v>1377</v>
      </c>
      <c r="O83" s="20" t="s">
        <v>1509</v>
      </c>
      <c r="P83" s="37" t="str">
        <f t="shared" si="5"/>
        <v>06</v>
      </c>
      <c r="Q83" s="37" t="str">
        <f t="shared" si="6"/>
        <v>08</v>
      </c>
      <c r="R83" s="20" t="s">
        <v>242</v>
      </c>
      <c r="S83" s="20" t="s">
        <v>243</v>
      </c>
      <c r="T83" s="25" t="s">
        <v>18</v>
      </c>
      <c r="U83" s="26">
        <v>12389</v>
      </c>
      <c r="V83" s="34" t="s">
        <v>42</v>
      </c>
    </row>
    <row r="84" spans="1:22" s="18" customFormat="1" x14ac:dyDescent="0.3">
      <c r="A84" s="34">
        <f t="shared" si="7"/>
        <v>79</v>
      </c>
      <c r="B84" s="19" t="s">
        <v>1587</v>
      </c>
      <c r="C84" s="20" t="str">
        <f t="shared" si="4"/>
        <v>Căn hộ I-0609</v>
      </c>
      <c r="D84" s="20"/>
      <c r="E84" s="20"/>
      <c r="F84" s="21"/>
      <c r="G84" s="21">
        <v>74.5</v>
      </c>
      <c r="H84" s="21"/>
      <c r="I84" s="21"/>
      <c r="J84" s="21">
        <v>70</v>
      </c>
      <c r="K84" s="20"/>
      <c r="L84" s="20"/>
      <c r="M84" s="23" t="s">
        <v>35</v>
      </c>
      <c r="N84" s="23" t="s">
        <v>1377</v>
      </c>
      <c r="O84" s="20" t="s">
        <v>1509</v>
      </c>
      <c r="P84" s="37" t="str">
        <f t="shared" si="5"/>
        <v>06</v>
      </c>
      <c r="Q84" s="37" t="str">
        <f t="shared" si="6"/>
        <v>09</v>
      </c>
      <c r="R84" s="20" t="s">
        <v>242</v>
      </c>
      <c r="S84" s="20" t="s">
        <v>243</v>
      </c>
      <c r="T84" s="25" t="s">
        <v>18</v>
      </c>
      <c r="U84" s="26">
        <v>12389</v>
      </c>
      <c r="V84" s="34" t="s">
        <v>42</v>
      </c>
    </row>
    <row r="85" spans="1:22" s="18" customFormat="1" x14ac:dyDescent="0.3">
      <c r="A85" s="34">
        <f t="shared" si="7"/>
        <v>80</v>
      </c>
      <c r="B85" s="19" t="s">
        <v>1588</v>
      </c>
      <c r="C85" s="20" t="str">
        <f t="shared" si="4"/>
        <v>Căn hộ I-0610</v>
      </c>
      <c r="D85" s="20"/>
      <c r="E85" s="20"/>
      <c r="F85" s="21"/>
      <c r="G85" s="21">
        <v>74.5</v>
      </c>
      <c r="H85" s="21"/>
      <c r="I85" s="21"/>
      <c r="J85" s="21">
        <v>70</v>
      </c>
      <c r="K85" s="20"/>
      <c r="L85" s="20"/>
      <c r="M85" s="23" t="s">
        <v>35</v>
      </c>
      <c r="N85" s="23" t="s">
        <v>1377</v>
      </c>
      <c r="O85" s="20" t="s">
        <v>1509</v>
      </c>
      <c r="P85" s="37" t="str">
        <f t="shared" si="5"/>
        <v>06</v>
      </c>
      <c r="Q85" s="37" t="str">
        <f t="shared" si="6"/>
        <v>10</v>
      </c>
      <c r="R85" s="20" t="s">
        <v>242</v>
      </c>
      <c r="S85" s="20" t="s">
        <v>243</v>
      </c>
      <c r="T85" s="25" t="s">
        <v>18</v>
      </c>
      <c r="U85" s="26">
        <v>12389</v>
      </c>
      <c r="V85" s="34" t="s">
        <v>42</v>
      </c>
    </row>
    <row r="86" spans="1:22" s="18" customFormat="1" x14ac:dyDescent="0.3">
      <c r="A86" s="34">
        <f t="shared" si="7"/>
        <v>81</v>
      </c>
      <c r="B86" s="19" t="s">
        <v>1589</v>
      </c>
      <c r="C86" s="20" t="str">
        <f t="shared" si="4"/>
        <v>Căn hộ I-0611</v>
      </c>
      <c r="D86" s="20"/>
      <c r="E86" s="20"/>
      <c r="F86" s="21"/>
      <c r="G86" s="21">
        <v>74.5</v>
      </c>
      <c r="H86" s="21"/>
      <c r="I86" s="21"/>
      <c r="J86" s="21">
        <v>70</v>
      </c>
      <c r="K86" s="20"/>
      <c r="L86" s="20"/>
      <c r="M86" s="23" t="s">
        <v>35</v>
      </c>
      <c r="N86" s="23" t="s">
        <v>1377</v>
      </c>
      <c r="O86" s="20" t="s">
        <v>1509</v>
      </c>
      <c r="P86" s="37" t="str">
        <f t="shared" si="5"/>
        <v>06</v>
      </c>
      <c r="Q86" s="37" t="str">
        <f t="shared" si="6"/>
        <v>11</v>
      </c>
      <c r="R86" s="20" t="s">
        <v>242</v>
      </c>
      <c r="S86" s="20" t="s">
        <v>243</v>
      </c>
      <c r="T86" s="25" t="s">
        <v>18</v>
      </c>
      <c r="U86" s="26">
        <v>12389</v>
      </c>
      <c r="V86" s="34" t="s">
        <v>42</v>
      </c>
    </row>
    <row r="87" spans="1:22" s="18" customFormat="1" x14ac:dyDescent="0.3">
      <c r="A87" s="34">
        <f t="shared" si="7"/>
        <v>82</v>
      </c>
      <c r="B87" s="19" t="s">
        <v>1590</v>
      </c>
      <c r="C87" s="20" t="str">
        <f t="shared" si="4"/>
        <v>Căn hộ I-0612</v>
      </c>
      <c r="D87" s="20"/>
      <c r="E87" s="20"/>
      <c r="F87" s="21"/>
      <c r="G87" s="21">
        <v>74.5</v>
      </c>
      <c r="H87" s="21"/>
      <c r="I87" s="21"/>
      <c r="J87" s="21">
        <v>70</v>
      </c>
      <c r="K87" s="20"/>
      <c r="L87" s="20"/>
      <c r="M87" s="23" t="s">
        <v>35</v>
      </c>
      <c r="N87" s="23" t="s">
        <v>1377</v>
      </c>
      <c r="O87" s="20" t="s">
        <v>1509</v>
      </c>
      <c r="P87" s="37" t="str">
        <f t="shared" si="5"/>
        <v>06</v>
      </c>
      <c r="Q87" s="37" t="str">
        <f t="shared" si="6"/>
        <v>12</v>
      </c>
      <c r="R87" s="20" t="s">
        <v>242</v>
      </c>
      <c r="S87" s="20" t="s">
        <v>243</v>
      </c>
      <c r="T87" s="25" t="s">
        <v>18</v>
      </c>
      <c r="U87" s="26">
        <v>12389</v>
      </c>
      <c r="V87" s="34" t="s">
        <v>42</v>
      </c>
    </row>
    <row r="88" spans="1:22" s="18" customFormat="1" x14ac:dyDescent="0.3">
      <c r="A88" s="34">
        <f t="shared" si="7"/>
        <v>83</v>
      </c>
      <c r="B88" s="19" t="s">
        <v>1591</v>
      </c>
      <c r="C88" s="20" t="str">
        <f t="shared" si="4"/>
        <v>Căn hộ I-0613</v>
      </c>
      <c r="D88" s="20"/>
      <c r="E88" s="20"/>
      <c r="F88" s="21"/>
      <c r="G88" s="21">
        <v>74.5</v>
      </c>
      <c r="H88" s="21"/>
      <c r="I88" s="21"/>
      <c r="J88" s="21">
        <v>70</v>
      </c>
      <c r="K88" s="20"/>
      <c r="L88" s="20"/>
      <c r="M88" s="23" t="s">
        <v>35</v>
      </c>
      <c r="N88" s="23" t="s">
        <v>1377</v>
      </c>
      <c r="O88" s="20" t="s">
        <v>1509</v>
      </c>
      <c r="P88" s="37" t="str">
        <f t="shared" si="5"/>
        <v>06</v>
      </c>
      <c r="Q88" s="37" t="str">
        <f t="shared" si="6"/>
        <v>13</v>
      </c>
      <c r="R88" s="20" t="s">
        <v>242</v>
      </c>
      <c r="S88" s="20" t="s">
        <v>243</v>
      </c>
      <c r="T88" s="25" t="s">
        <v>18</v>
      </c>
      <c r="U88" s="26">
        <v>12389</v>
      </c>
      <c r="V88" s="34" t="s">
        <v>42</v>
      </c>
    </row>
    <row r="89" spans="1:22" s="18" customFormat="1" x14ac:dyDescent="0.3">
      <c r="A89" s="34">
        <f t="shared" si="7"/>
        <v>84</v>
      </c>
      <c r="B89" s="19" t="s">
        <v>1592</v>
      </c>
      <c r="C89" s="20" t="str">
        <f t="shared" si="4"/>
        <v>Căn hộ I-0614</v>
      </c>
      <c r="D89" s="20"/>
      <c r="E89" s="20"/>
      <c r="F89" s="21"/>
      <c r="G89" s="21">
        <v>74.5</v>
      </c>
      <c r="H89" s="21"/>
      <c r="I89" s="21"/>
      <c r="J89" s="21">
        <v>70</v>
      </c>
      <c r="K89" s="20"/>
      <c r="L89" s="20"/>
      <c r="M89" s="23" t="s">
        <v>35</v>
      </c>
      <c r="N89" s="23" t="s">
        <v>1377</v>
      </c>
      <c r="O89" s="20" t="s">
        <v>1509</v>
      </c>
      <c r="P89" s="37" t="str">
        <f t="shared" si="5"/>
        <v>06</v>
      </c>
      <c r="Q89" s="37" t="str">
        <f t="shared" si="6"/>
        <v>14</v>
      </c>
      <c r="R89" s="20" t="s">
        <v>242</v>
      </c>
      <c r="S89" s="20" t="s">
        <v>243</v>
      </c>
      <c r="T89" s="25" t="s">
        <v>18</v>
      </c>
      <c r="U89" s="26">
        <v>12389</v>
      </c>
      <c r="V89" s="34" t="s">
        <v>42</v>
      </c>
    </row>
    <row r="90" spans="1:22" s="18" customFormat="1" x14ac:dyDescent="0.3">
      <c r="A90" s="34">
        <f t="shared" si="7"/>
        <v>85</v>
      </c>
      <c r="B90" s="19" t="s">
        <v>1593</v>
      </c>
      <c r="C90" s="20" t="str">
        <f t="shared" si="4"/>
        <v>Căn hộ I-0615</v>
      </c>
      <c r="D90" s="20"/>
      <c r="E90" s="20"/>
      <c r="F90" s="21"/>
      <c r="G90" s="21">
        <v>77.3</v>
      </c>
      <c r="H90" s="21"/>
      <c r="I90" s="21"/>
      <c r="J90" s="21">
        <v>71.5</v>
      </c>
      <c r="K90" s="20"/>
      <c r="L90" s="20"/>
      <c r="M90" s="23" t="s">
        <v>35</v>
      </c>
      <c r="N90" s="23" t="s">
        <v>1377</v>
      </c>
      <c r="O90" s="20" t="s">
        <v>1509</v>
      </c>
      <c r="P90" s="37" t="str">
        <f t="shared" si="5"/>
        <v>06</v>
      </c>
      <c r="Q90" s="37" t="str">
        <f t="shared" si="6"/>
        <v>15</v>
      </c>
      <c r="R90" s="20" t="s">
        <v>242</v>
      </c>
      <c r="S90" s="20" t="s">
        <v>243</v>
      </c>
      <c r="T90" s="25" t="s">
        <v>18</v>
      </c>
      <c r="U90" s="26">
        <v>12389</v>
      </c>
      <c r="V90" s="34" t="s">
        <v>42</v>
      </c>
    </row>
    <row r="91" spans="1:22" s="18" customFormat="1" x14ac:dyDescent="0.3">
      <c r="A91" s="34">
        <f t="shared" si="7"/>
        <v>86</v>
      </c>
      <c r="B91" s="19" t="s">
        <v>1594</v>
      </c>
      <c r="C91" s="20" t="str">
        <f t="shared" si="4"/>
        <v>Căn hộ I-0701</v>
      </c>
      <c r="D91" s="20"/>
      <c r="E91" s="20"/>
      <c r="F91" s="21"/>
      <c r="G91" s="21">
        <v>77.3</v>
      </c>
      <c r="H91" s="21"/>
      <c r="I91" s="21"/>
      <c r="J91" s="21">
        <v>71</v>
      </c>
      <c r="K91" s="20"/>
      <c r="L91" s="20"/>
      <c r="M91" s="23" t="s">
        <v>35</v>
      </c>
      <c r="N91" s="23" t="s">
        <v>1377</v>
      </c>
      <c r="O91" s="20" t="s">
        <v>1509</v>
      </c>
      <c r="P91" s="37" t="str">
        <f t="shared" si="5"/>
        <v>07</v>
      </c>
      <c r="Q91" s="37" t="str">
        <f t="shared" si="6"/>
        <v>01</v>
      </c>
      <c r="R91" s="20" t="s">
        <v>243</v>
      </c>
      <c r="S91" s="20" t="s">
        <v>242</v>
      </c>
      <c r="T91" s="25" t="s">
        <v>18</v>
      </c>
      <c r="U91" s="26">
        <v>12389</v>
      </c>
      <c r="V91" s="34" t="s">
        <v>42</v>
      </c>
    </row>
    <row r="92" spans="1:22" s="18" customFormat="1" x14ac:dyDescent="0.3">
      <c r="A92" s="34">
        <f t="shared" si="7"/>
        <v>87</v>
      </c>
      <c r="B92" s="19" t="s">
        <v>1595</v>
      </c>
      <c r="C92" s="20" t="str">
        <f t="shared" si="4"/>
        <v>Căn hộ I-0702</v>
      </c>
      <c r="D92" s="20"/>
      <c r="E92" s="20"/>
      <c r="F92" s="21"/>
      <c r="G92" s="21">
        <v>74.5</v>
      </c>
      <c r="H92" s="21"/>
      <c r="I92" s="21"/>
      <c r="J92" s="21">
        <v>69.5</v>
      </c>
      <c r="K92" s="20"/>
      <c r="L92" s="20"/>
      <c r="M92" s="23" t="s">
        <v>35</v>
      </c>
      <c r="N92" s="23" t="s">
        <v>1377</v>
      </c>
      <c r="O92" s="20" t="s">
        <v>1509</v>
      </c>
      <c r="P92" s="37" t="str">
        <f t="shared" si="5"/>
        <v>07</v>
      </c>
      <c r="Q92" s="37" t="str">
        <f t="shared" si="6"/>
        <v>02</v>
      </c>
      <c r="R92" s="20" t="s">
        <v>243</v>
      </c>
      <c r="S92" s="20" t="s">
        <v>242</v>
      </c>
      <c r="T92" s="25" t="s">
        <v>18</v>
      </c>
      <c r="U92" s="26">
        <v>12389</v>
      </c>
      <c r="V92" s="34" t="s">
        <v>42</v>
      </c>
    </row>
    <row r="93" spans="1:22" s="18" customFormat="1" x14ac:dyDescent="0.3">
      <c r="A93" s="34">
        <f t="shared" si="7"/>
        <v>88</v>
      </c>
      <c r="B93" s="19" t="s">
        <v>1596</v>
      </c>
      <c r="C93" s="20" t="str">
        <f t="shared" si="4"/>
        <v>Căn hộ I-0703</v>
      </c>
      <c r="D93" s="20"/>
      <c r="E93" s="20"/>
      <c r="F93" s="21"/>
      <c r="G93" s="21">
        <v>55.2</v>
      </c>
      <c r="H93" s="21"/>
      <c r="I93" s="21"/>
      <c r="J93" s="21">
        <v>51.1</v>
      </c>
      <c r="K93" s="20"/>
      <c r="L93" s="20"/>
      <c r="M93" s="23" t="s">
        <v>35</v>
      </c>
      <c r="N93" s="23" t="s">
        <v>1377</v>
      </c>
      <c r="O93" s="20" t="s">
        <v>1509</v>
      </c>
      <c r="P93" s="37" t="str">
        <f t="shared" si="5"/>
        <v>07</v>
      </c>
      <c r="Q93" s="37" t="str">
        <f t="shared" si="6"/>
        <v>03</v>
      </c>
      <c r="R93" s="20" t="s">
        <v>243</v>
      </c>
      <c r="S93" s="20" t="s">
        <v>242</v>
      </c>
      <c r="T93" s="25" t="s">
        <v>18</v>
      </c>
      <c r="U93" s="26">
        <v>12389</v>
      </c>
      <c r="V93" s="34" t="s">
        <v>41</v>
      </c>
    </row>
    <row r="94" spans="1:22" s="18" customFormat="1" x14ac:dyDescent="0.3">
      <c r="A94" s="34">
        <f t="shared" si="7"/>
        <v>89</v>
      </c>
      <c r="B94" s="19" t="s">
        <v>1597</v>
      </c>
      <c r="C94" s="20" t="str">
        <f t="shared" si="4"/>
        <v>Căn hộ I-0704</v>
      </c>
      <c r="D94" s="20"/>
      <c r="E94" s="20"/>
      <c r="F94" s="21"/>
      <c r="G94" s="21">
        <v>74.5</v>
      </c>
      <c r="H94" s="21"/>
      <c r="I94" s="21"/>
      <c r="J94" s="21">
        <v>69.5</v>
      </c>
      <c r="K94" s="20"/>
      <c r="L94" s="20"/>
      <c r="M94" s="23" t="s">
        <v>35</v>
      </c>
      <c r="N94" s="23" t="s">
        <v>1377</v>
      </c>
      <c r="O94" s="20" t="s">
        <v>1509</v>
      </c>
      <c r="P94" s="37" t="str">
        <f t="shared" si="5"/>
        <v>07</v>
      </c>
      <c r="Q94" s="37" t="str">
        <f t="shared" si="6"/>
        <v>04</v>
      </c>
      <c r="R94" s="20" t="s">
        <v>243</v>
      </c>
      <c r="S94" s="20" t="s">
        <v>242</v>
      </c>
      <c r="T94" s="25" t="s">
        <v>18</v>
      </c>
      <c r="U94" s="26">
        <v>12389</v>
      </c>
      <c r="V94" s="34" t="s">
        <v>42</v>
      </c>
    </row>
    <row r="95" spans="1:22" s="18" customFormat="1" x14ac:dyDescent="0.3">
      <c r="A95" s="34">
        <f t="shared" si="7"/>
        <v>90</v>
      </c>
      <c r="B95" s="19" t="s">
        <v>1598</v>
      </c>
      <c r="C95" s="20" t="str">
        <f t="shared" si="4"/>
        <v>Căn hộ I-0705</v>
      </c>
      <c r="D95" s="20"/>
      <c r="E95" s="20"/>
      <c r="F95" s="21"/>
      <c r="G95" s="21">
        <v>74.5</v>
      </c>
      <c r="H95" s="21"/>
      <c r="I95" s="21"/>
      <c r="J95" s="21">
        <v>69.5</v>
      </c>
      <c r="K95" s="20"/>
      <c r="L95" s="20"/>
      <c r="M95" s="23" t="s">
        <v>35</v>
      </c>
      <c r="N95" s="23" t="s">
        <v>1377</v>
      </c>
      <c r="O95" s="20" t="s">
        <v>1509</v>
      </c>
      <c r="P95" s="37" t="str">
        <f t="shared" si="5"/>
        <v>07</v>
      </c>
      <c r="Q95" s="37" t="str">
        <f t="shared" si="6"/>
        <v>05</v>
      </c>
      <c r="R95" s="20" t="s">
        <v>243</v>
      </c>
      <c r="S95" s="20" t="s">
        <v>242</v>
      </c>
      <c r="T95" s="25" t="s">
        <v>18</v>
      </c>
      <c r="U95" s="26">
        <v>12389</v>
      </c>
      <c r="V95" s="34" t="s">
        <v>42</v>
      </c>
    </row>
    <row r="96" spans="1:22" s="18" customFormat="1" x14ac:dyDescent="0.3">
      <c r="A96" s="34">
        <f t="shared" si="7"/>
        <v>91</v>
      </c>
      <c r="B96" s="19" t="s">
        <v>1599</v>
      </c>
      <c r="C96" s="20" t="str">
        <f t="shared" si="4"/>
        <v>Căn hộ I-0706</v>
      </c>
      <c r="D96" s="20"/>
      <c r="E96" s="20"/>
      <c r="F96" s="21"/>
      <c r="G96" s="21">
        <v>74.5</v>
      </c>
      <c r="H96" s="21"/>
      <c r="I96" s="21"/>
      <c r="J96" s="21">
        <v>69.5</v>
      </c>
      <c r="K96" s="20"/>
      <c r="L96" s="20"/>
      <c r="M96" s="23" t="s">
        <v>35</v>
      </c>
      <c r="N96" s="23" t="s">
        <v>1377</v>
      </c>
      <c r="O96" s="20" t="s">
        <v>1509</v>
      </c>
      <c r="P96" s="37" t="str">
        <f t="shared" si="5"/>
        <v>07</v>
      </c>
      <c r="Q96" s="37" t="str">
        <f t="shared" si="6"/>
        <v>06</v>
      </c>
      <c r="R96" s="20" t="s">
        <v>243</v>
      </c>
      <c r="S96" s="20" t="s">
        <v>242</v>
      </c>
      <c r="T96" s="25" t="s">
        <v>18</v>
      </c>
      <c r="U96" s="26">
        <v>12389</v>
      </c>
      <c r="V96" s="34" t="s">
        <v>42</v>
      </c>
    </row>
    <row r="97" spans="1:23" s="18" customFormat="1" x14ac:dyDescent="0.3">
      <c r="A97" s="34">
        <f t="shared" si="7"/>
        <v>92</v>
      </c>
      <c r="B97" s="19" t="s">
        <v>1600</v>
      </c>
      <c r="C97" s="20" t="str">
        <f t="shared" si="4"/>
        <v>Căn hộ I-0707</v>
      </c>
      <c r="D97" s="20"/>
      <c r="E97" s="20"/>
      <c r="F97" s="21"/>
      <c r="G97" s="21">
        <v>55.9</v>
      </c>
      <c r="H97" s="30"/>
      <c r="I97" s="30"/>
      <c r="J97" s="21">
        <v>50.6</v>
      </c>
      <c r="K97" s="20"/>
      <c r="L97" s="20"/>
      <c r="M97" s="23" t="s">
        <v>35</v>
      </c>
      <c r="N97" s="23" t="s">
        <v>1377</v>
      </c>
      <c r="O97" s="20" t="s">
        <v>1509</v>
      </c>
      <c r="P97" s="37" t="str">
        <f t="shared" si="5"/>
        <v>07</v>
      </c>
      <c r="Q97" s="37" t="str">
        <f t="shared" si="6"/>
        <v>07</v>
      </c>
      <c r="R97" s="20" t="s">
        <v>243</v>
      </c>
      <c r="S97" s="20" t="s">
        <v>242</v>
      </c>
      <c r="T97" s="25" t="s">
        <v>18</v>
      </c>
      <c r="U97" s="26">
        <v>12389</v>
      </c>
      <c r="V97" s="34" t="s">
        <v>41</v>
      </c>
    </row>
    <row r="98" spans="1:23" s="18" customFormat="1" x14ac:dyDescent="0.3">
      <c r="A98" s="34">
        <f t="shared" si="7"/>
        <v>93</v>
      </c>
      <c r="B98" s="19" t="s">
        <v>1601</v>
      </c>
      <c r="C98" s="20" t="str">
        <f t="shared" si="4"/>
        <v>Căn hộ I-0708</v>
      </c>
      <c r="D98" s="39"/>
      <c r="E98" s="39"/>
      <c r="F98" s="40"/>
      <c r="G98" s="21">
        <v>77.3</v>
      </c>
      <c r="H98" s="21"/>
      <c r="I98" s="21"/>
      <c r="J98" s="21">
        <v>71.5</v>
      </c>
      <c r="K98" s="39"/>
      <c r="L98" s="39"/>
      <c r="M98" s="23" t="s">
        <v>35</v>
      </c>
      <c r="N98" s="23" t="s">
        <v>1377</v>
      </c>
      <c r="O98" s="20" t="s">
        <v>1509</v>
      </c>
      <c r="P98" s="37" t="str">
        <f t="shared" si="5"/>
        <v>07</v>
      </c>
      <c r="Q98" s="37" t="str">
        <f t="shared" si="6"/>
        <v>08</v>
      </c>
      <c r="R98" s="20" t="s">
        <v>242</v>
      </c>
      <c r="S98" s="20" t="s">
        <v>243</v>
      </c>
      <c r="T98" s="25" t="s">
        <v>18</v>
      </c>
      <c r="U98" s="26">
        <v>12389</v>
      </c>
      <c r="V98" s="34" t="s">
        <v>42</v>
      </c>
    </row>
    <row r="99" spans="1:23" s="18" customFormat="1" x14ac:dyDescent="0.3">
      <c r="A99" s="34">
        <f t="shared" si="7"/>
        <v>94</v>
      </c>
      <c r="B99" s="19" t="s">
        <v>1602</v>
      </c>
      <c r="C99" s="20" t="str">
        <f t="shared" si="4"/>
        <v>Căn hộ I-0709</v>
      </c>
      <c r="D99" s="20"/>
      <c r="E99" s="20"/>
      <c r="F99" s="21"/>
      <c r="G99" s="21">
        <v>74.5</v>
      </c>
      <c r="H99" s="21"/>
      <c r="I99" s="21"/>
      <c r="J99" s="21">
        <v>70</v>
      </c>
      <c r="K99" s="20"/>
      <c r="L99" s="20"/>
      <c r="M99" s="23" t="s">
        <v>35</v>
      </c>
      <c r="N99" s="23" t="s">
        <v>1377</v>
      </c>
      <c r="O99" s="20" t="s">
        <v>1509</v>
      </c>
      <c r="P99" s="37" t="str">
        <f t="shared" si="5"/>
        <v>07</v>
      </c>
      <c r="Q99" s="37" t="str">
        <f t="shared" si="6"/>
        <v>09</v>
      </c>
      <c r="R99" s="20" t="s">
        <v>242</v>
      </c>
      <c r="S99" s="20" t="s">
        <v>243</v>
      </c>
      <c r="T99" s="25" t="s">
        <v>18</v>
      </c>
      <c r="U99" s="26">
        <v>12389</v>
      </c>
      <c r="V99" s="34" t="s">
        <v>42</v>
      </c>
      <c r="W99" s="20"/>
    </row>
    <row r="100" spans="1:23" x14ac:dyDescent="0.3">
      <c r="A100" s="34">
        <f t="shared" si="7"/>
        <v>95</v>
      </c>
      <c r="B100" s="19" t="s">
        <v>1603</v>
      </c>
      <c r="C100" s="20" t="str">
        <f t="shared" si="4"/>
        <v>Căn hộ I-0710</v>
      </c>
      <c r="D100" s="41"/>
      <c r="E100" s="41"/>
      <c r="F100" s="42"/>
      <c r="G100" s="21">
        <v>74.5</v>
      </c>
      <c r="H100" s="21"/>
      <c r="I100" s="21"/>
      <c r="J100" s="21">
        <v>70</v>
      </c>
      <c r="K100" s="41"/>
      <c r="L100" s="41"/>
      <c r="M100" s="23" t="s">
        <v>35</v>
      </c>
      <c r="N100" s="23" t="s">
        <v>1377</v>
      </c>
      <c r="O100" s="20" t="s">
        <v>1509</v>
      </c>
      <c r="P100" s="37" t="str">
        <f t="shared" si="5"/>
        <v>07</v>
      </c>
      <c r="Q100" s="37" t="str">
        <f t="shared" si="6"/>
        <v>10</v>
      </c>
      <c r="R100" s="20" t="s">
        <v>242</v>
      </c>
      <c r="S100" s="20" t="s">
        <v>243</v>
      </c>
      <c r="T100" s="25" t="s">
        <v>18</v>
      </c>
      <c r="U100" s="26">
        <v>12389</v>
      </c>
      <c r="V100" s="34" t="s">
        <v>42</v>
      </c>
      <c r="W100" s="41"/>
    </row>
    <row r="101" spans="1:23" x14ac:dyDescent="0.3">
      <c r="A101" s="34">
        <f t="shared" si="7"/>
        <v>96</v>
      </c>
      <c r="B101" s="19" t="s">
        <v>1604</v>
      </c>
      <c r="C101" s="20" t="str">
        <f t="shared" si="4"/>
        <v>Căn hộ I-0711</v>
      </c>
      <c r="D101" s="41"/>
      <c r="E101" s="41"/>
      <c r="F101" s="42"/>
      <c r="G101" s="21">
        <v>74.5</v>
      </c>
      <c r="H101" s="21"/>
      <c r="I101" s="21"/>
      <c r="J101" s="21">
        <v>70</v>
      </c>
      <c r="K101" s="41"/>
      <c r="L101" s="41"/>
      <c r="M101" s="23" t="s">
        <v>35</v>
      </c>
      <c r="N101" s="23" t="s">
        <v>1377</v>
      </c>
      <c r="O101" s="20" t="s">
        <v>1509</v>
      </c>
      <c r="P101" s="37" t="str">
        <f t="shared" si="5"/>
        <v>07</v>
      </c>
      <c r="Q101" s="37" t="str">
        <f t="shared" si="6"/>
        <v>11</v>
      </c>
      <c r="R101" s="20" t="s">
        <v>242</v>
      </c>
      <c r="S101" s="20" t="s">
        <v>243</v>
      </c>
      <c r="T101" s="25" t="s">
        <v>18</v>
      </c>
      <c r="U101" s="26">
        <v>12389</v>
      </c>
      <c r="V101" s="34" t="s">
        <v>42</v>
      </c>
      <c r="W101" s="41"/>
    </row>
    <row r="102" spans="1:23" x14ac:dyDescent="0.3">
      <c r="A102" s="34">
        <f t="shared" si="7"/>
        <v>97</v>
      </c>
      <c r="B102" s="19" t="s">
        <v>1605</v>
      </c>
      <c r="C102" s="20" t="str">
        <f t="shared" si="4"/>
        <v>Căn hộ I-0712</v>
      </c>
      <c r="D102" s="41"/>
      <c r="E102" s="41"/>
      <c r="F102" s="42"/>
      <c r="G102" s="21">
        <v>74.5</v>
      </c>
      <c r="H102" s="21"/>
      <c r="I102" s="21"/>
      <c r="J102" s="21">
        <v>70</v>
      </c>
      <c r="K102" s="41"/>
      <c r="L102" s="41"/>
      <c r="M102" s="23" t="s">
        <v>35</v>
      </c>
      <c r="N102" s="23" t="s">
        <v>1377</v>
      </c>
      <c r="O102" s="20" t="s">
        <v>1509</v>
      </c>
      <c r="P102" s="37" t="str">
        <f t="shared" si="5"/>
        <v>07</v>
      </c>
      <c r="Q102" s="37" t="str">
        <f t="shared" si="6"/>
        <v>12</v>
      </c>
      <c r="R102" s="20" t="s">
        <v>242</v>
      </c>
      <c r="S102" s="20" t="s">
        <v>243</v>
      </c>
      <c r="T102" s="25" t="s">
        <v>18</v>
      </c>
      <c r="U102" s="26">
        <v>12389</v>
      </c>
      <c r="V102" s="34" t="s">
        <v>42</v>
      </c>
      <c r="W102" s="41"/>
    </row>
    <row r="103" spans="1:23" x14ac:dyDescent="0.3">
      <c r="A103" s="34">
        <f t="shared" si="7"/>
        <v>98</v>
      </c>
      <c r="B103" s="19" t="s">
        <v>1606</v>
      </c>
      <c r="C103" s="20" t="str">
        <f t="shared" si="4"/>
        <v>Căn hộ I-0713</v>
      </c>
      <c r="D103" s="41"/>
      <c r="E103" s="41"/>
      <c r="F103" s="42"/>
      <c r="G103" s="21">
        <v>74.5</v>
      </c>
      <c r="H103" s="21"/>
      <c r="I103" s="21"/>
      <c r="J103" s="21">
        <v>70</v>
      </c>
      <c r="K103" s="41"/>
      <c r="L103" s="41"/>
      <c r="M103" s="23" t="s">
        <v>35</v>
      </c>
      <c r="N103" s="23" t="s">
        <v>1377</v>
      </c>
      <c r="O103" s="20" t="s">
        <v>1509</v>
      </c>
      <c r="P103" s="37" t="str">
        <f t="shared" si="5"/>
        <v>07</v>
      </c>
      <c r="Q103" s="37" t="str">
        <f t="shared" si="6"/>
        <v>13</v>
      </c>
      <c r="R103" s="20" t="s">
        <v>242</v>
      </c>
      <c r="S103" s="20" t="s">
        <v>243</v>
      </c>
      <c r="T103" s="25" t="s">
        <v>18</v>
      </c>
      <c r="U103" s="26">
        <v>12389</v>
      </c>
      <c r="V103" s="34" t="s">
        <v>42</v>
      </c>
      <c r="W103" s="41"/>
    </row>
    <row r="104" spans="1:23" x14ac:dyDescent="0.3">
      <c r="A104" s="34">
        <f t="shared" si="7"/>
        <v>99</v>
      </c>
      <c r="B104" s="19" t="s">
        <v>1607</v>
      </c>
      <c r="C104" s="20" t="str">
        <f t="shared" si="4"/>
        <v>Căn hộ I-0714</v>
      </c>
      <c r="D104" s="41"/>
      <c r="E104" s="41"/>
      <c r="F104" s="42"/>
      <c r="G104" s="21">
        <v>74.5</v>
      </c>
      <c r="H104" s="21"/>
      <c r="I104" s="21"/>
      <c r="J104" s="21">
        <v>70</v>
      </c>
      <c r="K104" s="41"/>
      <c r="L104" s="41"/>
      <c r="M104" s="23" t="s">
        <v>35</v>
      </c>
      <c r="N104" s="23" t="s">
        <v>1377</v>
      </c>
      <c r="O104" s="20" t="s">
        <v>1509</v>
      </c>
      <c r="P104" s="37" t="str">
        <f t="shared" si="5"/>
        <v>07</v>
      </c>
      <c r="Q104" s="37" t="str">
        <f t="shared" si="6"/>
        <v>14</v>
      </c>
      <c r="R104" s="20" t="s">
        <v>242</v>
      </c>
      <c r="S104" s="20" t="s">
        <v>243</v>
      </c>
      <c r="T104" s="25" t="s">
        <v>18</v>
      </c>
      <c r="U104" s="26">
        <v>12389</v>
      </c>
      <c r="V104" s="34" t="s">
        <v>42</v>
      </c>
      <c r="W104" s="41"/>
    </row>
    <row r="105" spans="1:23" x14ac:dyDescent="0.3">
      <c r="A105" s="34">
        <f t="shared" si="7"/>
        <v>100</v>
      </c>
      <c r="B105" s="19" t="s">
        <v>1608</v>
      </c>
      <c r="C105" s="20" t="str">
        <f t="shared" si="4"/>
        <v>Căn hộ I-0715</v>
      </c>
      <c r="D105" s="41"/>
      <c r="E105" s="41"/>
      <c r="F105" s="42"/>
      <c r="G105" s="21">
        <v>77.3</v>
      </c>
      <c r="H105" s="21"/>
      <c r="I105" s="21"/>
      <c r="J105" s="21">
        <v>71.5</v>
      </c>
      <c r="K105" s="41"/>
      <c r="L105" s="41"/>
      <c r="M105" s="23" t="s">
        <v>35</v>
      </c>
      <c r="N105" s="23" t="s">
        <v>1377</v>
      </c>
      <c r="O105" s="20" t="s">
        <v>1509</v>
      </c>
      <c r="P105" s="37" t="str">
        <f t="shared" si="5"/>
        <v>07</v>
      </c>
      <c r="Q105" s="37" t="str">
        <f t="shared" si="6"/>
        <v>15</v>
      </c>
      <c r="R105" s="20" t="s">
        <v>242</v>
      </c>
      <c r="S105" s="20" t="s">
        <v>243</v>
      </c>
      <c r="T105" s="25" t="s">
        <v>18</v>
      </c>
      <c r="U105" s="26">
        <v>12389</v>
      </c>
      <c r="V105" s="34" t="s">
        <v>42</v>
      </c>
      <c r="W105" s="41"/>
    </row>
    <row r="106" spans="1:23" x14ac:dyDescent="0.3">
      <c r="A106" s="34">
        <f t="shared" si="7"/>
        <v>101</v>
      </c>
      <c r="B106" s="19" t="s">
        <v>1609</v>
      </c>
      <c r="C106" s="20" t="str">
        <f t="shared" si="4"/>
        <v>Căn hộ I-0801</v>
      </c>
      <c r="D106" s="41"/>
      <c r="E106" s="41"/>
      <c r="F106" s="42"/>
      <c r="G106" s="21">
        <v>77.3</v>
      </c>
      <c r="H106" s="21"/>
      <c r="I106" s="21"/>
      <c r="J106" s="21">
        <v>71</v>
      </c>
      <c r="K106" s="41"/>
      <c r="L106" s="41"/>
      <c r="M106" s="23" t="s">
        <v>35</v>
      </c>
      <c r="N106" s="23" t="s">
        <v>1377</v>
      </c>
      <c r="O106" s="20" t="s">
        <v>1509</v>
      </c>
      <c r="P106" s="37" t="str">
        <f t="shared" si="5"/>
        <v>08</v>
      </c>
      <c r="Q106" s="37" t="str">
        <f t="shared" si="6"/>
        <v>01</v>
      </c>
      <c r="R106" s="20" t="s">
        <v>243</v>
      </c>
      <c r="S106" s="20" t="s">
        <v>242</v>
      </c>
      <c r="T106" s="25" t="s">
        <v>18</v>
      </c>
      <c r="U106" s="26">
        <v>12389</v>
      </c>
      <c r="V106" s="34" t="s">
        <v>42</v>
      </c>
      <c r="W106" s="41"/>
    </row>
    <row r="107" spans="1:23" x14ac:dyDescent="0.3">
      <c r="A107" s="34">
        <f t="shared" si="7"/>
        <v>102</v>
      </c>
      <c r="B107" s="19" t="s">
        <v>1610</v>
      </c>
      <c r="C107" s="20" t="str">
        <f t="shared" si="4"/>
        <v>Căn hộ I-0802</v>
      </c>
      <c r="D107" s="41"/>
      <c r="E107" s="41"/>
      <c r="F107" s="42"/>
      <c r="G107" s="21">
        <v>74.5</v>
      </c>
      <c r="H107" s="21"/>
      <c r="I107" s="21"/>
      <c r="J107" s="21">
        <v>69.5</v>
      </c>
      <c r="K107" s="41"/>
      <c r="L107" s="41"/>
      <c r="M107" s="23" t="s">
        <v>35</v>
      </c>
      <c r="N107" s="23" t="s">
        <v>1377</v>
      </c>
      <c r="O107" s="20" t="s">
        <v>1509</v>
      </c>
      <c r="P107" s="37" t="str">
        <f t="shared" si="5"/>
        <v>08</v>
      </c>
      <c r="Q107" s="37" t="str">
        <f t="shared" si="6"/>
        <v>02</v>
      </c>
      <c r="R107" s="20" t="s">
        <v>243</v>
      </c>
      <c r="S107" s="20" t="s">
        <v>242</v>
      </c>
      <c r="T107" s="25" t="s">
        <v>18</v>
      </c>
      <c r="U107" s="26">
        <v>12389</v>
      </c>
      <c r="V107" s="34" t="s">
        <v>42</v>
      </c>
      <c r="W107" s="41"/>
    </row>
    <row r="108" spans="1:23" x14ac:dyDescent="0.3">
      <c r="A108" s="34">
        <f t="shared" si="7"/>
        <v>103</v>
      </c>
      <c r="B108" s="19" t="s">
        <v>1611</v>
      </c>
      <c r="C108" s="20" t="str">
        <f t="shared" si="4"/>
        <v>Căn hộ I-0803</v>
      </c>
      <c r="D108" s="41"/>
      <c r="E108" s="41"/>
      <c r="F108" s="42"/>
      <c r="G108" s="21">
        <v>55.2</v>
      </c>
      <c r="H108" s="21"/>
      <c r="I108" s="21"/>
      <c r="J108" s="21">
        <v>51.1</v>
      </c>
      <c r="K108" s="41"/>
      <c r="L108" s="41"/>
      <c r="M108" s="23" t="s">
        <v>35</v>
      </c>
      <c r="N108" s="23" t="s">
        <v>1377</v>
      </c>
      <c r="O108" s="20" t="s">
        <v>1509</v>
      </c>
      <c r="P108" s="37" t="str">
        <f t="shared" si="5"/>
        <v>08</v>
      </c>
      <c r="Q108" s="37" t="str">
        <f t="shared" si="6"/>
        <v>03</v>
      </c>
      <c r="R108" s="20" t="s">
        <v>243</v>
      </c>
      <c r="S108" s="20" t="s">
        <v>242</v>
      </c>
      <c r="T108" s="25" t="s">
        <v>18</v>
      </c>
      <c r="U108" s="26">
        <v>12389</v>
      </c>
      <c r="V108" s="34" t="s">
        <v>41</v>
      </c>
      <c r="W108" s="41"/>
    </row>
    <row r="109" spans="1:23" x14ac:dyDescent="0.3">
      <c r="A109" s="34">
        <f t="shared" si="7"/>
        <v>104</v>
      </c>
      <c r="B109" s="19" t="s">
        <v>1612</v>
      </c>
      <c r="C109" s="20" t="str">
        <f t="shared" si="4"/>
        <v>Căn hộ I-0804</v>
      </c>
      <c r="D109" s="41"/>
      <c r="E109" s="41"/>
      <c r="F109" s="42"/>
      <c r="G109" s="21">
        <v>74.5</v>
      </c>
      <c r="H109" s="21"/>
      <c r="I109" s="21"/>
      <c r="J109" s="21">
        <v>69.5</v>
      </c>
      <c r="K109" s="41"/>
      <c r="L109" s="41"/>
      <c r="M109" s="23" t="s">
        <v>35</v>
      </c>
      <c r="N109" s="23" t="s">
        <v>1377</v>
      </c>
      <c r="O109" s="20" t="s">
        <v>1509</v>
      </c>
      <c r="P109" s="37" t="str">
        <f t="shared" si="5"/>
        <v>08</v>
      </c>
      <c r="Q109" s="37" t="str">
        <f t="shared" si="6"/>
        <v>04</v>
      </c>
      <c r="R109" s="20" t="s">
        <v>243</v>
      </c>
      <c r="S109" s="20" t="s">
        <v>242</v>
      </c>
      <c r="T109" s="25" t="s">
        <v>18</v>
      </c>
      <c r="U109" s="26">
        <v>12389</v>
      </c>
      <c r="V109" s="34" t="s">
        <v>42</v>
      </c>
      <c r="W109" s="41"/>
    </row>
    <row r="110" spans="1:23" x14ac:dyDescent="0.3">
      <c r="A110" s="34">
        <f t="shared" si="7"/>
        <v>105</v>
      </c>
      <c r="B110" s="19" t="s">
        <v>1613</v>
      </c>
      <c r="C110" s="20" t="str">
        <f t="shared" si="4"/>
        <v>Căn hộ I-0805</v>
      </c>
      <c r="D110" s="41"/>
      <c r="E110" s="41"/>
      <c r="F110" s="42"/>
      <c r="G110" s="21">
        <v>74.5</v>
      </c>
      <c r="H110" s="21"/>
      <c r="I110" s="21"/>
      <c r="J110" s="21">
        <v>69.5</v>
      </c>
      <c r="K110" s="41"/>
      <c r="L110" s="41"/>
      <c r="M110" s="23" t="s">
        <v>35</v>
      </c>
      <c r="N110" s="23" t="s">
        <v>1377</v>
      </c>
      <c r="O110" s="20" t="s">
        <v>1509</v>
      </c>
      <c r="P110" s="37" t="str">
        <f t="shared" si="5"/>
        <v>08</v>
      </c>
      <c r="Q110" s="37" t="str">
        <f t="shared" si="6"/>
        <v>05</v>
      </c>
      <c r="R110" s="20" t="s">
        <v>243</v>
      </c>
      <c r="S110" s="20" t="s">
        <v>242</v>
      </c>
      <c r="T110" s="25" t="s">
        <v>18</v>
      </c>
      <c r="U110" s="26">
        <v>12389</v>
      </c>
      <c r="V110" s="34" t="s">
        <v>42</v>
      </c>
      <c r="W110" s="41"/>
    </row>
    <row r="111" spans="1:23" x14ac:dyDescent="0.3">
      <c r="A111" s="34">
        <f t="shared" si="7"/>
        <v>106</v>
      </c>
      <c r="B111" s="19" t="s">
        <v>1614</v>
      </c>
      <c r="C111" s="20" t="str">
        <f t="shared" si="4"/>
        <v>Căn hộ I-0806</v>
      </c>
      <c r="D111" s="41"/>
      <c r="E111" s="41"/>
      <c r="F111" s="42"/>
      <c r="G111" s="21">
        <v>74.5</v>
      </c>
      <c r="H111" s="21"/>
      <c r="I111" s="21"/>
      <c r="J111" s="21">
        <v>69.5</v>
      </c>
      <c r="K111" s="41"/>
      <c r="L111" s="41"/>
      <c r="M111" s="23" t="s">
        <v>35</v>
      </c>
      <c r="N111" s="23" t="s">
        <v>1377</v>
      </c>
      <c r="O111" s="20" t="s">
        <v>1509</v>
      </c>
      <c r="P111" s="37" t="str">
        <f t="shared" si="5"/>
        <v>08</v>
      </c>
      <c r="Q111" s="37" t="str">
        <f t="shared" si="6"/>
        <v>06</v>
      </c>
      <c r="R111" s="20" t="s">
        <v>243</v>
      </c>
      <c r="S111" s="20" t="s">
        <v>242</v>
      </c>
      <c r="T111" s="25" t="s">
        <v>18</v>
      </c>
      <c r="U111" s="26">
        <v>12389</v>
      </c>
      <c r="V111" s="34" t="s">
        <v>42</v>
      </c>
      <c r="W111" s="41"/>
    </row>
    <row r="112" spans="1:23" x14ac:dyDescent="0.3">
      <c r="A112" s="34">
        <f t="shared" si="7"/>
        <v>107</v>
      </c>
      <c r="B112" s="19" t="s">
        <v>1615</v>
      </c>
      <c r="C112" s="20" t="str">
        <f t="shared" si="4"/>
        <v>Căn hộ I-0807</v>
      </c>
      <c r="D112" s="41"/>
      <c r="E112" s="41"/>
      <c r="F112" s="42"/>
      <c r="G112" s="21">
        <v>55.9</v>
      </c>
      <c r="H112" s="30"/>
      <c r="I112" s="30"/>
      <c r="J112" s="21">
        <v>50.6</v>
      </c>
      <c r="K112" s="41"/>
      <c r="L112" s="41"/>
      <c r="M112" s="23" t="s">
        <v>35</v>
      </c>
      <c r="N112" s="23" t="s">
        <v>1377</v>
      </c>
      <c r="O112" s="20" t="s">
        <v>1509</v>
      </c>
      <c r="P112" s="37" t="str">
        <f t="shared" si="5"/>
        <v>08</v>
      </c>
      <c r="Q112" s="37" t="str">
        <f t="shared" si="6"/>
        <v>07</v>
      </c>
      <c r="R112" s="20" t="s">
        <v>243</v>
      </c>
      <c r="S112" s="20" t="s">
        <v>242</v>
      </c>
      <c r="T112" s="25" t="s">
        <v>18</v>
      </c>
      <c r="U112" s="26">
        <v>12389</v>
      </c>
      <c r="V112" s="34" t="s">
        <v>41</v>
      </c>
      <c r="W112" s="41"/>
    </row>
    <row r="113" spans="1:23" x14ac:dyDescent="0.3">
      <c r="A113" s="34">
        <f t="shared" si="7"/>
        <v>108</v>
      </c>
      <c r="B113" s="19" t="s">
        <v>1616</v>
      </c>
      <c r="C113" s="20" t="str">
        <f t="shared" si="4"/>
        <v>Căn hộ I-0808</v>
      </c>
      <c r="D113" s="41"/>
      <c r="E113" s="41"/>
      <c r="F113" s="42"/>
      <c r="G113" s="21">
        <v>77.3</v>
      </c>
      <c r="H113" s="21"/>
      <c r="I113" s="21"/>
      <c r="J113" s="21">
        <v>71.5</v>
      </c>
      <c r="K113" s="41"/>
      <c r="L113" s="41"/>
      <c r="M113" s="23" t="s">
        <v>35</v>
      </c>
      <c r="N113" s="23" t="s">
        <v>1377</v>
      </c>
      <c r="O113" s="20" t="s">
        <v>1509</v>
      </c>
      <c r="P113" s="37" t="str">
        <f t="shared" si="5"/>
        <v>08</v>
      </c>
      <c r="Q113" s="37" t="str">
        <f t="shared" si="6"/>
        <v>08</v>
      </c>
      <c r="R113" s="20" t="s">
        <v>242</v>
      </c>
      <c r="S113" s="20" t="s">
        <v>243</v>
      </c>
      <c r="T113" s="25" t="s">
        <v>18</v>
      </c>
      <c r="U113" s="26">
        <v>12389</v>
      </c>
      <c r="V113" s="34" t="s">
        <v>42</v>
      </c>
      <c r="W113" s="41"/>
    </row>
    <row r="114" spans="1:23" x14ac:dyDescent="0.3">
      <c r="A114" s="34">
        <f t="shared" si="7"/>
        <v>109</v>
      </c>
      <c r="B114" s="19" t="s">
        <v>1617</v>
      </c>
      <c r="C114" s="20" t="str">
        <f t="shared" si="4"/>
        <v>Căn hộ I-0809</v>
      </c>
      <c r="D114" s="41"/>
      <c r="E114" s="41"/>
      <c r="F114" s="42"/>
      <c r="G114" s="21">
        <v>74.5</v>
      </c>
      <c r="H114" s="21"/>
      <c r="I114" s="21"/>
      <c r="J114" s="21">
        <v>70</v>
      </c>
      <c r="K114" s="41"/>
      <c r="L114" s="41"/>
      <c r="M114" s="23" t="s">
        <v>35</v>
      </c>
      <c r="N114" s="23" t="s">
        <v>1377</v>
      </c>
      <c r="O114" s="20" t="s">
        <v>1509</v>
      </c>
      <c r="P114" s="37" t="str">
        <f t="shared" si="5"/>
        <v>08</v>
      </c>
      <c r="Q114" s="37" t="str">
        <f t="shared" si="6"/>
        <v>09</v>
      </c>
      <c r="R114" s="20" t="s">
        <v>242</v>
      </c>
      <c r="S114" s="20" t="s">
        <v>243</v>
      </c>
      <c r="T114" s="25" t="s">
        <v>18</v>
      </c>
      <c r="U114" s="26">
        <v>12389</v>
      </c>
      <c r="V114" s="34" t="s">
        <v>42</v>
      </c>
      <c r="W114" s="41"/>
    </row>
    <row r="115" spans="1:23" x14ac:dyDescent="0.3">
      <c r="A115" s="34">
        <f t="shared" si="7"/>
        <v>110</v>
      </c>
      <c r="B115" s="19" t="s">
        <v>1618</v>
      </c>
      <c r="C115" s="20" t="str">
        <f t="shared" si="4"/>
        <v>Căn hộ I-0810</v>
      </c>
      <c r="D115" s="41"/>
      <c r="E115" s="41"/>
      <c r="F115" s="42"/>
      <c r="G115" s="21">
        <v>74.5</v>
      </c>
      <c r="H115" s="21"/>
      <c r="I115" s="21"/>
      <c r="J115" s="21">
        <v>70</v>
      </c>
      <c r="K115" s="41"/>
      <c r="L115" s="41"/>
      <c r="M115" s="23" t="s">
        <v>35</v>
      </c>
      <c r="N115" s="23" t="s">
        <v>1377</v>
      </c>
      <c r="O115" s="20" t="s">
        <v>1509</v>
      </c>
      <c r="P115" s="37" t="str">
        <f t="shared" si="5"/>
        <v>08</v>
      </c>
      <c r="Q115" s="37" t="str">
        <f t="shared" si="6"/>
        <v>10</v>
      </c>
      <c r="R115" s="20" t="s">
        <v>242</v>
      </c>
      <c r="S115" s="20" t="s">
        <v>243</v>
      </c>
      <c r="T115" s="25" t="s">
        <v>18</v>
      </c>
      <c r="U115" s="26">
        <v>12389</v>
      </c>
      <c r="V115" s="34" t="s">
        <v>42</v>
      </c>
      <c r="W115" s="41"/>
    </row>
    <row r="116" spans="1:23" x14ac:dyDescent="0.3">
      <c r="A116" s="34">
        <f t="shared" si="7"/>
        <v>111</v>
      </c>
      <c r="B116" s="19" t="s">
        <v>1619</v>
      </c>
      <c r="C116" s="20" t="str">
        <f t="shared" si="4"/>
        <v>Căn hộ I-0811</v>
      </c>
      <c r="D116" s="41"/>
      <c r="E116" s="41"/>
      <c r="F116" s="42"/>
      <c r="G116" s="21">
        <v>74.5</v>
      </c>
      <c r="H116" s="21"/>
      <c r="I116" s="21"/>
      <c r="J116" s="21">
        <v>70</v>
      </c>
      <c r="K116" s="41"/>
      <c r="L116" s="41"/>
      <c r="M116" s="23" t="s">
        <v>35</v>
      </c>
      <c r="N116" s="23" t="s">
        <v>1377</v>
      </c>
      <c r="O116" s="20" t="s">
        <v>1509</v>
      </c>
      <c r="P116" s="37" t="str">
        <f t="shared" si="5"/>
        <v>08</v>
      </c>
      <c r="Q116" s="37" t="str">
        <f t="shared" si="6"/>
        <v>11</v>
      </c>
      <c r="R116" s="20" t="s">
        <v>242</v>
      </c>
      <c r="S116" s="20" t="s">
        <v>243</v>
      </c>
      <c r="T116" s="25" t="s">
        <v>18</v>
      </c>
      <c r="U116" s="26">
        <v>12389</v>
      </c>
      <c r="V116" s="34" t="s">
        <v>42</v>
      </c>
      <c r="W116" s="41"/>
    </row>
    <row r="117" spans="1:23" x14ac:dyDescent="0.3">
      <c r="A117" s="34">
        <f t="shared" si="7"/>
        <v>112</v>
      </c>
      <c r="B117" s="19" t="s">
        <v>1620</v>
      </c>
      <c r="C117" s="20" t="str">
        <f t="shared" si="4"/>
        <v>Căn hộ I-0812</v>
      </c>
      <c r="D117" s="41"/>
      <c r="E117" s="41"/>
      <c r="F117" s="42"/>
      <c r="G117" s="21">
        <v>74.5</v>
      </c>
      <c r="H117" s="21"/>
      <c r="I117" s="21"/>
      <c r="J117" s="21">
        <v>70</v>
      </c>
      <c r="K117" s="41"/>
      <c r="L117" s="41"/>
      <c r="M117" s="23" t="s">
        <v>35</v>
      </c>
      <c r="N117" s="23" t="s">
        <v>1377</v>
      </c>
      <c r="O117" s="20" t="s">
        <v>1509</v>
      </c>
      <c r="P117" s="37" t="str">
        <f t="shared" si="5"/>
        <v>08</v>
      </c>
      <c r="Q117" s="37" t="str">
        <f t="shared" si="6"/>
        <v>12</v>
      </c>
      <c r="R117" s="20" t="s">
        <v>242</v>
      </c>
      <c r="S117" s="20" t="s">
        <v>243</v>
      </c>
      <c r="T117" s="25" t="s">
        <v>18</v>
      </c>
      <c r="U117" s="26">
        <v>12389</v>
      </c>
      <c r="V117" s="34" t="s">
        <v>42</v>
      </c>
      <c r="W117" s="41"/>
    </row>
    <row r="118" spans="1:23" x14ac:dyDescent="0.3">
      <c r="A118" s="34">
        <f t="shared" si="7"/>
        <v>113</v>
      </c>
      <c r="B118" s="19" t="s">
        <v>1621</v>
      </c>
      <c r="C118" s="20" t="str">
        <f t="shared" si="4"/>
        <v>Căn hộ I-0813</v>
      </c>
      <c r="D118" s="41"/>
      <c r="E118" s="41"/>
      <c r="F118" s="42"/>
      <c r="G118" s="21">
        <v>74.5</v>
      </c>
      <c r="H118" s="21"/>
      <c r="I118" s="21"/>
      <c r="J118" s="21">
        <v>70</v>
      </c>
      <c r="K118" s="41"/>
      <c r="L118" s="41"/>
      <c r="M118" s="23" t="s">
        <v>35</v>
      </c>
      <c r="N118" s="23" t="s">
        <v>1377</v>
      </c>
      <c r="O118" s="20" t="s">
        <v>1509</v>
      </c>
      <c r="P118" s="37" t="str">
        <f t="shared" si="5"/>
        <v>08</v>
      </c>
      <c r="Q118" s="37" t="str">
        <f t="shared" si="6"/>
        <v>13</v>
      </c>
      <c r="R118" s="20" t="s">
        <v>242</v>
      </c>
      <c r="S118" s="20" t="s">
        <v>243</v>
      </c>
      <c r="T118" s="25" t="s">
        <v>18</v>
      </c>
      <c r="U118" s="26">
        <v>12389</v>
      </c>
      <c r="V118" s="34" t="s">
        <v>42</v>
      </c>
      <c r="W118" s="41"/>
    </row>
    <row r="119" spans="1:23" x14ac:dyDescent="0.3">
      <c r="A119" s="34">
        <f t="shared" si="7"/>
        <v>114</v>
      </c>
      <c r="B119" s="19" t="s">
        <v>1622</v>
      </c>
      <c r="C119" s="20" t="str">
        <f t="shared" si="4"/>
        <v>Căn hộ I-0814</v>
      </c>
      <c r="D119" s="41"/>
      <c r="E119" s="41"/>
      <c r="F119" s="42"/>
      <c r="G119" s="21">
        <v>74.5</v>
      </c>
      <c r="H119" s="21"/>
      <c r="I119" s="21"/>
      <c r="J119" s="21">
        <v>70</v>
      </c>
      <c r="K119" s="41"/>
      <c r="L119" s="41"/>
      <c r="M119" s="23" t="s">
        <v>35</v>
      </c>
      <c r="N119" s="23" t="s">
        <v>1377</v>
      </c>
      <c r="O119" s="20" t="s">
        <v>1509</v>
      </c>
      <c r="P119" s="37" t="str">
        <f t="shared" si="5"/>
        <v>08</v>
      </c>
      <c r="Q119" s="37" t="str">
        <f t="shared" si="6"/>
        <v>14</v>
      </c>
      <c r="R119" s="20" t="s">
        <v>242</v>
      </c>
      <c r="S119" s="20" t="s">
        <v>243</v>
      </c>
      <c r="T119" s="25" t="s">
        <v>18</v>
      </c>
      <c r="U119" s="26">
        <v>12389</v>
      </c>
      <c r="V119" s="34" t="s">
        <v>42</v>
      </c>
      <c r="W119" s="41"/>
    </row>
    <row r="120" spans="1:23" x14ac:dyDescent="0.3">
      <c r="A120" s="34">
        <f t="shared" si="7"/>
        <v>115</v>
      </c>
      <c r="B120" s="19" t="s">
        <v>1623</v>
      </c>
      <c r="C120" s="20" t="str">
        <f t="shared" si="4"/>
        <v>Căn hộ I-0815</v>
      </c>
      <c r="D120" s="41"/>
      <c r="E120" s="41"/>
      <c r="F120" s="42"/>
      <c r="G120" s="21">
        <v>77.3</v>
      </c>
      <c r="H120" s="21"/>
      <c r="I120" s="21"/>
      <c r="J120" s="21">
        <v>71.5</v>
      </c>
      <c r="K120" s="41"/>
      <c r="L120" s="41"/>
      <c r="M120" s="23" t="s">
        <v>35</v>
      </c>
      <c r="N120" s="23" t="s">
        <v>1377</v>
      </c>
      <c r="O120" s="20" t="s">
        <v>1509</v>
      </c>
      <c r="P120" s="37" t="str">
        <f t="shared" si="5"/>
        <v>08</v>
      </c>
      <c r="Q120" s="37" t="str">
        <f t="shared" si="6"/>
        <v>15</v>
      </c>
      <c r="R120" s="20" t="s">
        <v>242</v>
      </c>
      <c r="S120" s="20" t="s">
        <v>243</v>
      </c>
      <c r="T120" s="25" t="s">
        <v>18</v>
      </c>
      <c r="U120" s="26">
        <v>12389</v>
      </c>
      <c r="V120" s="34" t="s">
        <v>42</v>
      </c>
      <c r="W120" s="41"/>
    </row>
    <row r="121" spans="1:23" x14ac:dyDescent="0.3">
      <c r="A121" s="34">
        <f t="shared" si="7"/>
        <v>116</v>
      </c>
      <c r="B121" s="19" t="s">
        <v>1624</v>
      </c>
      <c r="C121" s="20" t="str">
        <f t="shared" si="4"/>
        <v>Căn hộ I-0901</v>
      </c>
      <c r="D121" s="41"/>
      <c r="E121" s="41"/>
      <c r="F121" s="42"/>
      <c r="G121" s="21">
        <v>77.3</v>
      </c>
      <c r="H121" s="21"/>
      <c r="I121" s="21"/>
      <c r="J121" s="21">
        <v>71</v>
      </c>
      <c r="K121" s="41"/>
      <c r="L121" s="41"/>
      <c r="M121" s="23" t="s">
        <v>35</v>
      </c>
      <c r="N121" s="23" t="s">
        <v>1377</v>
      </c>
      <c r="O121" s="20" t="s">
        <v>1509</v>
      </c>
      <c r="P121" s="37" t="str">
        <f t="shared" si="5"/>
        <v>09</v>
      </c>
      <c r="Q121" s="37" t="str">
        <f t="shared" si="6"/>
        <v>01</v>
      </c>
      <c r="R121" s="20" t="s">
        <v>243</v>
      </c>
      <c r="S121" s="20" t="s">
        <v>242</v>
      </c>
      <c r="T121" s="25" t="s">
        <v>18</v>
      </c>
      <c r="U121" s="26">
        <v>12389</v>
      </c>
      <c r="V121" s="34" t="s">
        <v>42</v>
      </c>
      <c r="W121" s="41"/>
    </row>
    <row r="122" spans="1:23" x14ac:dyDescent="0.3">
      <c r="A122" s="34">
        <f t="shared" si="7"/>
        <v>117</v>
      </c>
      <c r="B122" s="19" t="s">
        <v>1625</v>
      </c>
      <c r="C122" s="20" t="str">
        <f t="shared" si="4"/>
        <v>Căn hộ I-0902</v>
      </c>
      <c r="D122" s="41"/>
      <c r="E122" s="41"/>
      <c r="F122" s="42"/>
      <c r="G122" s="21">
        <v>74.5</v>
      </c>
      <c r="H122" s="21"/>
      <c r="I122" s="21"/>
      <c r="J122" s="21">
        <v>69.5</v>
      </c>
      <c r="K122" s="41"/>
      <c r="L122" s="41"/>
      <c r="M122" s="23" t="s">
        <v>35</v>
      </c>
      <c r="N122" s="23" t="s">
        <v>1377</v>
      </c>
      <c r="O122" s="20" t="s">
        <v>1509</v>
      </c>
      <c r="P122" s="37" t="str">
        <f t="shared" si="5"/>
        <v>09</v>
      </c>
      <c r="Q122" s="37" t="str">
        <f t="shared" si="6"/>
        <v>02</v>
      </c>
      <c r="R122" s="20" t="s">
        <v>243</v>
      </c>
      <c r="S122" s="20" t="s">
        <v>242</v>
      </c>
      <c r="T122" s="25" t="s">
        <v>18</v>
      </c>
      <c r="U122" s="26">
        <v>12389</v>
      </c>
      <c r="V122" s="34" t="s">
        <v>42</v>
      </c>
      <c r="W122" s="41"/>
    </row>
    <row r="123" spans="1:23" x14ac:dyDescent="0.3">
      <c r="A123" s="34">
        <f t="shared" si="7"/>
        <v>118</v>
      </c>
      <c r="B123" s="19" t="s">
        <v>1626</v>
      </c>
      <c r="C123" s="20" t="str">
        <f t="shared" si="4"/>
        <v>Căn hộ I-0903</v>
      </c>
      <c r="D123" s="41"/>
      <c r="E123" s="41"/>
      <c r="F123" s="42"/>
      <c r="G123" s="21">
        <v>55.2</v>
      </c>
      <c r="H123" s="21"/>
      <c r="I123" s="21"/>
      <c r="J123" s="21">
        <v>51.1</v>
      </c>
      <c r="K123" s="41"/>
      <c r="L123" s="41"/>
      <c r="M123" s="23" t="s">
        <v>35</v>
      </c>
      <c r="N123" s="23" t="s">
        <v>1377</v>
      </c>
      <c r="O123" s="20" t="s">
        <v>1509</v>
      </c>
      <c r="P123" s="37" t="str">
        <f t="shared" si="5"/>
        <v>09</v>
      </c>
      <c r="Q123" s="37" t="str">
        <f t="shared" si="6"/>
        <v>03</v>
      </c>
      <c r="R123" s="20" t="s">
        <v>243</v>
      </c>
      <c r="S123" s="20" t="s">
        <v>242</v>
      </c>
      <c r="T123" s="25" t="s">
        <v>18</v>
      </c>
      <c r="U123" s="26">
        <v>12389</v>
      </c>
      <c r="V123" s="34" t="s">
        <v>41</v>
      </c>
      <c r="W123" s="41"/>
    </row>
    <row r="124" spans="1:23" x14ac:dyDescent="0.3">
      <c r="A124" s="34">
        <f t="shared" si="7"/>
        <v>119</v>
      </c>
      <c r="B124" s="19" t="s">
        <v>1627</v>
      </c>
      <c r="C124" s="20" t="str">
        <f t="shared" si="4"/>
        <v>Căn hộ I-0904</v>
      </c>
      <c r="D124" s="41"/>
      <c r="E124" s="41"/>
      <c r="F124" s="42"/>
      <c r="G124" s="21">
        <v>74.5</v>
      </c>
      <c r="H124" s="21"/>
      <c r="I124" s="21"/>
      <c r="J124" s="21">
        <v>69.5</v>
      </c>
      <c r="K124" s="41"/>
      <c r="L124" s="41"/>
      <c r="M124" s="23" t="s">
        <v>35</v>
      </c>
      <c r="N124" s="23" t="s">
        <v>1377</v>
      </c>
      <c r="O124" s="20" t="s">
        <v>1509</v>
      </c>
      <c r="P124" s="37" t="str">
        <f t="shared" si="5"/>
        <v>09</v>
      </c>
      <c r="Q124" s="37" t="str">
        <f t="shared" si="6"/>
        <v>04</v>
      </c>
      <c r="R124" s="20" t="s">
        <v>243</v>
      </c>
      <c r="S124" s="20" t="s">
        <v>242</v>
      </c>
      <c r="T124" s="25" t="s">
        <v>18</v>
      </c>
      <c r="U124" s="26">
        <v>12389</v>
      </c>
      <c r="V124" s="34" t="s">
        <v>42</v>
      </c>
      <c r="W124" s="41"/>
    </row>
    <row r="125" spans="1:23" x14ac:dyDescent="0.3">
      <c r="A125" s="34">
        <f t="shared" si="7"/>
        <v>120</v>
      </c>
      <c r="B125" s="19" t="s">
        <v>1628</v>
      </c>
      <c r="C125" s="20" t="str">
        <f t="shared" si="4"/>
        <v>Căn hộ I-0905</v>
      </c>
      <c r="D125" s="41"/>
      <c r="E125" s="41"/>
      <c r="F125" s="42"/>
      <c r="G125" s="21">
        <v>74.5</v>
      </c>
      <c r="H125" s="21"/>
      <c r="I125" s="21"/>
      <c r="J125" s="21">
        <v>69.5</v>
      </c>
      <c r="K125" s="41"/>
      <c r="L125" s="41"/>
      <c r="M125" s="23" t="s">
        <v>35</v>
      </c>
      <c r="N125" s="23" t="s">
        <v>1377</v>
      </c>
      <c r="O125" s="20" t="s">
        <v>1509</v>
      </c>
      <c r="P125" s="37" t="str">
        <f t="shared" si="5"/>
        <v>09</v>
      </c>
      <c r="Q125" s="37" t="str">
        <f t="shared" si="6"/>
        <v>05</v>
      </c>
      <c r="R125" s="20" t="s">
        <v>243</v>
      </c>
      <c r="S125" s="20" t="s">
        <v>242</v>
      </c>
      <c r="T125" s="25" t="s">
        <v>18</v>
      </c>
      <c r="U125" s="26">
        <v>12389</v>
      </c>
      <c r="V125" s="34" t="s">
        <v>42</v>
      </c>
      <c r="W125" s="41"/>
    </row>
    <row r="126" spans="1:23" x14ac:dyDescent="0.3">
      <c r="A126" s="34">
        <f t="shared" si="7"/>
        <v>121</v>
      </c>
      <c r="B126" s="19" t="s">
        <v>1629</v>
      </c>
      <c r="C126" s="20" t="str">
        <f t="shared" si="4"/>
        <v>Căn hộ I-0906</v>
      </c>
      <c r="D126" s="41"/>
      <c r="E126" s="41"/>
      <c r="F126" s="42"/>
      <c r="G126" s="21">
        <v>74.5</v>
      </c>
      <c r="H126" s="21"/>
      <c r="I126" s="21"/>
      <c r="J126" s="21">
        <v>69.5</v>
      </c>
      <c r="K126" s="41"/>
      <c r="L126" s="41"/>
      <c r="M126" s="23" t="s">
        <v>35</v>
      </c>
      <c r="N126" s="23" t="s">
        <v>1377</v>
      </c>
      <c r="O126" s="20" t="s">
        <v>1509</v>
      </c>
      <c r="P126" s="37" t="str">
        <f t="shared" si="5"/>
        <v>09</v>
      </c>
      <c r="Q126" s="37" t="str">
        <f t="shared" si="6"/>
        <v>06</v>
      </c>
      <c r="R126" s="20" t="s">
        <v>243</v>
      </c>
      <c r="S126" s="20" t="s">
        <v>242</v>
      </c>
      <c r="T126" s="25" t="s">
        <v>18</v>
      </c>
      <c r="U126" s="26">
        <v>12389</v>
      </c>
      <c r="V126" s="34" t="s">
        <v>42</v>
      </c>
      <c r="W126" s="41"/>
    </row>
    <row r="127" spans="1:23" x14ac:dyDescent="0.3">
      <c r="A127" s="34">
        <f t="shared" si="7"/>
        <v>122</v>
      </c>
      <c r="B127" s="19" t="s">
        <v>1630</v>
      </c>
      <c r="C127" s="20" t="str">
        <f t="shared" si="4"/>
        <v>Căn hộ I-0907</v>
      </c>
      <c r="D127" s="41"/>
      <c r="E127" s="41"/>
      <c r="F127" s="42"/>
      <c r="G127" s="21">
        <v>55.9</v>
      </c>
      <c r="H127" s="30"/>
      <c r="I127" s="30"/>
      <c r="J127" s="21">
        <v>50.6</v>
      </c>
      <c r="K127" s="41"/>
      <c r="L127" s="41"/>
      <c r="M127" s="23" t="s">
        <v>35</v>
      </c>
      <c r="N127" s="23" t="s">
        <v>1377</v>
      </c>
      <c r="O127" s="20" t="s">
        <v>1509</v>
      </c>
      <c r="P127" s="37" t="str">
        <f t="shared" si="5"/>
        <v>09</v>
      </c>
      <c r="Q127" s="37" t="str">
        <f t="shared" si="6"/>
        <v>07</v>
      </c>
      <c r="R127" s="20" t="s">
        <v>243</v>
      </c>
      <c r="S127" s="20" t="s">
        <v>242</v>
      </c>
      <c r="T127" s="25" t="s">
        <v>18</v>
      </c>
      <c r="U127" s="26">
        <v>12389</v>
      </c>
      <c r="V127" s="34" t="s">
        <v>41</v>
      </c>
      <c r="W127" s="41"/>
    </row>
    <row r="128" spans="1:23" x14ac:dyDescent="0.3">
      <c r="A128" s="34">
        <f t="shared" si="7"/>
        <v>123</v>
      </c>
      <c r="B128" s="19" t="s">
        <v>1631</v>
      </c>
      <c r="C128" s="20" t="str">
        <f t="shared" si="4"/>
        <v>Căn hộ I-0908</v>
      </c>
      <c r="D128" s="41"/>
      <c r="E128" s="41"/>
      <c r="F128" s="42"/>
      <c r="G128" s="21">
        <v>77.3</v>
      </c>
      <c r="H128" s="21"/>
      <c r="I128" s="21"/>
      <c r="J128" s="21">
        <v>71.5</v>
      </c>
      <c r="K128" s="41"/>
      <c r="L128" s="41"/>
      <c r="M128" s="23" t="s">
        <v>35</v>
      </c>
      <c r="N128" s="23" t="s">
        <v>1377</v>
      </c>
      <c r="O128" s="20" t="s">
        <v>1509</v>
      </c>
      <c r="P128" s="37" t="str">
        <f t="shared" si="5"/>
        <v>09</v>
      </c>
      <c r="Q128" s="37" t="str">
        <f t="shared" si="6"/>
        <v>08</v>
      </c>
      <c r="R128" s="20" t="s">
        <v>242</v>
      </c>
      <c r="S128" s="20" t="s">
        <v>243</v>
      </c>
      <c r="T128" s="25" t="s">
        <v>18</v>
      </c>
      <c r="U128" s="26">
        <v>12389</v>
      </c>
      <c r="V128" s="34" t="s">
        <v>42</v>
      </c>
      <c r="W128" s="41"/>
    </row>
    <row r="129" spans="1:23" x14ac:dyDescent="0.3">
      <c r="A129" s="34">
        <f t="shared" si="7"/>
        <v>124</v>
      </c>
      <c r="B129" s="19" t="s">
        <v>1632</v>
      </c>
      <c r="C129" s="20" t="str">
        <f t="shared" si="4"/>
        <v>Căn hộ I-0909</v>
      </c>
      <c r="D129" s="41"/>
      <c r="E129" s="41"/>
      <c r="F129" s="42"/>
      <c r="G129" s="21">
        <v>74.5</v>
      </c>
      <c r="H129" s="21"/>
      <c r="I129" s="21"/>
      <c r="J129" s="21">
        <v>70</v>
      </c>
      <c r="K129" s="41"/>
      <c r="L129" s="41"/>
      <c r="M129" s="23" t="s">
        <v>35</v>
      </c>
      <c r="N129" s="23" t="s">
        <v>1377</v>
      </c>
      <c r="O129" s="20" t="s">
        <v>1509</v>
      </c>
      <c r="P129" s="37" t="str">
        <f t="shared" si="5"/>
        <v>09</v>
      </c>
      <c r="Q129" s="37" t="str">
        <f t="shared" si="6"/>
        <v>09</v>
      </c>
      <c r="R129" s="20" t="s">
        <v>242</v>
      </c>
      <c r="S129" s="20" t="s">
        <v>243</v>
      </c>
      <c r="T129" s="25" t="s">
        <v>18</v>
      </c>
      <c r="U129" s="26">
        <v>12389</v>
      </c>
      <c r="V129" s="34" t="s">
        <v>42</v>
      </c>
      <c r="W129" s="41"/>
    </row>
    <row r="130" spans="1:23" x14ac:dyDescent="0.3">
      <c r="A130" s="34">
        <f t="shared" si="7"/>
        <v>125</v>
      </c>
      <c r="B130" s="19" t="s">
        <v>1633</v>
      </c>
      <c r="C130" s="20" t="str">
        <f t="shared" si="4"/>
        <v>Căn hộ I-0910</v>
      </c>
      <c r="D130" s="41"/>
      <c r="E130" s="41"/>
      <c r="F130" s="42"/>
      <c r="G130" s="21">
        <v>74.5</v>
      </c>
      <c r="H130" s="21"/>
      <c r="I130" s="21"/>
      <c r="J130" s="21">
        <v>70</v>
      </c>
      <c r="K130" s="41"/>
      <c r="L130" s="41"/>
      <c r="M130" s="23" t="s">
        <v>35</v>
      </c>
      <c r="N130" s="23" t="s">
        <v>1377</v>
      </c>
      <c r="O130" s="20" t="s">
        <v>1509</v>
      </c>
      <c r="P130" s="37" t="str">
        <f t="shared" si="5"/>
        <v>09</v>
      </c>
      <c r="Q130" s="37" t="str">
        <f t="shared" si="6"/>
        <v>10</v>
      </c>
      <c r="R130" s="20" t="s">
        <v>242</v>
      </c>
      <c r="S130" s="20" t="s">
        <v>243</v>
      </c>
      <c r="T130" s="25" t="s">
        <v>18</v>
      </c>
      <c r="U130" s="26">
        <v>12389</v>
      </c>
      <c r="V130" s="34" t="s">
        <v>42</v>
      </c>
      <c r="W130" s="41"/>
    </row>
    <row r="131" spans="1:23" x14ac:dyDescent="0.3">
      <c r="A131" s="34">
        <f t="shared" si="7"/>
        <v>126</v>
      </c>
      <c r="B131" s="19" t="s">
        <v>1634</v>
      </c>
      <c r="C131" s="20" t="str">
        <f t="shared" si="4"/>
        <v>Căn hộ I-0911</v>
      </c>
      <c r="D131" s="41"/>
      <c r="E131" s="41"/>
      <c r="F131" s="42"/>
      <c r="G131" s="21">
        <v>74.5</v>
      </c>
      <c r="H131" s="21"/>
      <c r="I131" s="21"/>
      <c r="J131" s="21">
        <v>70</v>
      </c>
      <c r="K131" s="41"/>
      <c r="L131" s="41"/>
      <c r="M131" s="23" t="s">
        <v>35</v>
      </c>
      <c r="N131" s="23" t="s">
        <v>1377</v>
      </c>
      <c r="O131" s="20" t="s">
        <v>1509</v>
      </c>
      <c r="P131" s="37" t="str">
        <f t="shared" si="5"/>
        <v>09</v>
      </c>
      <c r="Q131" s="37" t="str">
        <f t="shared" si="6"/>
        <v>11</v>
      </c>
      <c r="R131" s="20" t="s">
        <v>242</v>
      </c>
      <c r="S131" s="20" t="s">
        <v>243</v>
      </c>
      <c r="T131" s="25" t="s">
        <v>18</v>
      </c>
      <c r="U131" s="26">
        <v>12389</v>
      </c>
      <c r="V131" s="34" t="s">
        <v>42</v>
      </c>
      <c r="W131" s="41"/>
    </row>
    <row r="132" spans="1:23" x14ac:dyDescent="0.3">
      <c r="A132" s="34">
        <f t="shared" si="7"/>
        <v>127</v>
      </c>
      <c r="B132" s="19" t="s">
        <v>1635</v>
      </c>
      <c r="C132" s="20" t="str">
        <f t="shared" si="4"/>
        <v>Căn hộ I-0912</v>
      </c>
      <c r="D132" s="41"/>
      <c r="E132" s="41"/>
      <c r="F132" s="42"/>
      <c r="G132" s="21">
        <v>74.5</v>
      </c>
      <c r="H132" s="21"/>
      <c r="I132" s="21"/>
      <c r="J132" s="21">
        <v>70</v>
      </c>
      <c r="K132" s="41"/>
      <c r="L132" s="41"/>
      <c r="M132" s="23" t="s">
        <v>35</v>
      </c>
      <c r="N132" s="23" t="s">
        <v>1377</v>
      </c>
      <c r="O132" s="20" t="s">
        <v>1509</v>
      </c>
      <c r="P132" s="37" t="str">
        <f t="shared" si="5"/>
        <v>09</v>
      </c>
      <c r="Q132" s="37" t="str">
        <f t="shared" si="6"/>
        <v>12</v>
      </c>
      <c r="R132" s="20" t="s">
        <v>242</v>
      </c>
      <c r="S132" s="20" t="s">
        <v>243</v>
      </c>
      <c r="T132" s="25" t="s">
        <v>18</v>
      </c>
      <c r="U132" s="26">
        <v>12389</v>
      </c>
      <c r="V132" s="34" t="s">
        <v>42</v>
      </c>
      <c r="W132" s="41"/>
    </row>
    <row r="133" spans="1:23" x14ac:dyDescent="0.3">
      <c r="A133" s="34">
        <f t="shared" si="7"/>
        <v>128</v>
      </c>
      <c r="B133" s="19" t="s">
        <v>1636</v>
      </c>
      <c r="C133" s="20" t="str">
        <f t="shared" si="4"/>
        <v>Căn hộ I-0913</v>
      </c>
      <c r="D133" s="41"/>
      <c r="E133" s="41"/>
      <c r="F133" s="42"/>
      <c r="G133" s="21">
        <v>74.5</v>
      </c>
      <c r="H133" s="21"/>
      <c r="I133" s="21"/>
      <c r="J133" s="21">
        <v>70</v>
      </c>
      <c r="K133" s="41"/>
      <c r="L133" s="41"/>
      <c r="M133" s="23" t="s">
        <v>35</v>
      </c>
      <c r="N133" s="23" t="s">
        <v>1377</v>
      </c>
      <c r="O133" s="20" t="s">
        <v>1509</v>
      </c>
      <c r="P133" s="37" t="str">
        <f t="shared" si="5"/>
        <v>09</v>
      </c>
      <c r="Q133" s="37" t="str">
        <f t="shared" si="6"/>
        <v>13</v>
      </c>
      <c r="R133" s="20" t="s">
        <v>242</v>
      </c>
      <c r="S133" s="20" t="s">
        <v>243</v>
      </c>
      <c r="T133" s="25" t="s">
        <v>18</v>
      </c>
      <c r="U133" s="26">
        <v>12389</v>
      </c>
      <c r="V133" s="34" t="s">
        <v>42</v>
      </c>
      <c r="W133" s="41"/>
    </row>
    <row r="134" spans="1:23" x14ac:dyDescent="0.3">
      <c r="A134" s="34">
        <f t="shared" si="7"/>
        <v>129</v>
      </c>
      <c r="B134" s="19" t="s">
        <v>1637</v>
      </c>
      <c r="C134" s="20" t="str">
        <f t="shared" si="4"/>
        <v>Căn hộ I-0914</v>
      </c>
      <c r="D134" s="41"/>
      <c r="E134" s="41"/>
      <c r="F134" s="42"/>
      <c r="G134" s="21">
        <v>74.5</v>
      </c>
      <c r="H134" s="21"/>
      <c r="I134" s="21"/>
      <c r="J134" s="21">
        <v>70</v>
      </c>
      <c r="K134" s="41"/>
      <c r="L134" s="41"/>
      <c r="M134" s="23" t="s">
        <v>35</v>
      </c>
      <c r="N134" s="23" t="s">
        <v>1377</v>
      </c>
      <c r="O134" s="20" t="s">
        <v>1509</v>
      </c>
      <c r="P134" s="37" t="str">
        <f t="shared" si="5"/>
        <v>09</v>
      </c>
      <c r="Q134" s="37" t="str">
        <f t="shared" si="6"/>
        <v>14</v>
      </c>
      <c r="R134" s="20" t="s">
        <v>242</v>
      </c>
      <c r="S134" s="20" t="s">
        <v>243</v>
      </c>
      <c r="T134" s="25" t="s">
        <v>18</v>
      </c>
      <c r="U134" s="26">
        <v>12389</v>
      </c>
      <c r="V134" s="34" t="s">
        <v>42</v>
      </c>
      <c r="W134" s="41"/>
    </row>
    <row r="135" spans="1:23" x14ac:dyDescent="0.3">
      <c r="A135" s="34">
        <f t="shared" si="7"/>
        <v>130</v>
      </c>
      <c r="B135" s="19" t="s">
        <v>1638</v>
      </c>
      <c r="C135" s="20" t="str">
        <f t="shared" ref="C135" si="8">+"Căn hộ "&amp;RIGHT(B135,6)</f>
        <v>Căn hộ I-0915</v>
      </c>
      <c r="D135" s="41"/>
      <c r="E135" s="41"/>
      <c r="F135" s="42"/>
      <c r="G135" s="21">
        <v>77.3</v>
      </c>
      <c r="H135" s="21"/>
      <c r="I135" s="21"/>
      <c r="J135" s="21">
        <v>71.5</v>
      </c>
      <c r="K135" s="41"/>
      <c r="L135" s="41"/>
      <c r="M135" s="23" t="s">
        <v>35</v>
      </c>
      <c r="N135" s="23" t="s">
        <v>1377</v>
      </c>
      <c r="O135" s="20" t="s">
        <v>1509</v>
      </c>
      <c r="P135" s="37" t="str">
        <f t="shared" ref="P135" si="9">+MID(B135,7,2)</f>
        <v>09</v>
      </c>
      <c r="Q135" s="37" t="str">
        <f t="shared" ref="Q135" si="10">+RIGHT(B135,2)</f>
        <v>15</v>
      </c>
      <c r="R135" s="20" t="s">
        <v>242</v>
      </c>
      <c r="S135" s="20" t="s">
        <v>243</v>
      </c>
      <c r="T135" s="25" t="s">
        <v>18</v>
      </c>
      <c r="U135" s="26">
        <v>12389</v>
      </c>
      <c r="V135" s="34" t="s">
        <v>42</v>
      </c>
      <c r="W135" s="41"/>
    </row>
    <row r="136" spans="1:23" x14ac:dyDescent="0.3">
      <c r="A136" s="41"/>
      <c r="B136" s="46" t="s">
        <v>1782</v>
      </c>
      <c r="C136" s="46"/>
      <c r="D136" s="46"/>
      <c r="E136" s="46"/>
      <c r="F136" s="47"/>
      <c r="G136" s="50">
        <f>SUM(G6:G135)</f>
        <v>9354.0999999999985</v>
      </c>
      <c r="H136" s="47"/>
      <c r="I136" s="47"/>
      <c r="J136" s="50">
        <f>SUM(J6:J135)</f>
        <v>8710.5000000000036</v>
      </c>
      <c r="W136" s="41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Sheet1</vt:lpstr>
      <vt:lpstr>H!Print_Area</vt:lpstr>
      <vt:lpstr>I!Print_Area</vt:lpstr>
      <vt:lpstr>A!Print_Titles</vt:lpstr>
      <vt:lpstr>B!Print_Titles</vt:lpstr>
      <vt:lpstr>'C'!Print_Titles</vt:lpstr>
      <vt:lpstr>D!Print_Titles</vt:lpstr>
      <vt:lpstr>E!Print_Titles</vt:lpstr>
      <vt:lpstr>F!Print_Titles</vt:lpstr>
      <vt:lpstr>G!Print_Titles</vt:lpstr>
      <vt:lpstr>H!Print_Titles</vt:lpstr>
      <vt:lpstr>I!Print_Titles</vt:lpstr>
      <vt:lpstr>J!Print_Titles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Admin_PC</dc:creator>
  <cp:lastModifiedBy>Admin</cp:lastModifiedBy>
  <cp:lastPrinted>2025-07-29T07:56:34Z</cp:lastPrinted>
  <dcterms:created xsi:type="dcterms:W3CDTF">2024-12-16T04:08:54Z</dcterms:created>
  <dcterms:modified xsi:type="dcterms:W3CDTF">2025-08-27T07:03:33Z</dcterms:modified>
</cp:coreProperties>
</file>