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4\Users\LAM\Desktop\KIEM TRA\8. BGD Cần Thơ _4.12\File so\Dat NN\"/>
    </mc:Choice>
  </mc:AlternateContent>
  <xr:revisionPtr revIDLastSave="0" documentId="13_ncr:1_{E00F2E5D-F8A3-4460-B8C3-223C1FB01C12}" xr6:coauthVersionLast="47" xr6:coauthVersionMax="47" xr10:uidLastSave="{00000000-0000-0000-0000-000000000000}"/>
  <bookViews>
    <workbookView xWindow="-108" yWindow="-108" windowWidth="23256" windowHeight="13896" tabRatio="730" firstSheet="4" activeTab="4" xr2:uid="{00000000-000D-0000-FFFF-FFFF00000000}"/>
  </bookViews>
  <sheets>
    <sheet name="LUA-HNK" sheetId="4" state="hidden" r:id="rId1"/>
    <sheet name="CLN" sheetId="5" state="hidden" r:id="rId2"/>
    <sheet name="NTS" sheetId="7" state="hidden" r:id="rId3"/>
    <sheet name="RPH" sheetId="8" state="hidden" r:id="rId4"/>
    <sheet name="tong" sheetId="9" r:id="rId5"/>
  </sheets>
  <definedNames>
    <definedName name="_xlnm.Print_Area" localSheetId="1">CLN!$A$1:$I$367</definedName>
    <definedName name="_xlnm.Print_Area" localSheetId="0">'LUA-HNK'!$A$1:$I$367</definedName>
    <definedName name="_xlnm.Print_Area" localSheetId="2">NTS!$A$1:$I$303</definedName>
    <definedName name="_xlnm.Print_Area" localSheetId="3">RPH!$A$1:$I$10</definedName>
    <definedName name="_xlnm.Print_Area" localSheetId="4">tong!$A$1:$C$108</definedName>
    <definedName name="_xlnm.Print_Titles" localSheetId="1">CLN!$4:$7</definedName>
    <definedName name="_xlnm.Print_Titles" localSheetId="0">'LUA-HNK'!$4:$7</definedName>
    <definedName name="_xlnm.Print_Titles" localSheetId="2">NTS!$5:$7</definedName>
    <definedName name="_xlnm.Print_Titles" localSheetId="4">tong!$3:$4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4" l="1"/>
  <c r="E8" i="7"/>
  <c r="E171" i="5"/>
  <c r="E51" i="5"/>
  <c r="E23" i="5"/>
  <c r="E171" i="4"/>
  <c r="E51" i="4"/>
  <c r="P51" i="4" s="1"/>
  <c r="E23" i="4" l="1"/>
  <c r="P23" i="4" s="1"/>
  <c r="E160" i="5"/>
  <c r="E157" i="5"/>
  <c r="E149" i="5"/>
  <c r="E63" i="5"/>
  <c r="E59" i="5"/>
  <c r="E55" i="5"/>
  <c r="E167" i="4"/>
  <c r="E160" i="4"/>
  <c r="E157" i="4"/>
  <c r="E149" i="4"/>
  <c r="E63" i="4"/>
  <c r="E59" i="4"/>
  <c r="E55" i="4"/>
  <c r="P55" i="4" s="1"/>
  <c r="F10" i="8" l="1"/>
  <c r="F9" i="8"/>
  <c r="E163" i="7"/>
  <c r="E159" i="7"/>
  <c r="E156" i="7"/>
  <c r="E152" i="7"/>
  <c r="E149" i="7"/>
  <c r="E145" i="7"/>
  <c r="E141" i="7"/>
  <c r="E137" i="7"/>
  <c r="E134" i="7"/>
  <c r="E131" i="7"/>
  <c r="E127" i="7"/>
  <c r="E124" i="7"/>
  <c r="E120" i="7"/>
  <c r="E63" i="7"/>
  <c r="E59" i="7"/>
  <c r="E55" i="7"/>
  <c r="E51" i="7"/>
  <c r="E48" i="7"/>
  <c r="E43" i="7"/>
  <c r="E39" i="7"/>
  <c r="E35" i="7"/>
  <c r="E31" i="7"/>
  <c r="E27" i="7"/>
  <c r="E23" i="7"/>
  <c r="E19" i="7"/>
  <c r="E16" i="7"/>
  <c r="E12" i="7"/>
  <c r="F359" i="4" l="1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E132" i="5"/>
  <c r="E128" i="5"/>
  <c r="E132" i="4" l="1"/>
  <c r="E128" i="4"/>
  <c r="E167" i="5"/>
  <c r="E164" i="5"/>
  <c r="E153" i="5"/>
  <c r="E145" i="5"/>
  <c r="E142" i="5"/>
  <c r="E139" i="5"/>
  <c r="E135" i="5"/>
  <c r="E48" i="5"/>
  <c r="E43" i="5"/>
  <c r="E39" i="5"/>
  <c r="E35" i="5"/>
  <c r="E31" i="5"/>
  <c r="E27" i="5"/>
  <c r="E19" i="5"/>
  <c r="E16" i="5"/>
  <c r="E12" i="5"/>
  <c r="E8" i="5"/>
  <c r="E135" i="4" l="1"/>
  <c r="E139" i="4"/>
  <c r="E142" i="4"/>
  <c r="E145" i="4"/>
  <c r="E153" i="4"/>
  <c r="E164" i="4"/>
  <c r="E16" i="4"/>
  <c r="P16" i="4" s="1"/>
  <c r="E19" i="4"/>
  <c r="P19" i="4" s="1"/>
  <c r="E27" i="4"/>
  <c r="P27" i="4" s="1"/>
  <c r="E31" i="4"/>
  <c r="P31" i="4" s="1"/>
  <c r="E35" i="4"/>
  <c r="P35" i="4" s="1"/>
  <c r="E39" i="4"/>
  <c r="P39" i="4" s="1"/>
  <c r="E43" i="4"/>
  <c r="P43" i="4" s="1"/>
  <c r="E48" i="4"/>
  <c r="P48" i="4" s="1"/>
  <c r="E12" i="4"/>
  <c r="P12" i="4" s="1"/>
  <c r="E8" i="4"/>
  <c r="P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C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bgd 135 </t>
        </r>
      </text>
    </comment>
    <comment ref="F108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trong bảng giá là 45000
</t>
        </r>
      </text>
    </comment>
    <comment ref="F313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55000
</t>
        </r>
      </text>
    </comment>
    <comment ref="F319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40000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08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là 50000
</t>
        </r>
      </text>
    </comment>
    <comment ref="F319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45000</t>
        </r>
      </text>
    </comment>
  </commentList>
</comments>
</file>

<file path=xl/sharedStrings.xml><?xml version="1.0" encoding="utf-8"?>
<sst xmlns="http://schemas.openxmlformats.org/spreadsheetml/2006/main" count="1522" uniqueCount="383">
  <si>
    <t>Tên đơn vị hành chính</t>
  </si>
  <si>
    <t>Số
TT</t>
  </si>
  <si>
    <t>THÀNH PHỐ CẦN THƠ</t>
  </si>
  <si>
    <t>Xã Vĩnh Viễn</t>
  </si>
  <si>
    <t>VT1</t>
  </si>
  <si>
    <t>Phường Ninh Kiều</t>
  </si>
  <si>
    <t>Phường Cái Khế</t>
  </si>
  <si>
    <t>Phường Tân An</t>
  </si>
  <si>
    <t>Phường An Bình</t>
  </si>
  <si>
    <t>Phường Thới An Đông</t>
  </si>
  <si>
    <t>Phường Bình Thủy</t>
  </si>
  <si>
    <t>Phường Long Tuyền</t>
  </si>
  <si>
    <t>Phường Cái Răng</t>
  </si>
  <si>
    <t>Phường Hưng Phú</t>
  </si>
  <si>
    <t>Phường Ô Môn</t>
  </si>
  <si>
    <t>Phường Phước Thới</t>
  </si>
  <si>
    <t>Phường Thới Long</t>
  </si>
  <si>
    <t>Phường Trung Nhứt</t>
  </si>
  <si>
    <t>Phường Thuận Hưng</t>
  </si>
  <si>
    <t>Phường Thốt Nốt</t>
  </si>
  <si>
    <t>Phường Vị Thanh</t>
  </si>
  <si>
    <t>Phường Vị Tân</t>
  </si>
  <si>
    <t>Phường Long Bình</t>
  </si>
  <si>
    <t>Phường Long Mỹ</t>
  </si>
  <si>
    <t>Phường Long Phú 1</t>
  </si>
  <si>
    <t>Phường Đại Thành</t>
  </si>
  <si>
    <t>Phường Ngã Bảy</t>
  </si>
  <si>
    <t>Phường Phú Lợi</t>
  </si>
  <si>
    <t>Phường Sóc Trăng</t>
  </si>
  <si>
    <t>Phường Mỹ Xuyên</t>
  </si>
  <si>
    <t>Phường Vĩnh Phước</t>
  </si>
  <si>
    <t>Phường Vĩnh Châu</t>
  </si>
  <si>
    <t>Phường Khánh Hòa</t>
  </si>
  <si>
    <t>Phường Ngã Năm</t>
  </si>
  <si>
    <t>Phường Mỹ Quới</t>
  </si>
  <si>
    <t>Xã Phong Điền</t>
  </si>
  <si>
    <t>Xã Nhơn Ái</t>
  </si>
  <si>
    <t>Xã Thới Lai</t>
  </si>
  <si>
    <t>Xã Đông Thuận</t>
  </si>
  <si>
    <t>Xã Trường Xuân</t>
  </si>
  <si>
    <t>Xã Trường Thành</t>
  </si>
  <si>
    <t>Xã Cờ Đỏ</t>
  </si>
  <si>
    <t>Xã Đông Hiệp</t>
  </si>
  <si>
    <t>Xã Trung Hưng</t>
  </si>
  <si>
    <t>Xã Vĩnh Thạnh</t>
  </si>
  <si>
    <t>Xã Vĩnh Trinh</t>
  </si>
  <si>
    <t>Xã Thạnh An</t>
  </si>
  <si>
    <t>Xã Thạnh Quới</t>
  </si>
  <si>
    <t>Xã Hỏa Lựu</t>
  </si>
  <si>
    <t>Xã Vị Thủy</t>
  </si>
  <si>
    <t>Xã Vĩnh Thuận Đông</t>
  </si>
  <si>
    <t>Xã Vị Thanh 1</t>
  </si>
  <si>
    <t>Xã Vĩnh Tường</t>
  </si>
  <si>
    <t>Xã Xà Phiên</t>
  </si>
  <si>
    <t>Xã Lương Tâm</t>
  </si>
  <si>
    <t>Xã Thạnh Xuân</t>
  </si>
  <si>
    <t>Xã Tân Hòa</t>
  </si>
  <si>
    <t>Xã Trường Long Tây</t>
  </si>
  <si>
    <t>Xã Châu Thành</t>
  </si>
  <si>
    <t>Xã Đông Phước</t>
  </si>
  <si>
    <t>Xã Phú Hữu</t>
  </si>
  <si>
    <t>Xã Tân Bình</t>
  </si>
  <si>
    <t>Xã Hòa An</t>
  </si>
  <si>
    <t>Xã Phương Bình</t>
  </si>
  <si>
    <t>Xã Tân Phước Hưng</t>
  </si>
  <si>
    <t>Xã Hiệp Hưng</t>
  </si>
  <si>
    <t>Xã Phụng Hiệp</t>
  </si>
  <si>
    <t>Xã Thạnh Hòa</t>
  </si>
  <si>
    <t>Xã Hòa Tú</t>
  </si>
  <si>
    <t>Xã Gia Hòa</t>
  </si>
  <si>
    <t>Xã Nhu Gia</t>
  </si>
  <si>
    <t>Xã Ngọc Tố</t>
  </si>
  <si>
    <t>Xã Trường Khánh</t>
  </si>
  <si>
    <t>Xã Đại Ngãi</t>
  </si>
  <si>
    <t>Xã Tân Thạnh</t>
  </si>
  <si>
    <t>Xã Long Phú</t>
  </si>
  <si>
    <t>Xã Nhơn Mỹ</t>
  </si>
  <si>
    <t>Xã An Lạc Thôn</t>
  </si>
  <si>
    <t>Xã Kế Sách</t>
  </si>
  <si>
    <t>Xã Thới An Hội</t>
  </si>
  <si>
    <t>Xã Đại Hải</t>
  </si>
  <si>
    <t>Xã Phú Tâm</t>
  </si>
  <si>
    <t>Xã An Ninh</t>
  </si>
  <si>
    <t>Xã Thuận Hòa</t>
  </si>
  <si>
    <t>Xã Hồ Đắc Kiện</t>
  </si>
  <si>
    <t>Xã Mỹ Tú</t>
  </si>
  <si>
    <t>Xã Long Hưng</t>
  </si>
  <si>
    <t>Xã Mỹ Hương</t>
  </si>
  <si>
    <t>Xã Tân Long</t>
  </si>
  <si>
    <t>Xã Phú Lộc</t>
  </si>
  <si>
    <t>Xã Vĩnh Lợi</t>
  </si>
  <si>
    <t>Xã Lâm Tân</t>
  </si>
  <si>
    <t>Xã Thạnh Thới An</t>
  </si>
  <si>
    <t>Xã Tài Văn</t>
  </si>
  <si>
    <t>Xã Liêu Tú</t>
  </si>
  <si>
    <t>Xã Lịch Hội Thượng</t>
  </si>
  <si>
    <t>Xã Trần Đề</t>
  </si>
  <si>
    <t>Xã An Thạnh</t>
  </si>
  <si>
    <t>Xã Cù Lao Dung</t>
  </si>
  <si>
    <t>Phường Tân Lộc</t>
  </si>
  <si>
    <t>Xã Trường Long</t>
  </si>
  <si>
    <t>Xã Thạnh Phú</t>
  </si>
  <si>
    <t>Xã Thới Hưng</t>
  </si>
  <si>
    <t>Xã Phong Nẫm</t>
  </si>
  <si>
    <t>Xã Mỹ Phước</t>
  </si>
  <si>
    <t>Xã Lai Hòa</t>
  </si>
  <si>
    <t>Xã Vĩnh Hải</t>
  </si>
  <si>
    <t>Phụ lục I</t>
  </si>
  <si>
    <t>Phường Thới Bình</t>
  </si>
  <si>
    <t>Phường Xuân Khánh</t>
  </si>
  <si>
    <t>Phường An Hòa</t>
  </si>
  <si>
    <t>Phường Bùi Hữu Nghĩa (một phần)</t>
  </si>
  <si>
    <t>Phường An Khánh</t>
  </si>
  <si>
    <t>Phường Hưng Lợi</t>
  </si>
  <si>
    <t>Xã Mỹ Khánh</t>
  </si>
  <si>
    <t>Phường Long Tuyền (một phần)</t>
  </si>
  <si>
    <t>Phường Trà An</t>
  </si>
  <si>
    <t>Phường Trà Nóc</t>
  </si>
  <si>
    <t>Phường An Thới</t>
  </si>
  <si>
    <t>Phường Long Hòa</t>
  </si>
  <si>
    <t>Phường Lê Bình</t>
  </si>
  <si>
    <t>Phường Thường Thạnh</t>
  </si>
  <si>
    <t>Phường Ba Láng</t>
  </si>
  <si>
    <t>Phường Hưng Thạnh</t>
  </si>
  <si>
    <t>Phường Tân Phú</t>
  </si>
  <si>
    <t>Phường Phú Thứ</t>
  </si>
  <si>
    <t>Phường Châu Văn Liêm</t>
  </si>
  <si>
    <t>Phường Thới Hòa</t>
  </si>
  <si>
    <t xml:space="preserve">Phường Thới An </t>
  </si>
  <si>
    <t>Phường Thới Thạnh</t>
  </si>
  <si>
    <t>Phường Trường Lạc</t>
  </si>
  <si>
    <t>Phường Long Hưng</t>
  </si>
  <si>
    <t>Phường Tân Hưng</t>
  </si>
  <si>
    <t>Phường Thạnh Hòa</t>
  </si>
  <si>
    <t>Xã Trung An</t>
  </si>
  <si>
    <t>Phường Trung Kiên</t>
  </si>
  <si>
    <t>Phường Thốt Nốt (một phần)</t>
  </si>
  <si>
    <t>Phường Thuận An (quận Thốt Nốt)</t>
  </si>
  <si>
    <t>Phường Thới Thuận</t>
  </si>
  <si>
    <t>Phường I</t>
  </si>
  <si>
    <t>Phường III</t>
  </si>
  <si>
    <t>Phường VII</t>
  </si>
  <si>
    <t>Phường IV</t>
  </si>
  <si>
    <t>Phường V</t>
  </si>
  <si>
    <t>Xã Vị Tân</t>
  </si>
  <si>
    <t>Phường Bình Thạnh</t>
  </si>
  <si>
    <t>Phường Vĩnh Tường</t>
  </si>
  <si>
    <t>Xã Long Bình</t>
  </si>
  <si>
    <t>Xã Long Trị</t>
  </si>
  <si>
    <t>Xã Long Trị A</t>
  </si>
  <si>
    <t>Phường Trà Lồng</t>
  </si>
  <si>
    <t>Xã Tân Phú</t>
  </si>
  <si>
    <t>Phường Hiệp Lợi</t>
  </si>
  <si>
    <t>Xã Tân Thành</t>
  </si>
  <si>
    <t>Xã Đại Thành</t>
  </si>
  <si>
    <t>Phường Lái Hiếu</t>
  </si>
  <si>
    <t>Phường Hiệp Thành</t>
  </si>
  <si>
    <t>Phường 1</t>
  </si>
  <si>
    <t>Phường 2</t>
  </si>
  <si>
    <t>Phường 3</t>
  </si>
  <si>
    <t>Phường 4</t>
  </si>
  <si>
    <t>Phường 5</t>
  </si>
  <si>
    <t>Phường 6</t>
  </si>
  <si>
    <t>Phường 7</t>
  </si>
  <si>
    <t>Phường 8</t>
  </si>
  <si>
    <t>Phường 10</t>
  </si>
  <si>
    <t>Thị trấn Mỹ Xuyên</t>
  </si>
  <si>
    <t>Xã Đại Tâm</t>
  </si>
  <si>
    <t>Xã Vĩnh Tân</t>
  </si>
  <si>
    <t>Xã Lạc Hòa</t>
  </si>
  <si>
    <t>Xã Vĩnh Hiệp</t>
  </si>
  <si>
    <t>Xã Hòa Đông</t>
  </si>
  <si>
    <t>Xã Vĩnh Quới</t>
  </si>
  <si>
    <t>Phường 3 (thị xã Ngã Năm)</t>
  </si>
  <si>
    <t>Xã Mỹ Bình</t>
  </si>
  <si>
    <t>Xã Mỹ Quới</t>
  </si>
  <si>
    <t>Thị trấn Phong Điền</t>
  </si>
  <si>
    <t>Xã Tân Thới</t>
  </si>
  <si>
    <t>Xã Giai Xuân</t>
  </si>
  <si>
    <t>Xã Nhơn Nghĩa</t>
  </si>
  <si>
    <t>Thị trấn Thới Lai</t>
  </si>
  <si>
    <t>Xã Thới Tân</t>
  </si>
  <si>
    <t>Xã Trường Thắng</t>
  </si>
  <si>
    <t>Xã Đông Bình</t>
  </si>
  <si>
    <t>Xã Trường Xuân A</t>
  </si>
  <si>
    <t>Xã Trường Xuân B</t>
  </si>
  <si>
    <t>Xã Định Môn</t>
  </si>
  <si>
    <t>Thị trấn Cờ Đỏ</t>
  </si>
  <si>
    <t>Xã Thới Đông</t>
  </si>
  <si>
    <t>Xã Thới Xuân</t>
  </si>
  <si>
    <t>Xã Đông Thắng</t>
  </si>
  <si>
    <t>Xã Xuân Thắng</t>
  </si>
  <si>
    <t>Xã Trung Thạnh</t>
  </si>
  <si>
    <t>Thị trấn Vĩnh Thạnh</t>
  </si>
  <si>
    <t>Xã Thạnh Lộc</t>
  </si>
  <si>
    <t>Xã Thạnh Mỹ</t>
  </si>
  <si>
    <t>Xã Vĩnh Bình</t>
  </si>
  <si>
    <t>Thị trấn Thạnh An</t>
  </si>
  <si>
    <t>Xã Thạnh Lợi</t>
  </si>
  <si>
    <t>Xã Thạnh Thắng</t>
  </si>
  <si>
    <t>Xã Thạnh Tiến</t>
  </si>
  <si>
    <t>Xã Tân Tiến</t>
  </si>
  <si>
    <t>Xã Hỏa Tiến</t>
  </si>
  <si>
    <t>Thị trấn Nàng Mau</t>
  </si>
  <si>
    <t>Xã Vị Thắng</t>
  </si>
  <si>
    <t>Xã Vị Trung</t>
  </si>
  <si>
    <t>Xã Vĩnh Thuận Tây</t>
  </si>
  <si>
    <t>Xã Vị Đông</t>
  </si>
  <si>
    <t>Xã Vị Bình</t>
  </si>
  <si>
    <t>Xã Vị Thanh</t>
  </si>
  <si>
    <t>Xã Vĩnh Trung</t>
  </si>
  <si>
    <t>Thị trấn Vĩnh Viễn</t>
  </si>
  <si>
    <t>Xã Vĩnh Viễn A</t>
  </si>
  <si>
    <t>Xã Thuận Hòa (huyện Long Mỹ)</t>
  </si>
  <si>
    <t>Xã Thuận Hưng</t>
  </si>
  <si>
    <t>Xã Lương Nghĩa</t>
  </si>
  <si>
    <t>Thị trấn Rạch Gòi</t>
  </si>
  <si>
    <t>Xã Tân Phú Thạnh</t>
  </si>
  <si>
    <t>Thị trấn Một Ngàn</t>
  </si>
  <si>
    <t>Thị trấn Bảy Ngàn</t>
  </si>
  <si>
    <t>Xã Nhơn Nghĩa A</t>
  </si>
  <si>
    <t>Xã Trường Long A</t>
  </si>
  <si>
    <t>Thị trấn Ngã Sáu</t>
  </si>
  <si>
    <t>Thị trấn Mái Dầm</t>
  </si>
  <si>
    <t>Xã Đông Phú</t>
  </si>
  <si>
    <t>Thị trấn Cái Tắc</t>
  </si>
  <si>
    <t>Xã Đông Thạnh</t>
  </si>
  <si>
    <t>Xã Đông Phước A</t>
  </si>
  <si>
    <t>xã Phú Tân</t>
  </si>
  <si>
    <t>Phú Hữu</t>
  </si>
  <si>
    <t>Xã Phú Tân</t>
  </si>
  <si>
    <t>Xã Bình Thành</t>
  </si>
  <si>
    <t>thị trấn Kinh Cùng</t>
  </si>
  <si>
    <t>xã Hòa An</t>
  </si>
  <si>
    <t>thị trấn Búng Tàu</t>
  </si>
  <si>
    <t>xã Tân Phước Hưng</t>
  </si>
  <si>
    <t>thị trấn Cây Dương</t>
  </si>
  <si>
    <t>xã Phương Phú</t>
  </si>
  <si>
    <t>xã Phương Bình</t>
  </si>
  <si>
    <t>xã Hiệp Hưng</t>
  </si>
  <si>
    <t>xã Hòa Mỹ</t>
  </si>
  <si>
    <t>xã Phụng Hiệp</t>
  </si>
  <si>
    <t>xã Long Thạnh</t>
  </si>
  <si>
    <t>Tân Long</t>
  </si>
  <si>
    <t>Thạnh Hòa</t>
  </si>
  <si>
    <t>xã Hòa Tú 1</t>
  </si>
  <si>
    <t>xã Hòa Tú 2</t>
  </si>
  <si>
    <t>xã Thạnh Quới</t>
  </si>
  <si>
    <t>xã Gia Hòa 2</t>
  </si>
  <si>
    <t>xã Thạnh Phú</t>
  </si>
  <si>
    <t>xã Gia Hòa 1</t>
  </si>
  <si>
    <t>xã Tham Đôn</t>
  </si>
  <si>
    <t>Ngọc Đông</t>
  </si>
  <si>
    <t>Ngọc Tố</t>
  </si>
  <si>
    <t>xã Hậu Thạnh</t>
  </si>
  <si>
    <t>Trường Khánh</t>
  </si>
  <si>
    <t>thị trấn Đại Ngãi</t>
  </si>
  <si>
    <t>xã Long Đức</t>
  </si>
  <si>
    <t>xã Tân Hưng</t>
  </si>
  <si>
    <t>Châu Khánh</t>
  </si>
  <si>
    <t>Tân Thạnh</t>
  </si>
  <si>
    <t>thị trấn Long Phú</t>
  </si>
  <si>
    <t>xã Long Phú</t>
  </si>
  <si>
    <t>xã An Mỹ</t>
  </si>
  <si>
    <t>Song Phụng</t>
  </si>
  <si>
    <t>Nhơn Mỹ</t>
  </si>
  <si>
    <t>thị trấn An Lạc Thôn</t>
  </si>
  <si>
    <t>xã Xuân Hòa</t>
  </si>
  <si>
    <t>xã Trinh Phú</t>
  </si>
  <si>
    <t>thị trấn Kế Sách</t>
  </si>
  <si>
    <t>xã Kế An</t>
  </si>
  <si>
    <t>xã Kế Thành</t>
  </si>
  <si>
    <t>xã An Lạc Tây</t>
  </si>
  <si>
    <t>xã Ba Trinh</t>
  </si>
  <si>
    <t>thị trấn Châu Thành</t>
  </si>
  <si>
    <t>xã An Hiệp</t>
  </si>
  <si>
    <t>xã Thuận Hòa (huyện Châu Thành)</t>
  </si>
  <si>
    <t>xã Thiện Mỹ</t>
  </si>
  <si>
    <t>xã Thạnh Tân</t>
  </si>
  <si>
    <t>Long Bình</t>
  </si>
  <si>
    <t>thị trấn Hưng Lợi</t>
  </si>
  <si>
    <t>thị trấn Phú Lộc</t>
  </si>
  <si>
    <t>xã Thạnh Trị</t>
  </si>
  <si>
    <t>xã Châu Hưng</t>
  </si>
  <si>
    <t>Vĩnh Thành</t>
  </si>
  <si>
    <t>xã Tuân Tức</t>
  </si>
  <si>
    <t>Lâm Kiết</t>
  </si>
  <si>
    <t>Lâm Tân</t>
  </si>
  <si>
    <t>xã Thạnh Thới Thuận</t>
  </si>
  <si>
    <t>xã Viên An</t>
  </si>
  <si>
    <t>xã Viên Bình</t>
  </si>
  <si>
    <t>thị trấn Lịch Hội Thượng</t>
  </si>
  <si>
    <t>xã Lịch Hội Thượng</t>
  </si>
  <si>
    <t>thị trấn Trần Đề</t>
  </si>
  <si>
    <t>xã Đại Ân 2</t>
  </si>
  <si>
    <t>xã Trung Bình</t>
  </si>
  <si>
    <t>thị trấn Cù Lao Dung</t>
  </si>
  <si>
    <t>xã An Thạnh 1</t>
  </si>
  <si>
    <t>An Thạnh Tây</t>
  </si>
  <si>
    <t>An Thạnh Đông</t>
  </si>
  <si>
    <t>xã An Thạnh 2</t>
  </si>
  <si>
    <t>Đại Ân 1</t>
  </si>
  <si>
    <t>An Thạnh 3</t>
  </si>
  <si>
    <t>An Thạnh Nam</t>
  </si>
  <si>
    <t>Phường Thuận An (thị xã Long Mỹ)</t>
  </si>
  <si>
    <t>BẢNG GIÁ ĐẤT NÔNG NGHIỆP 
(ĐẤT TRỒNG CÂY HẰNG NĂM GỒM ĐẤT TRỒNG LÚA VÀ ĐẤT TRỒNG CÂY HẰNG NĂM KHÁC)</t>
  </si>
  <si>
    <t>Nhân 
hệ 
số</t>
  </si>
  <si>
    <t>Hệ 
số (k)</t>
  </si>
  <si>
    <t>CLN</t>
  </si>
  <si>
    <t>Giá đất hiện hành (1.000 đồng/m2)</t>
  </si>
  <si>
    <t>Giá khảo sát cao nhất (1.000 đồng/m2)</t>
  </si>
  <si>
    <t>Giá khảo sát thấp nhất (1.000 đồng/m2)</t>
  </si>
  <si>
    <t>Tỷ lệ bình quân (%)</t>
  </si>
  <si>
    <t>LUA, HNK</t>
  </si>
  <si>
    <t>Link file (Cao nhất)</t>
  </si>
  <si>
    <t>Linh File (Thấp nhất)</t>
  </si>
  <si>
    <t>Giá đất khảo sát</t>
  </si>
  <si>
    <t>ko có</t>
  </si>
  <si>
    <t>Xem PDF</t>
  </si>
  <si>
    <t>Vị trí tiếp giáp đường</t>
  </si>
  <si>
    <t>BẢNG GIÁ ĐẤT NÔNG NGHIỆP 
(ĐẤT TRỒNG CÂY LÂU NĂM)</t>
  </si>
  <si>
    <t>k</t>
  </si>
  <si>
    <t>Nhân k</t>
  </si>
  <si>
    <t>Ghi chú</t>
  </si>
  <si>
    <t>Vị trí theo tuyến đường</t>
  </si>
  <si>
    <t>100,12</t>
  </si>
  <si>
    <t>14,36</t>
  </si>
  <si>
    <t>291,12</t>
  </si>
  <si>
    <t>47,42</t>
  </si>
  <si>
    <t>601,68</t>
  </si>
  <si>
    <t>15,59</t>
  </si>
  <si>
    <t>438,47</t>
  </si>
  <si>
    <t>26,10</t>
  </si>
  <si>
    <t>11,99</t>
  </si>
  <si>
    <t>366,66</t>
  </si>
  <si>
    <t>21,40</t>
  </si>
  <si>
    <t>552,48</t>
  </si>
  <si>
    <t>29,31</t>
  </si>
  <si>
    <t>Thị trấn Huỳnh Hữu Nghĩa</t>
  </si>
  <si>
    <t>Xã Mỹ Thuận</t>
  </si>
  <si>
    <t>Xã Hưng Phú</t>
  </si>
  <si>
    <t>Xã Phú Mỹ</t>
  </si>
  <si>
    <t>Xã Thạnh Tân</t>
  </si>
  <si>
    <t>147,60</t>
  </si>
  <si>
    <t>62,93</t>
  </si>
  <si>
    <t>227,35</t>
  </si>
  <si>
    <t>45,00</t>
  </si>
  <si>
    <t>44,64</t>
  </si>
  <si>
    <t>7,02</t>
  </si>
  <si>
    <t>120,00</t>
  </si>
  <si>
    <t>6,23</t>
  </si>
  <si>
    <t>119,04</t>
  </si>
  <si>
    <t>18,53</t>
  </si>
  <si>
    <t>xã Ngọc Đông</t>
  </si>
  <si>
    <t>Thị trấn Trần Đề</t>
  </si>
  <si>
    <t>Xã Đại Ân 2</t>
  </si>
  <si>
    <t>Xã Trung Bình</t>
  </si>
  <si>
    <t>45,05</t>
  </si>
  <si>
    <t>Thị trấn Cù Lao Dung</t>
  </si>
  <si>
    <t>Xã An Thạnh 1</t>
  </si>
  <si>
    <t>434,56</t>
  </si>
  <si>
    <t>21,78</t>
  </si>
  <si>
    <t>Xã An Thạnh 2</t>
  </si>
  <si>
    <t>BẢNG GIÁ ĐẤT NÔNG NGHIỆP 
(ĐẤT NUÔI TRỒNG THỦY SẢN)</t>
  </si>
  <si>
    <r>
      <t>ĐVT: 1.000 đồng/m</t>
    </r>
    <r>
      <rPr>
        <i/>
        <vertAlign val="superscript"/>
        <sz val="14"/>
        <rFont val="Times New Roman"/>
        <family val="1"/>
      </rPr>
      <t>2</t>
    </r>
  </si>
  <si>
    <t>Giá đất</t>
  </si>
  <si>
    <t>nhân 
k</t>
  </si>
  <si>
    <t>Giá khảo sát cao nhất  (1.000 đồng/m2)</t>
  </si>
  <si>
    <t>Giá khảo sát thấp nhất  (1.000 đồng/m2)</t>
  </si>
  <si>
    <t>Cần Thơ</t>
  </si>
  <si>
    <t>Hậu Giang</t>
  </si>
  <si>
    <t>Sóc Trăng</t>
  </si>
  <si>
    <t>xã Song Phụng</t>
  </si>
  <si>
    <t>xã Nhơn Mỹ</t>
  </si>
  <si>
    <t>Giá đất khảo sát đất rừng</t>
  </si>
  <si>
    <t>898,87</t>
  </si>
  <si>
    <t>126,58</t>
  </si>
  <si>
    <t>Giá đất hiện hành</t>
  </si>
  <si>
    <t>BẢNG GIÁ ĐẤT NÔNG NGHIỆP 
(ĐẤT RỪNG PHÒNG HỘ)</t>
  </si>
  <si>
    <t>S</t>
  </si>
  <si>
    <t>Giá đất đề xuất</t>
  </si>
  <si>
    <t>BẢNG 02: GIÁ ĐẤT TRỒNG CÂY LÂU NĂM</t>
  </si>
  <si>
    <r>
      <t>ĐVT: 1.000 đồng/m</t>
    </r>
    <r>
      <rPr>
        <i/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</si>
</sst>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[Red]#,##0"/>
    <numFmt numFmtId="168" formatCode="0.000"/>
  </numFmts>
  <fonts count="53" x14ac:knownFonts="1">
    <font>
      <sz val="10"/>
      <name val="Times New Roman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i/>
      <vertAlign val="superscript"/>
      <sz val="14"/>
      <name val="Times New Roman"/>
      <family val="1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u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u/>
      <sz val="11"/>
      <name val="Times New Roman"/>
      <family val="1"/>
      <charset val="163"/>
    </font>
    <font>
      <u/>
      <sz val="9"/>
      <name val="Calibri"/>
      <family val="2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u/>
      <sz val="9"/>
      <name val="Times New Roman"/>
      <family val="1"/>
      <charset val="163"/>
    </font>
    <font>
      <u/>
      <sz val="12"/>
      <name val="Times New Roman"/>
      <family val="1"/>
      <charset val="163"/>
    </font>
    <font>
      <sz val="9"/>
      <name val="Times New Roman"/>
      <family val="1"/>
      <charset val="163"/>
    </font>
    <font>
      <i/>
      <sz val="9"/>
      <name val="Times New Roman"/>
      <family val="1"/>
      <charset val="163"/>
    </font>
    <font>
      <b/>
      <sz val="9"/>
      <name val="Times New Roman"/>
      <family val="1"/>
      <charset val="163"/>
    </font>
    <font>
      <u/>
      <sz val="12"/>
      <name val="Calibri"/>
      <family val="2"/>
      <charset val="163"/>
    </font>
    <font>
      <i/>
      <sz val="11"/>
      <name val="Times New Roman"/>
      <family val="1"/>
      <charset val="163"/>
    </font>
    <font>
      <sz val="14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  <charset val="163"/>
    </font>
    <font>
      <u/>
      <sz val="9"/>
      <name val="Times New Roman"/>
      <family val="1"/>
      <charset val="163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name val="Times New Roman"/>
      <family val="1"/>
    </font>
    <font>
      <i/>
      <sz val="11"/>
      <name val="Times New Roman"/>
      <family val="1"/>
    </font>
    <font>
      <i/>
      <sz val="9"/>
      <name val="Times New Roman"/>
      <family val="1"/>
    </font>
    <font>
      <b/>
      <i/>
      <sz val="14"/>
      <color theme="1"/>
      <name val="Times New Roman"/>
      <family val="1"/>
      <charset val="163"/>
    </font>
    <font>
      <b/>
      <i/>
      <sz val="14"/>
      <name val="Times New Roman"/>
      <family val="1"/>
    </font>
    <font>
      <sz val="14"/>
      <color rgb="FF00B0F0"/>
      <name val="Times New Roman"/>
      <family val="1"/>
    </font>
    <font>
      <i/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0" fontId="5" fillId="0" borderId="0"/>
  </cellStyleXfs>
  <cellXfs count="249">
    <xf numFmtId="0" fontId="0" fillId="0" borderId="0" xfId="0"/>
    <xf numFmtId="0" fontId="14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167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17" fillId="0" borderId="0" xfId="0" applyFont="1"/>
    <xf numFmtId="167" fontId="15" fillId="0" borderId="0" xfId="0" applyNumberFormat="1" applyFont="1"/>
    <xf numFmtId="0" fontId="14" fillId="0" borderId="0" xfId="0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1" fillId="0" borderId="0" xfId="0" applyFont="1"/>
    <xf numFmtId="0" fontId="24" fillId="0" borderId="0" xfId="0" applyFont="1" applyAlignment="1">
      <alignment vertical="center"/>
    </xf>
    <xf numFmtId="0" fontId="26" fillId="0" borderId="9" xfId="0" applyFont="1" applyBorder="1" applyAlignment="1">
      <alignment vertical="center" wrapText="1"/>
    </xf>
    <xf numFmtId="0" fontId="18" fillId="0" borderId="0" xfId="0" applyFont="1"/>
    <xf numFmtId="0" fontId="27" fillId="0" borderId="9" xfId="0" applyFont="1" applyBorder="1" applyAlignment="1">
      <alignment vertical="center" wrapText="1"/>
    </xf>
    <xf numFmtId="0" fontId="24" fillId="0" borderId="0" xfId="15" applyFont="1" applyAlignment="1">
      <alignment vertical="center" wrapText="1"/>
    </xf>
    <xf numFmtId="3" fontId="14" fillId="0" borderId="0" xfId="10" applyNumberFormat="1" applyFont="1" applyAlignment="1">
      <alignment horizontal="left" vertical="center"/>
    </xf>
    <xf numFmtId="0" fontId="15" fillId="0" borderId="0" xfId="10" applyFont="1" applyAlignment="1">
      <alignment vertical="center"/>
    </xf>
    <xf numFmtId="0" fontId="28" fillId="0" borderId="0" xfId="10" applyFont="1"/>
    <xf numFmtId="0" fontId="15" fillId="0" borderId="0" xfId="10" applyFont="1"/>
    <xf numFmtId="0" fontId="29" fillId="0" borderId="0" xfId="10" applyFont="1" applyAlignment="1">
      <alignment horizontal="right" vertical="center"/>
    </xf>
    <xf numFmtId="0" fontId="16" fillId="0" borderId="0" xfId="10" applyFont="1" applyAlignment="1">
      <alignment horizontal="right" vertical="center"/>
    </xf>
    <xf numFmtId="0" fontId="30" fillId="0" borderId="0" xfId="10" applyFont="1"/>
    <xf numFmtId="0" fontId="14" fillId="0" borderId="0" xfId="10" applyFont="1"/>
    <xf numFmtId="0" fontId="30" fillId="0" borderId="6" xfId="10" applyFont="1" applyBorder="1" applyAlignment="1">
      <alignment vertical="center" wrapText="1"/>
    </xf>
    <xf numFmtId="0" fontId="30" fillId="0" borderId="0" xfId="10" applyFont="1" applyAlignment="1">
      <alignment vertical="center" wrapText="1"/>
    </xf>
    <xf numFmtId="0" fontId="15" fillId="0" borderId="1" xfId="10" applyFont="1" applyBorder="1" applyAlignment="1">
      <alignment vertical="center"/>
    </xf>
    <xf numFmtId="0" fontId="15" fillId="0" borderId="1" xfId="10" applyFont="1" applyBorder="1" applyAlignment="1">
      <alignment horizontal="center" vertical="center"/>
    </xf>
    <xf numFmtId="3" fontId="14" fillId="0" borderId="1" xfId="10" applyNumberFormat="1" applyFont="1" applyBorder="1" applyAlignment="1">
      <alignment horizontal="center" vertical="center" wrapText="1"/>
    </xf>
    <xf numFmtId="0" fontId="30" fillId="0" borderId="0" xfId="10" applyFont="1" applyAlignment="1">
      <alignment horizontal="center" vertical="center"/>
    </xf>
    <xf numFmtId="0" fontId="14" fillId="0" borderId="0" xfId="10" applyFont="1" applyAlignment="1">
      <alignment vertical="center"/>
    </xf>
    <xf numFmtId="3" fontId="15" fillId="0" borderId="1" xfId="1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/>
    </xf>
    <xf numFmtId="0" fontId="23" fillId="0" borderId="14" xfId="11" applyFont="1" applyBorder="1" applyAlignment="1">
      <alignment vertical="center" wrapText="1"/>
    </xf>
    <xf numFmtId="0" fontId="23" fillId="0" borderId="9" xfId="11" applyFont="1" applyBorder="1" applyAlignment="1">
      <alignment vertical="center" wrapText="1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vertical="center"/>
    </xf>
    <xf numFmtId="0" fontId="15" fillId="0" borderId="1" xfId="10" applyFont="1" applyBorder="1" applyAlignment="1">
      <alignment horizontal="right" vertical="center"/>
    </xf>
    <xf numFmtId="3" fontId="15" fillId="0" borderId="1" xfId="10" applyNumberFormat="1" applyFont="1" applyBorder="1" applyAlignment="1">
      <alignment horizontal="right" vertical="center"/>
    </xf>
    <xf numFmtId="0" fontId="28" fillId="0" borderId="0" xfId="10" applyFont="1" applyAlignment="1">
      <alignment vertical="center"/>
    </xf>
    <xf numFmtId="168" fontId="28" fillId="0" borderId="0" xfId="10" applyNumberFormat="1" applyFont="1" applyAlignment="1">
      <alignment vertical="center"/>
    </xf>
    <xf numFmtId="3" fontId="15" fillId="0" borderId="1" xfId="11" applyNumberFormat="1" applyFont="1" applyBorder="1" applyAlignment="1">
      <alignment horizontal="right" vertical="center" wrapText="1"/>
    </xf>
    <xf numFmtId="2" fontId="15" fillId="0" borderId="0" xfId="10" applyNumberFormat="1" applyFont="1"/>
    <xf numFmtId="0" fontId="23" fillId="0" borderId="14" xfId="0" applyFont="1" applyBorder="1" applyAlignment="1">
      <alignment vertical="center" wrapText="1"/>
    </xf>
    <xf numFmtId="0" fontId="23" fillId="0" borderId="14" xfId="10" applyFont="1" applyBorder="1" applyAlignment="1">
      <alignment vertical="center" wrapText="1"/>
    </xf>
    <xf numFmtId="0" fontId="23" fillId="0" borderId="9" xfId="1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15" xfId="0" applyFont="1" applyBorder="1"/>
    <xf numFmtId="0" fontId="32" fillId="0" borderId="11" xfId="0" applyFont="1" applyBorder="1"/>
    <xf numFmtId="0" fontId="32" fillId="0" borderId="0" xfId="0" applyFont="1"/>
    <xf numFmtId="0" fontId="23" fillId="0" borderId="13" xfId="0" applyFont="1" applyBorder="1" applyAlignment="1">
      <alignment horizontal="center" vertical="center" wrapText="1"/>
    </xf>
    <xf numFmtId="3" fontId="15" fillId="0" borderId="0" xfId="10" applyNumberFormat="1" applyFont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1" fontId="15" fillId="0" borderId="1" xfId="14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9" xfId="6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/>
    <xf numFmtId="0" fontId="19" fillId="0" borderId="1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/>
    <xf numFmtId="1" fontId="33" fillId="0" borderId="1" xfId="0" applyNumberFormat="1" applyFont="1" applyBorder="1" applyAlignment="1">
      <alignment vertical="center"/>
    </xf>
    <xf numFmtId="0" fontId="37" fillId="0" borderId="1" xfId="0" applyFont="1" applyBorder="1"/>
    <xf numFmtId="167" fontId="37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/>
    <xf numFmtId="167" fontId="34" fillId="0" borderId="1" xfId="0" applyNumberFormat="1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166" fontId="15" fillId="0" borderId="0" xfId="1" applyNumberFormat="1" applyFont="1" applyFill="1" applyAlignment="1">
      <alignment vertical="center"/>
    </xf>
    <xf numFmtId="0" fontId="14" fillId="0" borderId="0" xfId="1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167" fontId="40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1" xfId="0" applyFont="1" applyBorder="1" applyAlignment="1">
      <alignment vertical="center" wrapText="1"/>
    </xf>
    <xf numFmtId="2" fontId="40" fillId="0" borderId="1" xfId="0" applyNumberFormat="1" applyFont="1" applyBorder="1" applyAlignment="1">
      <alignment vertical="center"/>
    </xf>
    <xf numFmtId="165" fontId="40" fillId="0" borderId="1" xfId="13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right" vertical="center"/>
    </xf>
    <xf numFmtId="2" fontId="40" fillId="0" borderId="1" xfId="12" applyNumberFormat="1" applyFont="1" applyBorder="1" applyAlignment="1">
      <alignment horizontal="right" vertical="center" wrapText="1"/>
    </xf>
    <xf numFmtId="0" fontId="40" fillId="0" borderId="1" xfId="14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vertical="center"/>
    </xf>
    <xf numFmtId="167" fontId="42" fillId="0" borderId="1" xfId="0" applyNumberFormat="1" applyFont="1" applyBorder="1" applyAlignment="1">
      <alignment vertical="center"/>
    </xf>
    <xf numFmtId="3" fontId="14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40" fillId="0" borderId="1" xfId="0" applyNumberFormat="1" applyFont="1" applyBorder="1" applyAlignment="1">
      <alignment vertical="center"/>
    </xf>
    <xf numFmtId="3" fontId="40" fillId="0" borderId="1" xfId="1" applyNumberFormat="1" applyFont="1" applyFill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6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1" xfId="12" applyNumberFormat="1" applyFont="1" applyBorder="1" applyAlignment="1">
      <alignment horizontal="right" vertical="center" wrapText="1"/>
    </xf>
    <xf numFmtId="3" fontId="40" fillId="0" borderId="1" xfId="13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right" vertical="center" wrapText="1"/>
    </xf>
    <xf numFmtId="3" fontId="41" fillId="0" borderId="1" xfId="0" applyNumberFormat="1" applyFont="1" applyBorder="1" applyAlignment="1">
      <alignment horizontal="right" vertical="center"/>
    </xf>
    <xf numFmtId="3" fontId="40" fillId="0" borderId="1" xfId="12" applyNumberFormat="1" applyFont="1" applyBorder="1" applyAlignment="1">
      <alignment vertical="center" wrapText="1"/>
    </xf>
    <xf numFmtId="3" fontId="42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167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horizontal="right" vertical="center"/>
    </xf>
    <xf numFmtId="0" fontId="37" fillId="0" borderId="0" xfId="0" applyFont="1"/>
    <xf numFmtId="3" fontId="44" fillId="0" borderId="1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right" vertical="center"/>
    </xf>
    <xf numFmtId="0" fontId="37" fillId="0" borderId="10" xfId="0" applyFont="1" applyBorder="1" applyAlignment="1">
      <alignment horizontal="center" wrapText="1"/>
    </xf>
    <xf numFmtId="0" fontId="37" fillId="0" borderId="11" xfId="0" applyFont="1" applyBorder="1"/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167" fontId="45" fillId="0" borderId="1" xfId="0" applyNumberFormat="1" applyFont="1" applyBorder="1" applyAlignment="1">
      <alignment vertical="center"/>
    </xf>
    <xf numFmtId="3" fontId="45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Border="1" applyAlignment="1">
      <alignment horizontal="right" vertical="center"/>
    </xf>
    <xf numFmtId="0" fontId="46" fillId="0" borderId="9" xfId="0" applyFont="1" applyBorder="1" applyAlignment="1">
      <alignment vertical="center" wrapText="1"/>
    </xf>
    <xf numFmtId="0" fontId="33" fillId="0" borderId="0" xfId="0" applyFont="1"/>
    <xf numFmtId="3" fontId="15" fillId="0" borderId="0" xfId="1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vertical="center"/>
    </xf>
    <xf numFmtId="3" fontId="15" fillId="0" borderId="1" xfId="1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 wrapText="1"/>
    </xf>
    <xf numFmtId="3" fontId="37" fillId="0" borderId="1" xfId="0" applyNumberFormat="1" applyFont="1" applyBorder="1" applyAlignment="1">
      <alignment horizontal="right" vertical="center" wrapText="1"/>
    </xf>
    <xf numFmtId="0" fontId="47" fillId="0" borderId="15" xfId="0" applyFont="1" applyBorder="1"/>
    <xf numFmtId="0" fontId="47" fillId="0" borderId="11" xfId="0" applyFont="1" applyBorder="1"/>
    <xf numFmtId="0" fontId="47" fillId="0" borderId="0" xfId="0" applyFont="1"/>
    <xf numFmtId="3" fontId="37" fillId="0" borderId="1" xfId="0" applyNumberFormat="1" applyFont="1" applyBorder="1" applyAlignment="1">
      <alignment vertical="center"/>
    </xf>
    <xf numFmtId="3" fontId="37" fillId="0" borderId="1" xfId="0" applyNumberFormat="1" applyFont="1" applyBorder="1" applyAlignment="1">
      <alignment horizontal="right" vertical="center"/>
    </xf>
    <xf numFmtId="0" fontId="38" fillId="0" borderId="0" xfId="0" applyFont="1"/>
    <xf numFmtId="0" fontId="37" fillId="0" borderId="1" xfId="10" applyFont="1" applyBorder="1" applyAlignment="1">
      <alignment horizontal="center" vertical="center"/>
    </xf>
    <xf numFmtId="0" fontId="37" fillId="0" borderId="1" xfId="10" applyFont="1" applyBorder="1" applyAlignment="1">
      <alignment vertical="center"/>
    </xf>
    <xf numFmtId="3" fontId="37" fillId="0" borderId="1" xfId="10" applyNumberFormat="1" applyFont="1" applyBorder="1" applyAlignment="1">
      <alignment vertical="center"/>
    </xf>
    <xf numFmtId="3" fontId="37" fillId="0" borderId="1" xfId="10" applyNumberFormat="1" applyFont="1" applyBorder="1" applyAlignment="1">
      <alignment horizontal="right" vertical="center"/>
    </xf>
    <xf numFmtId="0" fontId="48" fillId="0" borderId="0" xfId="10" applyFont="1"/>
    <xf numFmtId="0" fontId="37" fillId="0" borderId="0" xfId="10" applyFont="1"/>
    <xf numFmtId="0" fontId="40" fillId="0" borderId="1" xfId="0" applyFont="1" applyBorder="1"/>
    <xf numFmtId="0" fontId="41" fillId="0" borderId="1" xfId="0" applyFont="1" applyBorder="1"/>
    <xf numFmtId="0" fontId="49" fillId="0" borderId="1" xfId="0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33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right"/>
    </xf>
    <xf numFmtId="4" fontId="34" fillId="0" borderId="1" xfId="0" applyNumberFormat="1" applyFont="1" applyBorder="1" applyAlignment="1">
      <alignment horizontal="right" vertical="center" wrapText="1"/>
    </xf>
    <xf numFmtId="4" fontId="33" fillId="0" borderId="1" xfId="12" applyNumberFormat="1" applyFont="1" applyBorder="1" applyAlignment="1">
      <alignment horizontal="right" vertical="center" wrapText="1"/>
    </xf>
    <xf numFmtId="4" fontId="33" fillId="0" borderId="1" xfId="13" applyNumberFormat="1" applyFont="1" applyFill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center" vertical="center" wrapText="1"/>
    </xf>
    <xf numFmtId="3" fontId="33" fillId="0" borderId="1" xfId="1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/>
    </xf>
    <xf numFmtId="3" fontId="34" fillId="0" borderId="1" xfId="14" applyNumberFormat="1" applyFont="1" applyBorder="1" applyAlignment="1">
      <alignment horizontal="right" vertical="center"/>
    </xf>
    <xf numFmtId="0" fontId="39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50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vertical="top" wrapText="1"/>
    </xf>
    <xf numFmtId="1" fontId="33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2" xfId="10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14" fillId="0" borderId="0" xfId="10" applyFont="1" applyAlignment="1">
      <alignment horizontal="left" vertical="center"/>
    </xf>
    <xf numFmtId="0" fontId="14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7" xfId="10" applyFont="1" applyBorder="1" applyAlignment="1">
      <alignment horizontal="center" vertical="center" wrapText="1"/>
    </xf>
    <xf numFmtId="0" fontId="14" fillId="0" borderId="18" xfId="1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8" fillId="0" borderId="2" xfId="10" applyFont="1" applyBorder="1" applyAlignment="1">
      <alignment horizontal="right" vertical="center" wrapText="1"/>
    </xf>
  </cellXfs>
  <cellStyles count="16">
    <cellStyle name="Comma" xfId="1" builtinId="3"/>
    <cellStyle name="Comma [0] 2" xfId="2" xr:uid="{00000000-0005-0000-0000-000001000000}"/>
    <cellStyle name="Comma 2" xfId="3" xr:uid="{00000000-0005-0000-0000-000002000000}"/>
    <cellStyle name="Comma 3" xfId="4" xr:uid="{00000000-0005-0000-0000-000003000000}"/>
    <cellStyle name="Comma 5" xfId="5" xr:uid="{00000000-0005-0000-0000-000004000000}"/>
    <cellStyle name="Comma 6" xfId="13" xr:uid="{00000000-0005-0000-0000-000005000000}"/>
    <cellStyle name="Normal" xfId="0" builtinId="0"/>
    <cellStyle name="Normal 2" xfId="6" xr:uid="{00000000-0005-0000-0000-000007000000}"/>
    <cellStyle name="Normal 2 2" xfId="11" xr:uid="{00000000-0005-0000-0000-000008000000}"/>
    <cellStyle name="Normal 3" xfId="10" xr:uid="{00000000-0005-0000-0000-000009000000}"/>
    <cellStyle name="Normal 4" xfId="14" xr:uid="{00000000-0005-0000-0000-00000A000000}"/>
    <cellStyle name="Normal 5" xfId="7" xr:uid="{00000000-0005-0000-0000-00000B000000}"/>
    <cellStyle name="Normal 6" xfId="12" xr:uid="{00000000-0005-0000-0000-00000C000000}"/>
    <cellStyle name="Normal 7" xfId="8" xr:uid="{00000000-0005-0000-0000-00000D000000}"/>
    <cellStyle name="Normal 7 2" xfId="15" xr:uid="{00000000-0005-0000-0000-00000E000000}"/>
    <cellStyle name="Percent 3" xfId="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18.70.182.172/Uploads/Thanh_pho_Can_Tho/Chua_xac_dinh/ThH_CS02875_CN_CL2_ed32ca4ae02f51c0/ThH_CS02875_CN_CL2.pdf" TargetMode="External"/><Relationship Id="rId21" Type="http://schemas.openxmlformats.org/officeDocument/2006/relationships/hyperlink" Target="http://118.70.182.172/Uploads/Thanh_pho_Can_Tho/Chua_xac_dinh/HD_0423_Nguyen_Huu_Kha_Hoang_An_3e8db07228426f70/HD_0423_Nguyen_Huu_Kha_Hoang_An.pdf" TargetMode="External"/><Relationship Id="rId42" Type="http://schemas.openxmlformats.org/officeDocument/2006/relationships/hyperlink" Target="http://118.70.182.172/Uploads/Thanh_pho_Can_Tho/Chua_xac_dinh/535_5259cba2e690726a/535.pdf" TargetMode="External"/><Relationship Id="rId63" Type="http://schemas.openxmlformats.org/officeDocument/2006/relationships/hyperlink" Target="http://118.70.182.172/Uploads/Thanh_pho_Can_Tho/Chua_xac_dinh/11436_1530001_992647082ae348d4/11436_1530001.pdf" TargetMode="External"/><Relationship Id="rId84" Type="http://schemas.openxmlformats.org/officeDocument/2006/relationships/hyperlink" Target="http://118.70.182.172/Uploads/Thanh_pho_Can_Tho/Chua_xac_dinh/814p2_24cc8abd8792ede8/814p2.pdf" TargetMode="External"/><Relationship Id="rId138" Type="http://schemas.openxmlformats.org/officeDocument/2006/relationships/hyperlink" Target="http://118.70.182.172/Uploads/Thanh_pho_Can_Tho/Chua_xac_dinh/10085__TN_27th465_f6a4e061155efa57/10085__TN_27th465.pdf" TargetMode="External"/><Relationship Id="rId107" Type="http://schemas.openxmlformats.org/officeDocument/2006/relationships/hyperlink" Target="http://118.70.182.172/Uploads/Thanh_pho_Can_Tho/Chua_xac_dinh/tran_thi_em_196_tt_301b03e67fd64366/tran_thi_em_196_tt.pdf" TargetMode="External"/><Relationship Id="rId11" Type="http://schemas.openxmlformats.org/officeDocument/2006/relationships/hyperlink" Target="http://118.70.182.172/Uploads/Thanh_pho_Can_Tho/Chua_xac_dinh/CN565_Lu_Thi_Hoa_Mi_NCN_Huynh_Thi_Lua_4cbf83c48a762fd4/CN565_Lu_Thi_Hoa_Mi_NCN_Huynh_Thi_Lua.pdf" TargetMode="External"/><Relationship Id="rId32" Type="http://schemas.openxmlformats.org/officeDocument/2006/relationships/hyperlink" Target="http://118.70.182.172/Uploads/Thanh_pho_Can_Tho/Chua_xac_dinh/Ha_Kim_Ngan_62442_TP_2fd473e2a65b451f/Ha_Kim_Ngan_62442_TP.pdf" TargetMode="External"/><Relationship Id="rId53" Type="http://schemas.openxmlformats.org/officeDocument/2006/relationships/hyperlink" Target="http://118.70.182.172/Uploads/Thanh_pho_Can_Tho/Chua_xac_dinh/Ra78_16_fe4f02f58a1f5587/Ra78_16.pdf" TargetMode="External"/><Relationship Id="rId74" Type="http://schemas.openxmlformats.org/officeDocument/2006/relationships/hyperlink" Target="http://118.70.182.172/Uploads/Thanh_pho_Can_Tho/Chua_xac_dinh/4_5a7c4672e21daccb/4.pdf" TargetMode="External"/><Relationship Id="rId128" Type="http://schemas.openxmlformats.org/officeDocument/2006/relationships/hyperlink" Target="http://118.70.182.172/Uploads/Thanh_pho_Can_Tho/Chua_xac_dinh/312446194950CN2022_338d47005d651d62/312446194950CN2022.pdf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://118.70.182.172/Uploads/Thanh_pho_Can_Tho/Chua_xac_dinh/Doan_Van_Nghito_26_thua_430_07ac1df79503ffe8/Doan_Van_Nghito_26_thua_430.pdf" TargetMode="External"/><Relationship Id="rId95" Type="http://schemas.openxmlformats.org/officeDocument/2006/relationships/hyperlink" Target="http://118.70.182.172/Uploads/Thanh_pho_Can_Tho/Chua_xac_dinh/269_9946_Ly_Hoang_Nhan_b6484833efb0548a/269_9946_Ly_Hoang_Nhan.pdf" TargetMode="External"/><Relationship Id="rId22" Type="http://schemas.openxmlformats.org/officeDocument/2006/relationships/hyperlink" Target="http://118.70.182.172/Uploads/Thanh_pho_Can_Tho/Chua_xac_dinh/H13_122308020515_f5163c6f0a4dd337/H13_122308020515.pdf" TargetMode="External"/><Relationship Id="rId27" Type="http://schemas.openxmlformats.org/officeDocument/2006/relationships/hyperlink" Target="http://118.70.182.172/Uploads/Thanh_pho_Can_Tho/Chua_xac_dinh/to2568_nguyen_thi_vien_cf695323803255be/to2568_nguyen_thi_vien.pdf" TargetMode="External"/><Relationship Id="rId43" Type="http://schemas.openxmlformats.org/officeDocument/2006/relationships/hyperlink" Target="http://118.70.182.172/Uploads/Thanh_pho_Can_Tho/Chua_xac_dinh/289_7b76dcf5349ba1ab/289.pdf" TargetMode="External"/><Relationship Id="rId48" Type="http://schemas.openxmlformats.org/officeDocument/2006/relationships/hyperlink" Target="http://118.70.182.172/Uploads/Thanh_pho_Can_Tho/Chua_xac_dinh/000_00_23_H512408200015_1834_21dabedfe2f1c3d1/000_00_23_H512408200015_1834.pdf" TargetMode="External"/><Relationship Id="rId64" Type="http://schemas.openxmlformats.org/officeDocument/2006/relationships/hyperlink" Target="http://118.70.182.172/Uploads/Thanh_pho_Can_Tho/Chua_xac_dinh/278_ly_huynh_na001_8edb41e8aeb4f161/278_ly_huynh_na001.pdf" TargetMode="External"/><Relationship Id="rId69" Type="http://schemas.openxmlformats.org/officeDocument/2006/relationships/hyperlink" Target="http://118.70.182.172/Uploads/Thanh_pho_Can_Tho/Chua_xac_dinh/99710_KHA_HOANG_CHON_6989f1eb0b514e3f/99710_KHA_HOANG_CHON.pdf" TargetMode="External"/><Relationship Id="rId113" Type="http://schemas.openxmlformats.org/officeDocument/2006/relationships/hyperlink" Target="http://118.70.182.172/Uploads/Thanh_pho_Can_Tho/Chua_xac_dinh/NGUYEN_VAN_THO_CN_CAN_962e2ea984db87cd/NGUYEN_VAN_THO_CN_CAN.pdf" TargetMode="External"/><Relationship Id="rId118" Type="http://schemas.openxmlformats.org/officeDocument/2006/relationships/hyperlink" Target="http://118.70.182.172/Uploads/Thanh_pho_Can_Tho/Chua_xac_dinh/ThH_CN05116_CN_75bc38191a07f395/ThH_CN05116_CN.pdf" TargetMode="External"/><Relationship Id="rId134" Type="http://schemas.openxmlformats.org/officeDocument/2006/relationships/hyperlink" Target="http://118.70.182.172/Uploads/Thanh_pho_Can_Tho/Chua_xac_dinh/CN996_301bc853f96b1857/CN996.pdf" TargetMode="External"/><Relationship Id="rId139" Type="http://schemas.openxmlformats.org/officeDocument/2006/relationships/hyperlink" Target="http://118.70.182.172/Uploads/Thanh_pho_Can_Tho/Chua_xac_dinh/H13_122309280185_f65afd273b410269/H13_122309280185.pdf" TargetMode="External"/><Relationship Id="rId80" Type="http://schemas.openxmlformats.org/officeDocument/2006/relationships/hyperlink" Target="http://118.70.182.172/Uploads/Thanh_pho_Can_Tho/Chua_xac_dinh/48_76e04099536ff84f/48.pdf" TargetMode="External"/><Relationship Id="rId85" Type="http://schemas.openxmlformats.org/officeDocument/2006/relationships/hyperlink" Target="http://118.70.182.172/Uploads/Thanh_pho_Can_Tho/Chua_xac_dinh/30481p1_224e1bf539c1715c/30481p1.pdf" TargetMode="External"/><Relationship Id="rId150" Type="http://schemas.openxmlformats.org/officeDocument/2006/relationships/vmlDrawing" Target="../drawings/vmlDrawing1.vml"/><Relationship Id="rId12" Type="http://schemas.openxmlformats.org/officeDocument/2006/relationships/hyperlink" Target="http://118.70.182.172/Uploads/Thanh_pho_Can_Tho/Chua_xac_dinh/CN8682_Tran_Bao_Loc_NCN_Nguyen_Thi_Hoa_b7ed958b9088c4a7/CN8682_Tran_Bao_Loc_NCN_Nguyen_Thi_Hoa.pdf" TargetMode="External"/><Relationship Id="rId17" Type="http://schemas.openxmlformats.org/officeDocument/2006/relationships/hyperlink" Target="http://118.70.182.172/Uploads/Thanh_pho_Can_Tho/Chua_xac_dinh/Pham_Van_La_CN2421_NCN_Truong_Quoc_Vie_596457f3e1685198/Pham_Van_La_CN2421_NCN_Truong_Quoc_Vie.pdf" TargetMode="External"/><Relationship Id="rId33" Type="http://schemas.openxmlformats.org/officeDocument/2006/relationships/hyperlink" Target="http://118.70.182.172/Uploads/Thanh_pho_Can_Tho/Chua_xac_dinh/TA_TUYEN_LINH_2168_4_eab1a7826bc6d816/TA_TUYEN_LINH_2168_4.pdf" TargetMode="External"/><Relationship Id="rId38" Type="http://schemas.openxmlformats.org/officeDocument/2006/relationships/hyperlink" Target="http://118.70.182.172/Uploads/Thanh_pho_Can_Tho/Chua_xac_dinh/392_a0800c9461c97844/392.pdf" TargetMode="External"/><Relationship Id="rId59" Type="http://schemas.openxmlformats.org/officeDocument/2006/relationships/hyperlink" Target="http://118.70.182.172/Uploads/Thanh_pho_Can_Tho/Chua_xac_dinh/10091_tran_van_nhanh_dv001_15a0adf20096c1fd/10091_tran_van_nhanh_dv001.pdf" TargetMode="External"/><Relationship Id="rId103" Type="http://schemas.openxmlformats.org/officeDocument/2006/relationships/hyperlink" Target="http://118.70.182.172/Uploads/Thanh_pho_Can_Tho/Chua_xac_dinh/DANG_VAN_VAN_CN_NGUYEN_VAN_LE_KCM_VTT__b8863adb3fbc5b20/DANG_VAN_VAN_CN_NGUYEN_VAN_LE_KCM_VTT_.pdf" TargetMode="External"/><Relationship Id="rId108" Type="http://schemas.openxmlformats.org/officeDocument/2006/relationships/hyperlink" Target="http://118.70.182.172/Uploads/Thanh_pho_Can_Tho/Chua_xac_dinh/le_thi_my_0001_48e49ce34db64125/le_thi_my_0001.pdf" TargetMode="External"/><Relationship Id="rId124" Type="http://schemas.openxmlformats.org/officeDocument/2006/relationships/hyperlink" Target="http://118.70.182.172/Uploads/Thanh_pho_Can_Tho/Chua_xac_dinh/312349637CN20242_e9607f6cb4ea16f7/312349637CN20242.pdf" TargetMode="External"/><Relationship Id="rId129" Type="http://schemas.openxmlformats.org/officeDocument/2006/relationships/hyperlink" Target="http://118.70.182.172/Uploads/Thanh_pho_Can_Tho/Chua_xac_dinh/434_c104c1e3a6c68290/434.pdf" TargetMode="External"/><Relationship Id="rId54" Type="http://schemas.openxmlformats.org/officeDocument/2006/relationships/hyperlink" Target="http://118.70.182.172/Uploads/Thanh_pho_Can_Tho/Chua_xac_dinh/Sang210_11_c7349d42ec350019/Sang210_11.pdf" TargetMode="External"/><Relationship Id="rId70" Type="http://schemas.openxmlformats.org/officeDocument/2006/relationships/hyperlink" Target="http://118.70.182.172/Uploads/Thanh_pho_Can_Tho/Chua_xac_dinh/2403_LY_VAN_PHUONG_e1a1b139cc6d4d36/2403_LY_VAN_PHUONG.pdf" TargetMode="External"/><Relationship Id="rId75" Type="http://schemas.openxmlformats.org/officeDocument/2006/relationships/hyperlink" Target="http://118.70.182.172/Uploads/Thanh_pho_Can_Tho/Chua_xac_dinh/107384_DUONG_THI_KIM_SANG_391b83d92dedcf07/107384_DUONG_THI_KIM_SANG.pdf" TargetMode="External"/><Relationship Id="rId91" Type="http://schemas.openxmlformats.org/officeDocument/2006/relationships/hyperlink" Target="http://118.70.182.172/Uploads/Thanh_pho_Can_Tho/Chua_xac_dinh/2025Lai_hoa4389_ca6e2f68e1c20245/2025Lai_hoa4389.pdf" TargetMode="External"/><Relationship Id="rId96" Type="http://schemas.openxmlformats.org/officeDocument/2006/relationships/hyperlink" Target="http://118.70.182.172/Uploads/Thanh_pho_Can_Tho/Chua_xac_dinh/515_28404_Phan_Hoang_Toi_053754626b9af35c/515_28404_Phan_Hoang_Toi.pdf" TargetMode="External"/><Relationship Id="rId140" Type="http://schemas.openxmlformats.org/officeDocument/2006/relationships/hyperlink" Target="http://118.70.182.172/Uploads/Thanh_pho_Can_Tho/Chua_xac_dinh/HD_0432_Le_Thi_My_Lang_2aba705c3b629078/HD_0432_Le_Thi_My_Lang.pdf" TargetMode="External"/><Relationship Id="rId145" Type="http://schemas.openxmlformats.org/officeDocument/2006/relationships/hyperlink" Target="http://118.70.182.172/Uploads/Thanh_pho_Can_Tho/Chua_xac_dinh/to20294_nguyen_phuong_quan_50c22a99c1c3e6a6/to20294_nguyen_phuong_quan.pdf" TargetMode="External"/><Relationship Id="rId1" Type="http://schemas.openxmlformats.org/officeDocument/2006/relationships/hyperlink" Target="http://118.70.182.172/Uploads/Thanh_pho_Can_Tho/Chua_xac_dinh/Ngo_Van_Sonto_29_thua_52_cb3c68cc3a586afa/Ngo_Van_Sonto_29_thua_52.pdf" TargetMode="External"/><Relationship Id="rId6" Type="http://schemas.openxmlformats.org/officeDocument/2006/relationships/hyperlink" Target="http://118.70.182.172/Uploads/Thanh_pho_Can_Tho/Chua_xac_dinh/Ngo_Thi_Xuanto_69_thua_357_fed8ddc2b42edf48/Ngo_Thi_Xuanto_69_thua_357.pdf" TargetMode="External"/><Relationship Id="rId23" Type="http://schemas.openxmlformats.org/officeDocument/2006/relationships/hyperlink" Target="http://118.70.182.172/Uploads/Thanh_pho_Can_Tho/Chua_xac_dinh/1655_f7d1080050268c4d/1655.pdf" TargetMode="External"/><Relationship Id="rId28" Type="http://schemas.openxmlformats.org/officeDocument/2006/relationships/hyperlink" Target="http://118.70.182.172/Uploads/Thanh_pho_Can_Tho/Chua_xac_dinh/to94115_pham_thanh_long_SDGCN_282558a2bec1253f/to94115_pham_thanh_long_SDGCN.pdf" TargetMode="External"/><Relationship Id="rId49" Type="http://schemas.openxmlformats.org/officeDocument/2006/relationships/hyperlink" Target="http://118.70.182.172/Uploads/Thanh_pho_Can_Tho/Chua_xac_dinh/000_00_23_H512404260030_963_be1a8aed4febc4f1/000_00_23_H512404260030_963.pdf" TargetMode="External"/><Relationship Id="rId114" Type="http://schemas.openxmlformats.org/officeDocument/2006/relationships/hyperlink" Target="http://118.70.182.172/Uploads/Thanh_pho_Can_Tho/Chua_xac_dinh/77__DUONG_KIM_PHUONG_CDCN_SI_dd92952e8f1b97e8/77__DUONG_KIM_PHUONG_CDCN_SI.pdf" TargetMode="External"/><Relationship Id="rId119" Type="http://schemas.openxmlformats.org/officeDocument/2006/relationships/hyperlink" Target="http://118.70.182.172/Uploads/Thanh_pho_Can_Tho/Chua_xac_dinh/TN_CN07061_CN_9334f9b7b6f9075e/TN_CN07061_CN.pdf" TargetMode="External"/><Relationship Id="rId44" Type="http://schemas.openxmlformats.org/officeDocument/2006/relationships/hyperlink" Target="http://118.70.182.172/Uploads/Thanh_pho_Can_Tho/Chua_xac_dinh/340_a8d90a23ef051bdf/340.pdf" TargetMode="External"/><Relationship Id="rId60" Type="http://schemas.openxmlformats.org/officeDocument/2006/relationships/hyperlink" Target="http://118.70.182.172/Uploads/Thanh_pho_Can_Tho/Chua_xac_dinh/313_ta_thanh_son001_fa95dca6ba46c391/313_ta_thanh_son001.pdf" TargetMode="External"/><Relationship Id="rId65" Type="http://schemas.openxmlformats.org/officeDocument/2006/relationships/hyperlink" Target="http://118.70.182.172/Uploads/Thanh_pho_Can_Tho/Chua_xac_dinh/37012lb_5903d62cf946d8f6/37012lb.pdf" TargetMode="External"/><Relationship Id="rId81" Type="http://schemas.openxmlformats.org/officeDocument/2006/relationships/hyperlink" Target="http://118.70.182.172/Uploads/Thanh_pho_Can_Tho/Chua_xac_dinh/84516_BUI_THI_MY_HONG_3481097d03d9dc4b/84516_BUI_THI_MY_HONG.pdf" TargetMode="External"/><Relationship Id="rId86" Type="http://schemas.openxmlformats.org/officeDocument/2006/relationships/hyperlink" Target="http://118.70.182.172/Uploads/Thanh_pho_Can_Tho/Chua_xac_dinh/2025VInh_phuoc21157_faa03b57e52eaf54/2025VInh_phuoc21157.pdf" TargetMode="External"/><Relationship Id="rId130" Type="http://schemas.openxmlformats.org/officeDocument/2006/relationships/hyperlink" Target="http://118.70.182.172/Uploads/Thanh_pho_Can_Tho/Chua_xac_dinh/5852025_983272916796827c/5852025.pdf" TargetMode="External"/><Relationship Id="rId135" Type="http://schemas.openxmlformats.org/officeDocument/2006/relationships/hyperlink" Target="http://118.70.182.172/Uploads/Thanh_pho_Can_Tho/Chua_xac_dinh/7611162025032233_b7182507e30e620f/7611162025032233.pdf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://118.70.182.172/Uploads/Thanh_pho_Can_Tho/Chua_xac_dinh/CN1152_Pham_Van_Uan_Nguyen_Truong_Khai_3101e615a0ffc980/CN1152_Pham_Van_Uan_Nguyen_Truong_Khai.pdf" TargetMode="External"/><Relationship Id="rId18" Type="http://schemas.openxmlformats.org/officeDocument/2006/relationships/hyperlink" Target="http://118.70.182.172/Uploads/Thanh_pho_Can_Tho/Chua_xac_dinh/NCN5237TRAN_THI_MY_TRINH_NCN_NGUYEN_MI_270e497becfc8d36/NCN5237TRAN_THI_MY_TRINH_NCN_NGUYEN_MI.pdf" TargetMode="External"/><Relationship Id="rId39" Type="http://schemas.openxmlformats.org/officeDocument/2006/relationships/hyperlink" Target="http://118.70.182.172/Uploads/Thanh_pho_Can_Tho/Chua_xac_dinh/171_a74bd04374b1f18c/171.pdf" TargetMode="External"/><Relationship Id="rId109" Type="http://schemas.openxmlformats.org/officeDocument/2006/relationships/hyperlink" Target="http://118.70.182.172/Uploads/Thanh_pho_Can_Tho/Chua_xac_dinh/07__DUONG_VAN_DUONG_CN_THINH_3b7ab21e64b38a1f/07__DUONG_VAN_DUONG_CN_THINH.pdf" TargetMode="External"/><Relationship Id="rId34" Type="http://schemas.openxmlformats.org/officeDocument/2006/relationships/hyperlink" Target="http://118.70.182.172/Uploads/Thanh_pho_Can_Tho/Chua_xac_dinh/Nguyen_Thi_Hong_Phuong_8006_f6331ac8ae217b25/Nguyen_Thi_Hong_Phuong_8006.pdf" TargetMode="External"/><Relationship Id="rId50" Type="http://schemas.openxmlformats.org/officeDocument/2006/relationships/hyperlink" Target="http://118.70.182.172/Uploads/Thanh_pho_Can_Tho/Chua_xac_dinh/000_00_23_H512309140007_2236_11bfdfecd9dddeb3/000_00_23_H512309140007_2236.pdf" TargetMode="External"/><Relationship Id="rId55" Type="http://schemas.openxmlformats.org/officeDocument/2006/relationships/hyperlink" Target="http://118.70.182.172/Uploads/Thanh_pho_Can_Tho/Chua_xac_dinh/12225_le_van_tri001_1800034ca87ea7d0/12225_le_van_tri001.pdf" TargetMode="External"/><Relationship Id="rId76" Type="http://schemas.openxmlformats.org/officeDocument/2006/relationships/hyperlink" Target="http://118.70.182.172/Uploads/Thanh_pho_Can_Tho/Chua_xac_dinh/2023Khanh_Hoa4294_6095e7c4ce66827d/2023Khanh_Hoa4294.pdf" TargetMode="External"/><Relationship Id="rId97" Type="http://schemas.openxmlformats.org/officeDocument/2006/relationships/hyperlink" Target="http://118.70.182.172/Uploads/Thanh_pho_Can_Tho/Chua_xac_dinh/28_Chau_Can_567961c7b20dde16/28_Chau_Can.pdf" TargetMode="External"/><Relationship Id="rId104" Type="http://schemas.openxmlformats.org/officeDocument/2006/relationships/hyperlink" Target="http://118.70.182.172/Uploads/Thanh_pho_Can_Tho/Chua_xac_dinh/HUA_THI_TRAM_ANH_CN_NGUYEN_THI_NGOC_GI_8c02b1301e17e2cb/HUA_THI_TRAM_ANH_CN_NGUYEN_THI_NGOC_GI.pdf" TargetMode="External"/><Relationship Id="rId120" Type="http://schemas.openxmlformats.org/officeDocument/2006/relationships/hyperlink" Target="http://118.70.182.172/Uploads/Thanh_pho_Can_Tho/Chua_xac_dinh/CN147_CN_71580d4ce7a71bf0/CN147_CN.pdf" TargetMode="External"/><Relationship Id="rId125" Type="http://schemas.openxmlformats.org/officeDocument/2006/relationships/hyperlink" Target="http://118.70.182.172/Uploads/Thanh_pho_Can_Tho/Chua_xac_dinh/311172025033522_8e8d00c382b311f8/311172025033522.pdf" TargetMode="External"/><Relationship Id="rId141" Type="http://schemas.openxmlformats.org/officeDocument/2006/relationships/hyperlink" Target="http://118.70.182.172/Uploads/Thanh_pho_Can_Tho/Chua_xac_dinh/312464645109dcdt_CN2022_909490bba2d42409/312464645109dcdt_CN2022.pdf" TargetMode="External"/><Relationship Id="rId146" Type="http://schemas.openxmlformats.org/officeDocument/2006/relationships/hyperlink" Target="http://118.70.182.172/Uploads/Thanh_pho_Can_Tho/Chua_xac_dinh/to6326_son_thi_khanh_8762049516194218/to6326_son_thi_khanh.pdf" TargetMode="External"/><Relationship Id="rId7" Type="http://schemas.openxmlformats.org/officeDocument/2006/relationships/hyperlink" Target="http://118.70.182.172/Uploads/Thanh_pho_Can_Tho/Chua_xac_dinh/nguyen_thi_thanh_nhanh_0001_04d69b1ad38d0d1c/nguyen_thi_thanh_nhanh_0001.pdf" TargetMode="External"/><Relationship Id="rId71" Type="http://schemas.openxmlformats.org/officeDocument/2006/relationships/hyperlink" Target="http://118.70.182.172/Uploads/Thanh_pho_Can_Tho/Chua_xac_dinh/7201_LUU_HUYNH_VAN_ad5ac8972f09273d/7201_LUU_HUYNH_VAN.pdf" TargetMode="External"/><Relationship Id="rId92" Type="http://schemas.openxmlformats.org/officeDocument/2006/relationships/hyperlink" Target="http://118.70.182.172/Uploads/Thanh_pho_Can_Tho/Chua_xac_dinh/2024Lai_Hoa2771_e93ecaa807262fe1/2024Lai_Hoa2771.pdf" TargetMode="External"/><Relationship Id="rId2" Type="http://schemas.openxmlformats.org/officeDocument/2006/relationships/hyperlink" Target="http://118.70.182.172/Uploads/Thanh_pho_Can_Tho/Chua_xac_dinh/Tran_Ngoc_Camto_38_thua_156_6209cd9f86d2a9d7/Tran_Ngoc_Camto_38_thua_156.pdf" TargetMode="External"/><Relationship Id="rId29" Type="http://schemas.openxmlformats.org/officeDocument/2006/relationships/hyperlink" Target="http://118.70.182.172/Uploads/Thanh_pho_Can_Tho/Chua_xac_dinh/NGUYEN_NHU_NGOC_9268TD_82d986cfc92d3357/NGUYEN_NHU_NGOC_9268TD.pdf" TargetMode="External"/><Relationship Id="rId24" Type="http://schemas.openxmlformats.org/officeDocument/2006/relationships/hyperlink" Target="http://118.70.182.172/Uploads/Thanh_pho_Can_Tho/Chua_xac_dinh/190924_4395_22e2f4250626c08b/190924_4395.pdf" TargetMode="External"/><Relationship Id="rId40" Type="http://schemas.openxmlformats.org/officeDocument/2006/relationships/hyperlink" Target="http://118.70.182.172/Uploads/Thanh_pho_Can_Tho/Chua_xac_dinh/184_095be5bc5be0ff77/184.pdf" TargetMode="External"/><Relationship Id="rId45" Type="http://schemas.openxmlformats.org/officeDocument/2006/relationships/hyperlink" Target="http://118.70.182.172/Uploads/Thanh_pho_Can_Tho/Chua_xac_dinh/Minh49_33_2cdfea16d223ec74/Minh49_33.pdf" TargetMode="External"/><Relationship Id="rId66" Type="http://schemas.openxmlformats.org/officeDocument/2006/relationships/hyperlink" Target="http://118.70.182.172/Uploads/Thanh_pho_Can_Tho/Chua_xac_dinh/9026tl_820d75c3e63b8676/9026tl.pdf" TargetMode="External"/><Relationship Id="rId87" Type="http://schemas.openxmlformats.org/officeDocument/2006/relationships/hyperlink" Target="http://118.70.182.172/Uploads/Thanh_pho_Can_Tho/Chua_xac_dinh/2024Lac_Hoa7127_4c7b37e91d79133d/2024Lac_Hoa7127.pdf" TargetMode="External"/><Relationship Id="rId110" Type="http://schemas.openxmlformats.org/officeDocument/2006/relationships/hyperlink" Target="http://118.70.182.172/Uploads/Thanh_pho_Can_Tho/Chua_xac_dinh/31__DOAN_VAN_MUOI_CN_HUONG_db0501127cc510dc/31__DOAN_VAN_MUOI_CN_HUONG.pdf" TargetMode="External"/><Relationship Id="rId115" Type="http://schemas.openxmlformats.org/officeDocument/2006/relationships/hyperlink" Target="http://118.70.182.172/Uploads/Thanh_pho_Can_Tho/Chua_xac_dinh/TrN_CN04211_486714eb648ecc06/TrN_CN04211.pdf" TargetMode="External"/><Relationship Id="rId131" Type="http://schemas.openxmlformats.org/officeDocument/2006/relationships/hyperlink" Target="http://118.70.182.172/Uploads/Thanh_pho_Can_Tho/Chua_xac_dinh/350_14277_Nguyen_Van_Xuyen_0b500445e68f31d4/350_14277_Nguyen_Van_Xuyen.pdf" TargetMode="External"/><Relationship Id="rId136" Type="http://schemas.openxmlformats.org/officeDocument/2006/relationships/hyperlink" Target="http://118.70.182.172/Uploads/Thanh_pho_Can_Tho/Chua_xac_dinh/4011152025051818_55189df8506b3d66/4011152025051818.pdf" TargetMode="External"/><Relationship Id="rId61" Type="http://schemas.openxmlformats.org/officeDocument/2006/relationships/hyperlink" Target="http://118.70.182.172/Uploads/Thanh_pho_Can_Tho/Chua_xac_dinh/5535_2734001_fe5a7c6daef3a70d/5535_2734001.pdf" TargetMode="External"/><Relationship Id="rId82" Type="http://schemas.openxmlformats.org/officeDocument/2006/relationships/hyperlink" Target="http://118.70.182.172/Uploads/Thanh_pho_Can_Tho/Chua_xac_dinh/253519_Ta_Bao_Ngoc_4372bf05af18175d/253519_Ta_Bao_Ngoc.pdf" TargetMode="External"/><Relationship Id="rId19" Type="http://schemas.openxmlformats.org/officeDocument/2006/relationships/hyperlink" Target="http://118.70.182.172/Uploads/Thanh_pho_Can_Tho/Chua_xac_dinh/Le_Van_Tung_Nguyen_Thi_Thuy_Loan_d6fd44bec2867678/Le_Van_Tung_Nguyen_Thi_Thuy_Loan.pdf" TargetMode="External"/><Relationship Id="rId14" Type="http://schemas.openxmlformats.org/officeDocument/2006/relationships/hyperlink" Target="http://118.70.182.172/Uploads/Thanh_pho_Can_Tho/Chua_xac_dinh/CN187_Tran_Thanh_Truc_Tran_Thanh_Tien__f6023222eddb2ea1/CN187_Tran_Thanh_Truc_Tran_Thanh_Tien_.pdf" TargetMode="External"/><Relationship Id="rId30" Type="http://schemas.openxmlformats.org/officeDocument/2006/relationships/hyperlink" Target="http://118.70.182.172/Uploads/Thanh_pho_Can_Tho/Chua_xac_dinh/Tran_My_The_14905_0104e00c35cdc345/Tran_My_The_14905.pdf" TargetMode="External"/><Relationship Id="rId35" Type="http://schemas.openxmlformats.org/officeDocument/2006/relationships/hyperlink" Target="http://118.70.182.172/Uploads/Thanh_pho_Can_Tho/Chua_xac_dinh/Dang_Van_Bay_8663_HT1_247927b27a9a767b/Dang_Van_Bay_8663_HT1.pdf" TargetMode="External"/><Relationship Id="rId56" Type="http://schemas.openxmlformats.org/officeDocument/2006/relationships/hyperlink" Target="http://118.70.182.172/Uploads/Thanh_pho_Can_Tho/Chua_xac_dinh/1741_tran_liem001_61b666795e02cd4f/1741_tran_liem001.pdf" TargetMode="External"/><Relationship Id="rId77" Type="http://schemas.openxmlformats.org/officeDocument/2006/relationships/hyperlink" Target="http://118.70.182.172/Uploads/Thanh_pho_Can_Tho/Chua_xac_dinh/2024Khanh_Hoa3246_b33c02549228c28f/2024Khanh_Hoa3246.pdf" TargetMode="External"/><Relationship Id="rId100" Type="http://schemas.openxmlformats.org/officeDocument/2006/relationships/hyperlink" Target="http://118.70.182.172/Uploads/Thanh_pho_Can_Tho/Chua_xac_dinh/394_6393_Truong_Van_Dien_ebc88c7e748b6ea3/394_6393_Truong_Van_Dien.pdf" TargetMode="External"/><Relationship Id="rId105" Type="http://schemas.openxmlformats.org/officeDocument/2006/relationships/hyperlink" Target="http://118.70.182.172/Uploads/Thanh_pho_Can_Tho/Chua_xac_dinh/AU_CAN_QUAN_CN_LE_HOANG_GIANG_PHAM_THI_8fd02962f74c98fd/AU_CAN_QUAN_CN_LE_HOANG_GIANG_PHAM_THI.pdf" TargetMode="External"/><Relationship Id="rId126" Type="http://schemas.openxmlformats.org/officeDocument/2006/relationships/hyperlink" Target="http://118.70.182.172/Uploads/Thanh_pho_Can_Tho/Chua_xac_dinh/811182025022447_771a2972aa3214b9/811182025022447.pdf" TargetMode="External"/><Relationship Id="rId147" Type="http://schemas.openxmlformats.org/officeDocument/2006/relationships/hyperlink" Target="http://118.70.182.172/Uploads/Thanh_pho_Can_Tho/Chua_xac_dinh/4598_67951b39f52d91b2/4598.pdf" TargetMode="External"/><Relationship Id="rId8" Type="http://schemas.openxmlformats.org/officeDocument/2006/relationships/hyperlink" Target="http://118.70.182.172/Uploads/Thanh_pho_Can_Tho/Chua_xac_dinh/phan_thi_minh_anh_0001_dafe548eea31a540/phan_thi_minh_anh_0001.pdf" TargetMode="External"/><Relationship Id="rId51" Type="http://schemas.openxmlformats.org/officeDocument/2006/relationships/hyperlink" Target="http://118.70.182.172/Uploads/Thanh_pho_Can_Tho/Chua_xac_dinh/Nu3_61_c592a417fafc0134/Nu3_61.pdf" TargetMode="External"/><Relationship Id="rId72" Type="http://schemas.openxmlformats.org/officeDocument/2006/relationships/hyperlink" Target="http://118.70.182.172/Uploads/Thanh_pho_Can_Tho/Chua_xac_dinh/689_VUONG_THJANH_HAI_f48007ab70b3a6fb/689_VUONG_THJANH_HAI.pdf" TargetMode="External"/><Relationship Id="rId93" Type="http://schemas.openxmlformats.org/officeDocument/2006/relationships/hyperlink" Target="http://118.70.182.172/Uploads/Thanh_pho_Can_Tho/Chua_xac_dinh/13887_LE_THI_QUYT_16420d806cc7c637/13887_LE_THI_QUYT.pdf" TargetMode="External"/><Relationship Id="rId98" Type="http://schemas.openxmlformats.org/officeDocument/2006/relationships/hyperlink" Target="http://118.70.182.172/Uploads/Thanh_pho_Can_Tho/Chua_xac_dinh/116_8418_Cao_Thi_Ngoc_Hong_ae2b8f1016f5e185/116_8418_Cao_Thi_Ngoc_Hong.pdf" TargetMode="External"/><Relationship Id="rId121" Type="http://schemas.openxmlformats.org/officeDocument/2006/relationships/hyperlink" Target="http://118.70.182.172/Uploads/Thanh_pho_Can_Tho/Chua_xac_dinh/111182025025414_52d13c8006a1e6a0/111182025025414.pdf" TargetMode="External"/><Relationship Id="rId142" Type="http://schemas.openxmlformats.org/officeDocument/2006/relationships/hyperlink" Target="http://118.70.182.172/Uploads/Thanh_pho_Can_Tho/Chua_xac_dinh/3124638148CN2022_e0cd814ec2c611fd/3124638148CN2022.pdf" TargetMode="External"/><Relationship Id="rId3" Type="http://schemas.openxmlformats.org/officeDocument/2006/relationships/hyperlink" Target="http://118.70.182.172/Uploads/Thanh_pho_Can_Tho/Chua_xac_dinh/Duong_Huu_Trito_13_thua_1501_7bcf3ff33a9f90ab/Duong_Huu_Trito_13_thua_1501.pdf" TargetMode="External"/><Relationship Id="rId25" Type="http://schemas.openxmlformats.org/officeDocument/2006/relationships/hyperlink" Target="http://118.70.182.172/Uploads/Thanh_pho_Can_Tho/Chua_xac_dinh/5684_8eab676df0c93a96/5684.pdf" TargetMode="External"/><Relationship Id="rId46" Type="http://schemas.openxmlformats.org/officeDocument/2006/relationships/hyperlink" Target="http://118.70.182.172/Uploads/Thanh_pho_Can_Tho/Chua_xac_dinh/De29_23_44e8fa83b451daa6/De29_23.pdf" TargetMode="External"/><Relationship Id="rId67" Type="http://schemas.openxmlformats.org/officeDocument/2006/relationships/hyperlink" Target="http://118.70.182.172/Uploads/Thanh_pho_Can_Tho/Chua_xac_dinh/15297_TONG_AN_THUC_e0e3028934dbf0db/15297_TONG_AN_THUC.pdf" TargetMode="External"/><Relationship Id="rId116" Type="http://schemas.openxmlformats.org/officeDocument/2006/relationships/hyperlink" Target="http://118.70.182.172/Uploads/Thanh_pho_Can_Tho/Chua_xac_dinh/CN690_CN_abd91ff1efcccbc7/CN690_CN.pdf" TargetMode="External"/><Relationship Id="rId137" Type="http://schemas.openxmlformats.org/officeDocument/2006/relationships/hyperlink" Target="http://118.70.182.172/Uploads/Thanh_pho_Can_Tho/Chua_xac_dinh/7243__TN_27th360_55919929ff0fbd2e/7243__TN_27th360.pdf" TargetMode="External"/><Relationship Id="rId20" Type="http://schemas.openxmlformats.org/officeDocument/2006/relationships/hyperlink" Target="http://118.70.182.172/Uploads/Thanh_pho_Can_Tho/Chua_xac_dinh/New_folder_87_85d02398283684c7/New_folder_87.pdf" TargetMode="External"/><Relationship Id="rId41" Type="http://schemas.openxmlformats.org/officeDocument/2006/relationships/hyperlink" Target="http://118.70.182.172/Uploads/Thanh_pho_Can_Tho/Chua_xac_dinh/33_6240b3ce0ee6e96b/33.pdf" TargetMode="External"/><Relationship Id="rId62" Type="http://schemas.openxmlformats.org/officeDocument/2006/relationships/hyperlink" Target="http://118.70.182.172/Uploads/Thanh_pho_Can_Tho/Chua_xac_dinh/47946_2733001_7dc05c45828a463e/47946_2733001.pdf" TargetMode="External"/><Relationship Id="rId83" Type="http://schemas.openxmlformats.org/officeDocument/2006/relationships/hyperlink" Target="http://118.70.182.172/Uploads/Thanh_pho_Can_Tho/Chua_xac_dinh/2023Vinh_phuoc43217_2027badbffc3fea5/2023Vinh_phuoc43217.pdf" TargetMode="External"/><Relationship Id="rId88" Type="http://schemas.openxmlformats.org/officeDocument/2006/relationships/hyperlink" Target="http://118.70.182.172/Uploads/Thanh_pho_Can_Tho/Chua_xac_dinh/2024Phuong_132134_620236b9408d3e93/2024Phuong_132134.pdf" TargetMode="External"/><Relationship Id="rId111" Type="http://schemas.openxmlformats.org/officeDocument/2006/relationships/hyperlink" Target="http://118.70.182.172/Uploads/Thanh_pho_Can_Tho/Chua_xac_dinh/41__NGUYEN_MANH_TUAN_CN_MINH_1affa87aa5e7a78a/41__NGUYEN_MANH_TUAN_CN_MINH.pdf" TargetMode="External"/><Relationship Id="rId132" Type="http://schemas.openxmlformats.org/officeDocument/2006/relationships/hyperlink" Target="http://118.70.182.172/Uploads/Thanh_pho_Can_Tho/Chua_xac_dinh/334_14207_Duong_Thi_Kim_Len_a7e2784e4f335c8c/334_14207_Duong_Thi_Kim_Len.pdf" TargetMode="External"/><Relationship Id="rId15" Type="http://schemas.openxmlformats.org/officeDocument/2006/relationships/hyperlink" Target="http://118.70.182.172/Uploads/Thanh_pho_Can_Tho/Chua_xac_dinh/PHAM_VAN_TU_CN_HUYNH_VAN_TANG_KCM_VI_D_8631c518cafcf148/PHAM_VAN_TU_CN_HUYNH_VAN_TANG_KCM_VI_D.pdf" TargetMode="External"/><Relationship Id="rId36" Type="http://schemas.openxmlformats.org/officeDocument/2006/relationships/hyperlink" Target="http://118.70.182.172/Uploads/Thanh_pho_Can_Tho/Chua_xac_dinh/Nguyen_Van_Hoang_12857_HT1_1b141e14e068d93f/Nguyen_Van_Hoang_12857_HT1.pdf" TargetMode="External"/><Relationship Id="rId57" Type="http://schemas.openxmlformats.org/officeDocument/2006/relationships/hyperlink" Target="http://118.70.182.172/Uploads/Thanh_pho_Can_Tho/Chua_xac_dinh/5424_tran_minh_tri_dv001_ecdc49dd84c38502/5424_tran_minh_tri_dv001.pdf" TargetMode="External"/><Relationship Id="rId106" Type="http://schemas.openxmlformats.org/officeDocument/2006/relationships/hyperlink" Target="http://118.70.182.172/Uploads/Thanh_pho_Can_Tho/Chua_xac_dinh/NGUYEN_THI_MY_PHUNG_CN_NGUYEN_VAN_TINH_5af92b708ec6336a/NGUYEN_THI_MY_PHUNG_CN_NGUYEN_VAN_TINH.pdf" TargetMode="External"/><Relationship Id="rId127" Type="http://schemas.openxmlformats.org/officeDocument/2006/relationships/hyperlink" Target="http://118.70.182.172/Uploads/Thanh_pho_Can_Tho/Chua_xac_dinh/312441130116CN2024_cfc3b14bb29933b8/312441130116CN2024.pdf" TargetMode="External"/><Relationship Id="rId10" Type="http://schemas.openxmlformats.org/officeDocument/2006/relationships/hyperlink" Target="http://118.70.182.172/Uploads/Thanh_pho_Can_Tho/Chua_xac_dinh/nguyen_thi_be_my_364_vt_10fab7a6c2dbba19/nguyen_thi_be_my_364_vt.pdf" TargetMode="External"/><Relationship Id="rId31" Type="http://schemas.openxmlformats.org/officeDocument/2006/relationships/hyperlink" Target="http://118.70.182.172/Uploads/Thanh_pho_Can_Tho/Chua_xac_dinh/le_duc_quang_5120_2de46eb1fc2c5356/le_duc_quang_5120.pdf" TargetMode="External"/><Relationship Id="rId52" Type="http://schemas.openxmlformats.org/officeDocument/2006/relationships/hyperlink" Target="http://118.70.182.172/Uploads/Thanh_pho_Can_Tho/Chua_xac_dinh/Cong36_104_3f33ea199bc84fda/Cong36_104.pdf" TargetMode="External"/><Relationship Id="rId73" Type="http://schemas.openxmlformats.org/officeDocument/2006/relationships/hyperlink" Target="http://118.70.182.172/Uploads/Thanh_pho_Can_Tho/Chua_xac_dinh/222171_DUONG_VAN_NGUYEN_HS_6d199782fcbe02ef/222171_DUONG_VAN_NGUYEN_HS.pdf" TargetMode="External"/><Relationship Id="rId78" Type="http://schemas.openxmlformats.org/officeDocument/2006/relationships/hyperlink" Target="http://118.70.182.172/Uploads/Thanh_pho_Can_Tho/Chua_xac_dinh/1526mq_0ab15a999718b14f/1526mq.pdf" TargetMode="External"/><Relationship Id="rId94" Type="http://schemas.openxmlformats.org/officeDocument/2006/relationships/hyperlink" Target="http://118.70.182.172/Uploads/Thanh_pho_Can_Tho/Chua_xac_dinh/5574_NGUYEN_VAN_BE_b502c12971085a00/5574_NGUYEN_VAN_BE.pdf" TargetMode="External"/><Relationship Id="rId99" Type="http://schemas.openxmlformats.org/officeDocument/2006/relationships/hyperlink" Target="http://118.70.182.172/Uploads/Thanh_pho_Can_Tho/Chua_xac_dinh/378_198_Ngo_Thi_Phan_95518e93ac53e017/378_198_Ngo_Thi_Phan.pdf" TargetMode="External"/><Relationship Id="rId101" Type="http://schemas.openxmlformats.org/officeDocument/2006/relationships/hyperlink" Target="http://118.70.182.172/Uploads/Thanh_pho_Can_Tho/Chua_xac_dinh/NGUYEN_MINH_QUOC_CN_NGUYEN_VAN_KET_NGU_2125eb3cb3220249/NGUYEN_MINH_QUOC_CN_NGUYEN_VAN_KET_NGU.pdf" TargetMode="External"/><Relationship Id="rId122" Type="http://schemas.openxmlformats.org/officeDocument/2006/relationships/hyperlink" Target="http://118.70.182.172/Uploads/Thanh_pho_Can_Tho/Chua_xac_dinh/111182025031916_eb018adbac8201ab/111182025031916.pdf" TargetMode="External"/><Relationship Id="rId143" Type="http://schemas.openxmlformats.org/officeDocument/2006/relationships/hyperlink" Target="http://118.70.182.172/Uploads/Thanh_pho_Can_Tho/Chua_xac_dinh/to35325_nguyen_thanh_tung_c1ab5d109091ff12/to35325_nguyen_thanh_tung.pdf" TargetMode="External"/><Relationship Id="rId148" Type="http://schemas.openxmlformats.org/officeDocument/2006/relationships/hyperlink" Target="http://118.70.182.172/Uploads/Thanh_pho_Can_Tho/Chua_xac_dinh/100924_370_f64794b9aea02722/100924_370.pdf" TargetMode="External"/><Relationship Id="rId4" Type="http://schemas.openxmlformats.org/officeDocument/2006/relationships/hyperlink" Target="http://118.70.182.172/Uploads/Thanh_pho_Can_Tho/Chua_xac_dinh/Huynh_Thi_Hiepto_21_thua_841_57b4f075cd8d6673/Huynh_Thi_Hiepto_21_thua_841.pdf" TargetMode="External"/><Relationship Id="rId9" Type="http://schemas.openxmlformats.org/officeDocument/2006/relationships/hyperlink" Target="http://118.70.182.172/Uploads/Thanh_pho_Can_Tho/Chua_xac_dinh/bui_thi_dua_0001_88195235880b7c07/bui_thi_dua_0001.pdf" TargetMode="External"/><Relationship Id="rId26" Type="http://schemas.openxmlformats.org/officeDocument/2006/relationships/hyperlink" Target="http://118.70.182.172/Uploads/Thanh_pho_Can_Tho/Chua_xac_dinh/5808_427c6e7cec24370d/5808.pdf" TargetMode="External"/><Relationship Id="rId47" Type="http://schemas.openxmlformats.org/officeDocument/2006/relationships/hyperlink" Target="http://118.70.182.172/Uploads/Thanh_pho_Can_Tho/Chua_xac_dinh/000_00_23_H512312140016_3202_2720ec6406e369c4/000_00_23_H512312140016_3202.pdf" TargetMode="External"/><Relationship Id="rId68" Type="http://schemas.openxmlformats.org/officeDocument/2006/relationships/hyperlink" Target="http://118.70.182.172/Uploads/Thanh_pho_Can_Tho/Chua_xac_dinh/5574_TRUONG_VAN_DUC_76ef9d60899d21be/5574_TRUONG_VAN_DUC.pdf" TargetMode="External"/><Relationship Id="rId89" Type="http://schemas.openxmlformats.org/officeDocument/2006/relationships/hyperlink" Target="http://118.70.182.172/Uploads/Thanh_pho_Can_Tho/Chua_xac_dinh/2024VInh_Hai44519_16f49b606724bcdb/2024VInh_Hai44519.pdf" TargetMode="External"/><Relationship Id="rId112" Type="http://schemas.openxmlformats.org/officeDocument/2006/relationships/hyperlink" Target="http://118.70.182.172/Uploads/Thanh_pho_Can_Tho/Chua_xac_dinh/31__PHAM_VAN_GIOI_CN_TUNG_aadfce76277bcdd2/31__PHAM_VAN_GIOI_CN_TUNG.pdf" TargetMode="External"/><Relationship Id="rId133" Type="http://schemas.openxmlformats.org/officeDocument/2006/relationships/hyperlink" Target="http://118.70.182.172/Uploads/Thanh_pho_Can_Tho/Chua_xac_dinh/CN191_CN_GIAY_TAY_XNCL_00401_b711eafdc88b46c8/CN191_CN_GIAY_TAY_XNCL_00401.pdf" TargetMode="External"/><Relationship Id="rId16" Type="http://schemas.openxmlformats.org/officeDocument/2006/relationships/hyperlink" Target="http://118.70.182.172/Uploads/Thanh_pho_Can_Tho/Chua_xac_dinh/DANG_VAN_MUOI_CN_QUACH_THI_MAI_LY_KCM__fc0933af393d109c/DANG_VAN_MUOI_CN_QUACH_THI_MAI_LY_KCM_.pdf" TargetMode="External"/><Relationship Id="rId37" Type="http://schemas.openxmlformats.org/officeDocument/2006/relationships/hyperlink" Target="http://118.70.182.172/Uploads/Thanh_pho_Can_Tho/Chua_xac_dinh/76_7bdb4cebe508ac7d/76.pdf" TargetMode="External"/><Relationship Id="rId58" Type="http://schemas.openxmlformats.org/officeDocument/2006/relationships/hyperlink" Target="http://118.70.182.172/Uploads/Thanh_pho_Can_Tho/Chua_xac_dinh/483_1557001_b99d1eac34686226/483_1557001.pdf" TargetMode="External"/><Relationship Id="rId79" Type="http://schemas.openxmlformats.org/officeDocument/2006/relationships/hyperlink" Target="http://118.70.182.172/Uploads/Thanh_pho_Can_Tho/Chua_xac_dinh/30602p3_0be60f29702f0635/30602p3.pdf" TargetMode="External"/><Relationship Id="rId102" Type="http://schemas.openxmlformats.org/officeDocument/2006/relationships/hyperlink" Target="http://118.70.182.172/Uploads/Thanh_pho_Can_Tho/Chua_xac_dinh/LE_VAN_DUOM_CN_NGUYEN_KIM_PHUNG_KCM_VT_58d2d193a212efa9/LE_VAN_DUOM_CN_NGUYEN_KIM_PHUNG_KCM_VT.pdf" TargetMode="External"/><Relationship Id="rId123" Type="http://schemas.openxmlformats.org/officeDocument/2006/relationships/hyperlink" Target="http://118.70.182.172/Uploads/Thanh_pho_Can_Tho/Chua_xac_dinh/312348146169CN2024_9a0c879312bd18d4/312348146169CN2024.pdf" TargetMode="External"/><Relationship Id="rId144" Type="http://schemas.openxmlformats.org/officeDocument/2006/relationships/hyperlink" Target="http://118.70.182.172/Uploads/Thanh_pho_Can_Tho/Chua_xac_dinh/to4537_doan_ngoc_vinh_4096452240ee70dc/to4537_doan_ngoc_vinh.pdf" TargetMode="External"/><Relationship Id="rId90" Type="http://schemas.openxmlformats.org/officeDocument/2006/relationships/hyperlink" Target="http://118.70.182.172/Uploads/Thanh_pho_Can_Tho/Chua_xac_dinh/2024VInh_Hai91126_bca657a479bdb011/2024VInh_Hai91126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118.70.182.172/Uploads/Thanh_pho_Can_Tho/Chua_xac_dinh/5661_ece356b3af1025ac/5661.pdf" TargetMode="External"/><Relationship Id="rId21" Type="http://schemas.openxmlformats.org/officeDocument/2006/relationships/hyperlink" Target="http://118.70.182.172/Uploads/Thanh_pho_Can_Tho/Chua_xac_dinh/New_folder_57_ea5b0ef6592c7dc8/New_folder_57.pdf" TargetMode="External"/><Relationship Id="rId42" Type="http://schemas.openxmlformats.org/officeDocument/2006/relationships/hyperlink" Target="http://118.70.182.172/Uploads/Thanh_pho_Can_Tho/Chua_xac_dinh/31738CDQ_6828991_36ee9035f4cf2c48/31738CDQ_6828991.pdf" TargetMode="External"/><Relationship Id="rId47" Type="http://schemas.openxmlformats.org/officeDocument/2006/relationships/hyperlink" Target="http://118.70.182.172/Uploads/Thanh_pho_Can_Tho/Chua_xac_dinh/51110_DUONG_PHUONG_LOC_460a6c6b5e8bd7b9/51110_DUONG_PHUONG_LOC.pdf" TargetMode="External"/><Relationship Id="rId63" Type="http://schemas.openxmlformats.org/officeDocument/2006/relationships/hyperlink" Target="http://118.70.182.172/Uploads/Thanh_pho_Can_Tho/Chua_xac_dinh/TRAN_BINH_MINH_CN_NGUYEN_HOAI_NAM_KCM__96d3518c99b06e6c/TRAN_BINH_MINH_CN_NGUYEN_HOAI_NAM_KCM_.pdf" TargetMode="External"/><Relationship Id="rId68" Type="http://schemas.openxmlformats.org/officeDocument/2006/relationships/hyperlink" Target="http://118.70.182.172/Uploads/Thanh_pho_Can_Tho/Chua_xac_dinh/NGUYEN_THI_DIEM_XUAN_CN_NGUYEN_THANH_D_0263b3fad3a07fc1/NGUYEN_THI_DIEM_XUAN_CN_NGUYEN_THANH_D.pdf" TargetMode="External"/><Relationship Id="rId84" Type="http://schemas.openxmlformats.org/officeDocument/2006/relationships/hyperlink" Target="http://118.70.182.172/Uploads/Thanh_pho_Can_Tho/Chua_xac_dinh/312526512CN2024_a10c3fa3e75f3160/312526512CN2024.pdf" TargetMode="External"/><Relationship Id="rId89" Type="http://schemas.openxmlformats.org/officeDocument/2006/relationships/hyperlink" Target="http://118.70.182.172/Uploads/Thanh_pho_Can_Tho/Chua_xac_dinh/330_12185_Ly_Vien_edda40c24e0ecba6/330_12185_Ly_Vien.pdf" TargetMode="External"/><Relationship Id="rId16" Type="http://schemas.openxmlformats.org/officeDocument/2006/relationships/hyperlink" Target="http://118.70.182.172/Uploads/Thanh_pho_Can_Tho/Chua_xac_dinh/CN03_Nguyen_Truong_Dung_NCN_Pham_Thi_T_10be0f5e1f708dc3/CN03_Nguyen_Truong_Dung_NCN_Pham_Thi_T.pdf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://118.70.182.172/Uploads/Thanh_pho_Can_Tho/Chua_xac_dinh/than_van_nhut_truong_bui_chuc_ngan_171_f40659cf1bf1ba12/than_van_nhut_truong_bui_chuc_ngan_171.pdf" TargetMode="External"/><Relationship Id="rId32" Type="http://schemas.openxmlformats.org/officeDocument/2006/relationships/hyperlink" Target="http://118.70.182.172/Uploads/Thanh_pho_Can_Tho/Chua_xac_dinh/2023Hoa_dong5147_7911282a81463435/2023Hoa_dong5147.pdf" TargetMode="External"/><Relationship Id="rId37" Type="http://schemas.openxmlformats.org/officeDocument/2006/relationships/hyperlink" Target="http://118.70.182.172/Uploads/Thanh_pho_Can_Tho/Chua_xac_dinh/2023Phuong_159122_90ed51be329ee5b2/2023Phuong_159122.pdf" TargetMode="External"/><Relationship Id="rId53" Type="http://schemas.openxmlformats.org/officeDocument/2006/relationships/hyperlink" Target="http://118.70.182.172/Uploads/Thanh_pho_Can_Tho/Chua_xac_dinh/4489_HA_VAN_CUU_701f65b1b390a5fc/4489_HA_VAN_CUU.pdf" TargetMode="External"/><Relationship Id="rId58" Type="http://schemas.openxmlformats.org/officeDocument/2006/relationships/hyperlink" Target="http://118.70.182.172/Uploads/Thanh_pho_Can_Tho/Chua_xac_dinh/245__LUU_HOANG_NAM_CN_TRUONG_834a6b55946aec39/245__LUU_HOANG_NAM_CN_TRUONG.pdf" TargetMode="External"/><Relationship Id="rId74" Type="http://schemas.openxmlformats.org/officeDocument/2006/relationships/hyperlink" Target="http://118.70.182.172/Uploads/Thanh_pho_Can_Tho/Chua_xac_dinh/188_445_Luu_Minh_Them_d1fbd7c3d704e50a/188_445_Luu_Minh_Them.pdf" TargetMode="External"/><Relationship Id="rId79" Type="http://schemas.openxmlformats.org/officeDocument/2006/relationships/hyperlink" Target="http://118.70.182.172/Uploads/Thanh_pho_Can_Tho/Chua_xac_dinh/TA_CN05059_5060_CN_8b801e96938baa3b/TA_CN05059_5060_CN.pdf" TargetMode="External"/><Relationship Id="rId102" Type="http://schemas.openxmlformats.org/officeDocument/2006/relationships/hyperlink" Target="http://118.70.182.172/Uploads/Thanh_pho_Can_Tho/Chua_xac_dinh/to951_tran_thanh_kiet_6a9660b152aa7489/to951_tran_thanh_kiet.pdf" TargetMode="External"/><Relationship Id="rId5" Type="http://schemas.openxmlformats.org/officeDocument/2006/relationships/hyperlink" Target="http://118.70.182.172/Uploads/Thanh_pho_Can_Tho/Chua_xac_dinh/Nguyen_Thi_Utto_14_thua_101_6230a26e9bb16b68/Nguyen_Thi_Utto_14_thua_101.pdf" TargetMode="External"/><Relationship Id="rId90" Type="http://schemas.openxmlformats.org/officeDocument/2006/relationships/hyperlink" Target="http://118.70.182.172/Uploads/Thanh_pho_Can_Tho/Chua_xac_dinh/354_12115_Lam_Thi_Yen_Giang_c2c43a4a917e1b3e/354_12115_Lam_Thi_Yen_Giang.pdf" TargetMode="External"/><Relationship Id="rId95" Type="http://schemas.openxmlformats.org/officeDocument/2006/relationships/hyperlink" Target="http://118.70.182.172/Uploads/Thanh_pho_Can_Tho/Chua_xac_dinh/12443__TN_25th672_9805dc7cc390bc67/12443__TN_25th672.pdf" TargetMode="External"/><Relationship Id="rId22" Type="http://schemas.openxmlformats.org/officeDocument/2006/relationships/hyperlink" Target="http://118.70.182.172/Uploads/Thanh_pho_Can_Tho/Chua_xac_dinh/New_folder_54_22d3c11c8a3756e0/New_folder_54.pdf" TargetMode="External"/><Relationship Id="rId27" Type="http://schemas.openxmlformats.org/officeDocument/2006/relationships/hyperlink" Target="http://118.70.182.172/Uploads/Thanh_pho_Can_Tho/Chua_xac_dinh/4896_66296c52d1210e72/4896.pdf" TargetMode="External"/><Relationship Id="rId43" Type="http://schemas.openxmlformats.org/officeDocument/2006/relationships/hyperlink" Target="http://118.70.182.172/Uploads/Thanh_pho_Can_Tho/Chua_xac_dinh/1347tl_150689da889376a4/1347tl.pdf" TargetMode="External"/><Relationship Id="rId48" Type="http://schemas.openxmlformats.org/officeDocument/2006/relationships/hyperlink" Target="http://118.70.182.172/Uploads/Thanh_pho_Can_Tho/Chua_xac_dinh/7335_PHAN_THI_NGA_4f32cc76b9bd88da/7335_PHAN_THI_NGA.pdf" TargetMode="External"/><Relationship Id="rId64" Type="http://schemas.openxmlformats.org/officeDocument/2006/relationships/hyperlink" Target="http://118.70.182.172/Uploads/Thanh_pho_Can_Tho/Chua_xac_dinh/NGUYEN_XUAN_THUY_CN_NGUYEN_THI_THUONG__2eb22f981a253f44/NGUYEN_XUAN_THUY_CN_NGUYEN_THI_THUONG_.pdf" TargetMode="External"/><Relationship Id="rId69" Type="http://schemas.openxmlformats.org/officeDocument/2006/relationships/hyperlink" Target="http://118.70.182.172/Uploads/Thanh_pho_Can_Tho/Chua_xac_dinh/92_23993_Lam_Hoang_PHong_4d021b51d4ffd685/92_23993_Lam_Hoang_PHong.pdf" TargetMode="External"/><Relationship Id="rId80" Type="http://schemas.openxmlformats.org/officeDocument/2006/relationships/hyperlink" Target="http://118.70.182.172/Uploads/Thanh_pho_Can_Tho/Chua_xac_dinh/TT_CH01492_c09149e7f256a8b2/TT_CH01492.pdf" TargetMode="External"/><Relationship Id="rId85" Type="http://schemas.openxmlformats.org/officeDocument/2006/relationships/hyperlink" Target="http://118.70.182.172/Uploads/Thanh_pho_Can_Tho/Chua_xac_dinh/211172025030059_591d4c1a31958247/211172025030059.pdf" TargetMode="External"/><Relationship Id="rId12" Type="http://schemas.openxmlformats.org/officeDocument/2006/relationships/hyperlink" Target="http://118.70.182.172/Uploads/Thanh_pho_Can_Tho/Chua_xac_dinh/le_thi_thu_hue_101_0001_0916cc0da0fdd131/le_thi_thu_hue_101_0001.pdf" TargetMode="External"/><Relationship Id="rId17" Type="http://schemas.openxmlformats.org/officeDocument/2006/relationships/hyperlink" Target="http://118.70.182.172/Uploads/Thanh_pho_Can_Tho/Chua_xac_dinh/NGO_VAN_UT_CN_NGO_THI_NHUNG_KCM_VI_DON_989fd3c0d47f83e2/NGO_VAN_UT_CN_NGO_THI_NHUNG_KCM_VI_DON.pdf" TargetMode="External"/><Relationship Id="rId33" Type="http://schemas.openxmlformats.org/officeDocument/2006/relationships/hyperlink" Target="http://118.70.182.172/Uploads/Thanh_pho_Can_Tho/Chua_xac_dinh/111944_Tran_Thi_Ut_hs_8d2a2322637c06a2/111944_Tran_Thi_Ut_hs.pdf" TargetMode="External"/><Relationship Id="rId38" Type="http://schemas.openxmlformats.org/officeDocument/2006/relationships/hyperlink" Target="http://118.70.182.172/Uploads/Thanh_pho_Can_Tho/Chua_xac_dinh/2025lac_hoa3477_ae8a3d689c0ee4a5/2025lac_hoa3477.pdf" TargetMode="External"/><Relationship Id="rId59" Type="http://schemas.openxmlformats.org/officeDocument/2006/relationships/hyperlink" Target="http://118.70.182.172/Uploads/Thanh_pho_Can_Tho/Chua_xac_dinh/153__LE_CONG_TRUONG_CN_LIEM_59065f2cdc446e45/153__LE_CONG_TRUONG_CN_LIEM.pdf" TargetMode="External"/><Relationship Id="rId103" Type="http://schemas.openxmlformats.org/officeDocument/2006/relationships/hyperlink" Target="http://118.70.182.172/Uploads/Thanh_pho_Can_Tho/Chua_xac_dinh/to1759_dang_van_tung_2499fc22f3d1563b/to1759_dang_van_tung.pdf" TargetMode="External"/><Relationship Id="rId108" Type="http://schemas.openxmlformats.org/officeDocument/2006/relationships/vmlDrawing" Target="../drawings/vmlDrawing2.vml"/><Relationship Id="rId54" Type="http://schemas.openxmlformats.org/officeDocument/2006/relationships/hyperlink" Target="http://118.70.182.172/Uploads/Thanh_pho_Can_Tho/Chua_xac_dinh/11713_PHAM_VAN_HOAI_e721cd9416af4f96/11713_PHAM_VAN_HOAI.pdf" TargetMode="External"/><Relationship Id="rId70" Type="http://schemas.openxmlformats.org/officeDocument/2006/relationships/hyperlink" Target="http://118.70.182.172/Uploads/Thanh_pho_Can_Tho/Chua_xac_dinh/68_16162_Hua_Bao_Toan_cd5f514fb1c68a15/68_16162_Hua_Bao_Toan.pdf" TargetMode="External"/><Relationship Id="rId75" Type="http://schemas.openxmlformats.org/officeDocument/2006/relationships/hyperlink" Target="http://118.70.182.172/Uploads/Thanh_pho_Can_Tho/Chua_xac_dinh/TrN_CS03857_CN_2a82239898c5793e/TrN_CS03857_CN.pdf" TargetMode="External"/><Relationship Id="rId91" Type="http://schemas.openxmlformats.org/officeDocument/2006/relationships/hyperlink" Target="http://118.70.182.172/Uploads/Thanh_pho_Can_Tho/Chua_xac_dinh/CN245_CN_a9ae0a23ba9e4be5/CN245_CN.pdf" TargetMode="External"/><Relationship Id="rId96" Type="http://schemas.openxmlformats.org/officeDocument/2006/relationships/hyperlink" Target="http://118.70.182.172/Uploads/Thanh_pho_Can_Tho/Chua_xac_dinh/9550__TA_83th98_1678ae329ca10c39/9550__TA_83th98.pdf" TargetMode="External"/><Relationship Id="rId1" Type="http://schemas.openxmlformats.org/officeDocument/2006/relationships/hyperlink" Target="http://118.70.182.172/Uploads/Thanh_pho_Can_Tho/Chua_xac_dinh/Nguyen_Thi_Le_Thuto_38_thua_5_a3aab4ef0d2513b0/Nguyen_Thi_Le_Thuto_38_thua_5.pdf" TargetMode="External"/><Relationship Id="rId6" Type="http://schemas.openxmlformats.org/officeDocument/2006/relationships/hyperlink" Target="http://118.70.182.172/Uploads/Thanh_pho_Can_Tho/Chua_xac_dinh/Nguyen_Hoang_Vuto_50_thua_260_31a8877241821b2b/Nguyen_Hoang_Vuto_50_thua_260.pdf" TargetMode="External"/><Relationship Id="rId15" Type="http://schemas.openxmlformats.org/officeDocument/2006/relationships/hyperlink" Target="http://118.70.182.172/Uploads/Thanh_pho_Can_Tho/Chua_xac_dinh/CN6691_Nguyen_Thi_My_Ngoc_NCN_Le_Hung__b9f785819a7edc70/CN6691_Nguyen_Thi_My_Ngoc_NCN_Le_Hung_.pdf" TargetMode="External"/><Relationship Id="rId23" Type="http://schemas.openxmlformats.org/officeDocument/2006/relationships/hyperlink" Target="http://118.70.182.172/Uploads/Thanh_pho_Can_Tho/Chua_xac_dinh/HD_0342_Nguyen_Minh_Tuan_8bf117df5fb7b263/HD_0342_Nguyen_Minh_Tuan.pdf" TargetMode="External"/><Relationship Id="rId28" Type="http://schemas.openxmlformats.org/officeDocument/2006/relationships/hyperlink" Target="http://118.70.182.172/Uploads/Thanh_pho_Can_Tho/Chua_xac_dinh/2411_ecd707504c2a0618/2411.pdf" TargetMode="External"/><Relationship Id="rId36" Type="http://schemas.openxmlformats.org/officeDocument/2006/relationships/hyperlink" Target="http://118.70.182.172/Uploads/Thanh_pho_Can_Tho/Chua_xac_dinh/244421_7d431f379bbccbab/244421.pdf" TargetMode="External"/><Relationship Id="rId49" Type="http://schemas.openxmlformats.org/officeDocument/2006/relationships/hyperlink" Target="http://118.70.182.172/Uploads/Thanh_pho_Can_Tho/Chua_xac_dinh/999_NGO_NGUYEN_HONG_LOAN_72ee0b541f7e33d2/999_NGO_NGUYEN_HONG_LOAN.pdf" TargetMode="External"/><Relationship Id="rId57" Type="http://schemas.openxmlformats.org/officeDocument/2006/relationships/hyperlink" Target="http://118.70.182.172/Uploads/Thanh_pho_Can_Tho/Chua_xac_dinh/46__NGUYEN_VAN_LAM_CN_THANH_7f5ad7e3b51dc6e5/46__NGUYEN_VAN_LAM_CN_THANH.pdf" TargetMode="External"/><Relationship Id="rId106" Type="http://schemas.openxmlformats.org/officeDocument/2006/relationships/hyperlink" Target="http://118.70.182.172/Uploads/Thanh_pho_Can_Tho/Chua_xac_dinh/100924_526_46c99ee8b4163606/100924_526.pdf" TargetMode="External"/><Relationship Id="rId10" Type="http://schemas.openxmlformats.org/officeDocument/2006/relationships/hyperlink" Target="http://118.70.182.172/Uploads/Thanh_pho_Can_Tho/Chua_xac_dinh/le_thi_them_0001_5b7be11afe98ed51/le_thi_them_0001.pdf" TargetMode="External"/><Relationship Id="rId31" Type="http://schemas.openxmlformats.org/officeDocument/2006/relationships/hyperlink" Target="http://118.70.182.172/Uploads/Thanh_pho_Can_Tho/Chua_xac_dinh/2024Hoa_dong560_ac31b48ba9037e01/2024Hoa_dong560.pdf" TargetMode="External"/><Relationship Id="rId44" Type="http://schemas.openxmlformats.org/officeDocument/2006/relationships/hyperlink" Target="http://118.70.182.172/Uploads/Thanh_pho_Can_Tho/Chua_xac_dinh/2967tl_de824da552a5fd47/2967tl.pdf" TargetMode="External"/><Relationship Id="rId52" Type="http://schemas.openxmlformats.org/officeDocument/2006/relationships/hyperlink" Target="http://118.70.182.172/Uploads/Thanh_pho_Can_Tho/Chua_xac_dinh/2025Lai_Hoa65142_2b8b78cbc06f75e7/2025Lai_Hoa65142.pdf" TargetMode="External"/><Relationship Id="rId60" Type="http://schemas.openxmlformats.org/officeDocument/2006/relationships/hyperlink" Target="http://118.70.182.172/Uploads/Thanh_pho_Can_Tho/Chua_xac_dinh/43__VO_VAN_PHAN_CN_PHUONG_ed35297be3bd420d/43__VO_VAN_PHAN_CN_PHUONG.pdf" TargetMode="External"/><Relationship Id="rId65" Type="http://schemas.openxmlformats.org/officeDocument/2006/relationships/hyperlink" Target="http://118.70.182.172/Uploads/Thanh_pho_Can_Tho/Chua_xac_dinh/TRAN_VAN_QUI_CN_TRAN_VAN_CANH_KCM_bcac841e3e663a09/TRAN_VAN_QUI_CN_TRAN_VAN_CANH_KCM.pdf" TargetMode="External"/><Relationship Id="rId73" Type="http://schemas.openxmlformats.org/officeDocument/2006/relationships/hyperlink" Target="http://118.70.182.172/Uploads/Thanh_pho_Can_Tho/Chua_xac_dinh/176_5833_Le_Quoc_Trung_6bfc5eb55923aee5/176_5833_Le_Quoc_Trung.pdf" TargetMode="External"/><Relationship Id="rId78" Type="http://schemas.openxmlformats.org/officeDocument/2006/relationships/hyperlink" Target="http://118.70.182.172/Uploads/Thanh_pho_Can_Tho/Chua_xac_dinh/ThH_CN04934_CN_46516b4e4f24c7d9/ThH_CN04934_CN.pdf" TargetMode="External"/><Relationship Id="rId81" Type="http://schemas.openxmlformats.org/officeDocument/2006/relationships/hyperlink" Target="http://118.70.182.172/Uploads/Thanh_pho_Can_Tho/Chua_xac_dinh/111182025030918_413171f65c794faf/111182025030918.pdf" TargetMode="External"/><Relationship Id="rId86" Type="http://schemas.openxmlformats.org/officeDocument/2006/relationships/hyperlink" Target="http://118.70.182.172/Uploads/Thanh_pho_Can_Tho/Chua_xac_dinh/811182025022349_d6df32c95bc1823d/811182025022349.pdf" TargetMode="External"/><Relationship Id="rId94" Type="http://schemas.openxmlformats.org/officeDocument/2006/relationships/hyperlink" Target="http://118.70.182.172/Uploads/Thanh_pho_Can_Tho/Chua_xac_dinh/4411152025052031_f7b9ab4699b53330/4411152025052031.pdf" TargetMode="External"/><Relationship Id="rId99" Type="http://schemas.openxmlformats.org/officeDocument/2006/relationships/hyperlink" Target="http://118.70.182.172/Uploads/Thanh_pho_Can_Tho/Chua_xac_dinh/312467651CN2024_58a3a4e53a873ab5/312467651CN2024.pdf" TargetMode="External"/><Relationship Id="rId101" Type="http://schemas.openxmlformats.org/officeDocument/2006/relationships/hyperlink" Target="http://118.70.182.172/Uploads/Thanh_pho_Can_Tho/Chua_xac_dinh/to29113_thach_kiet_65553ea4b507de7f/to29113_thach_kiet.pdf" TargetMode="External"/><Relationship Id="rId4" Type="http://schemas.openxmlformats.org/officeDocument/2006/relationships/hyperlink" Target="http://118.70.182.172/Uploads/Thanh_pho_Can_Tho/Chua_xac_dinh/Huynh_Thong_Minhto_14_thua_42_5a37894739872666/Huynh_Thong_Minhto_14_thua_42.pdf" TargetMode="External"/><Relationship Id="rId9" Type="http://schemas.openxmlformats.org/officeDocument/2006/relationships/hyperlink" Target="http://118.70.182.172/Uploads/Thanh_pho_Can_Tho/Chua_xac_dinh/vo_thanh_thao_0001_0b9b88a3cdb55cfb/vo_thanh_thao_0001.pdf" TargetMode="External"/><Relationship Id="rId13" Type="http://schemas.openxmlformats.org/officeDocument/2006/relationships/hyperlink" Target="http://118.70.182.172/Uploads/Thanh_pho_Can_Tho/Chua_xac_dinh/CN6599_Le_Thi_Le_NCN_Le_Van_Huong_26e77dffe2c0d9de/CN6599_Le_Thi_Le_NCN_Le_Van_Huong.pdf" TargetMode="External"/><Relationship Id="rId18" Type="http://schemas.openxmlformats.org/officeDocument/2006/relationships/hyperlink" Target="http://118.70.182.172/Uploads/Thanh_pho_Can_Tho/Chua_xac_dinh/VO_VAN_KIET_CN_NGUYEN_THI_CHOT_CN2879__b6af3e2379ecb442/VO_VAN_KIET_CN_NGUYEN_THI_CHOT_CN2879_.pdf" TargetMode="External"/><Relationship Id="rId39" Type="http://schemas.openxmlformats.org/officeDocument/2006/relationships/hyperlink" Target="http://118.70.182.172/Uploads/Thanh_pho_Can_Tho/Chua_xac_dinh/2025Vinh_phuoc432_d665721e4d9a038e/2025Vinh_phuoc432.pdf" TargetMode="External"/><Relationship Id="rId109" Type="http://schemas.openxmlformats.org/officeDocument/2006/relationships/comments" Target="../comments2.xml"/><Relationship Id="rId34" Type="http://schemas.openxmlformats.org/officeDocument/2006/relationships/hyperlink" Target="http://118.70.182.172/Uploads/Thanh_pho_Can_Tho/Chua_xac_dinh/54711_Pham_Van_Khai_hs_e70a342f20777f10/54711_Pham_Van_Khai_hs.pdf" TargetMode="External"/><Relationship Id="rId50" Type="http://schemas.openxmlformats.org/officeDocument/2006/relationships/hyperlink" Target="http://118.70.182.172/Uploads/Thanh_pho_Can_Tho/Chua_xac_dinh/46310_TRAN_VAN_KHAI_1aac0712f6ad567a/46310_TRAN_VAN_KHAI.pdf" TargetMode="External"/><Relationship Id="rId55" Type="http://schemas.openxmlformats.org/officeDocument/2006/relationships/hyperlink" Target="http://118.70.182.172/Uploads/Thanh_pho_Can_Tho/Chua_xac_dinh/61__PHAM_VAN_VIET_CN_HAI_bf3f58eb0379002a/61__PHAM_VAN_VIET_CN_HAI.pdf" TargetMode="External"/><Relationship Id="rId76" Type="http://schemas.openxmlformats.org/officeDocument/2006/relationships/hyperlink" Target="http://118.70.182.172/Uploads/Thanh_pho_Can_Tho/Chua_xac_dinh/CN414_CN_6f3cfe5215b9255b/CN414_CN.pdf" TargetMode="External"/><Relationship Id="rId97" Type="http://schemas.openxmlformats.org/officeDocument/2006/relationships/hyperlink" Target="http://118.70.182.172/Uploads/Thanh_pho_Can_Tho/Chua_xac_dinh/TH_CN04531_cn_cly_6dc3c169b4b8a732/TH_CN04531_cn_cly.pdf" TargetMode="External"/><Relationship Id="rId104" Type="http://schemas.openxmlformats.org/officeDocument/2006/relationships/hyperlink" Target="http://118.70.182.172/Uploads/Thanh_pho_Can_Tho/Chua_xac_dinh/to2176_le_quoc_tuan_0b5a49e992b13217/to2176_le_quoc_tuan.pdf" TargetMode="External"/><Relationship Id="rId7" Type="http://schemas.openxmlformats.org/officeDocument/2006/relationships/hyperlink" Target="http://118.70.182.172/Uploads/Thanh_pho_Can_Tho/Chua_xac_dinh/Tran_Huu_Sonto_62_thua_14_55d4068be265e4fc/Tran_Huu_Sonto_62_thua_14.pdf" TargetMode="External"/><Relationship Id="rId71" Type="http://schemas.openxmlformats.org/officeDocument/2006/relationships/hyperlink" Target="http://118.70.182.172/Uploads/Thanh_pho_Can_Tho/Chua_xac_dinh/287_6621_Dang_Ngoc_Duc_bc54a73826d463ba/287_6621_Dang_Ngoc_Duc.pdf" TargetMode="External"/><Relationship Id="rId92" Type="http://schemas.openxmlformats.org/officeDocument/2006/relationships/hyperlink" Target="http://118.70.182.172/Uploads/Thanh_pho_Can_Tho/Chua_xac_dinh/CN139_CN_647d7add4652bf90/CN139_CN.pdf" TargetMode="External"/><Relationship Id="rId2" Type="http://schemas.openxmlformats.org/officeDocument/2006/relationships/hyperlink" Target="http://118.70.182.172/Uploads/Thanh_pho_Can_Tho/Chua_xac_dinh/Nguyen_Tu_Thien_Trangto_7_thua_418_c3c63d9b0a9bbe3e/Nguyen_Tu_Thien_Trangto_7_thua_418.pdf" TargetMode="External"/><Relationship Id="rId29" Type="http://schemas.openxmlformats.org/officeDocument/2006/relationships/hyperlink" Target="http://118.70.182.172/Uploads/Thanh_pho_Can_Tho/Chua_xac_dinh/1016111_DUONG_THI_CHUA_5ca0583dddc56820/1016111_DUONG_THI_CHUA.pdf" TargetMode="External"/><Relationship Id="rId24" Type="http://schemas.openxmlformats.org/officeDocument/2006/relationships/hyperlink" Target="http://118.70.182.172/Uploads/Thanh_pho_Can_Tho/Chua_xac_dinh/H13_122308080137_0caf5a008da27dbc/H13_122308080137.pdf" TargetMode="External"/><Relationship Id="rId40" Type="http://schemas.openxmlformats.org/officeDocument/2006/relationships/hyperlink" Target="http://118.70.182.172/Uploads/Thanh_pho_Can_Tho/Chua_xac_dinh/2025vinh_Phuoc9723_7328d2e17b682b4a/2025vinh_Phuoc9723.pdf" TargetMode="External"/><Relationship Id="rId45" Type="http://schemas.openxmlformats.org/officeDocument/2006/relationships/hyperlink" Target="http://118.70.182.172/Uploads/Thanh_pho_Can_Tho/Chua_xac_dinh/4779_VO_THANH_HIEU_5ebde556b2c78e33/4779_VO_THANH_HIEU.pdf" TargetMode="External"/><Relationship Id="rId66" Type="http://schemas.openxmlformats.org/officeDocument/2006/relationships/hyperlink" Target="http://118.70.182.172/Uploads/Thanh_pho_Can_Tho/Chua_xac_dinh/PHAN_VAN_DOM_CN_PHAN_HOANG_LINH_KCM_VI_d2fd5a047ecc6ea4/PHAN_VAN_DOM_CN_PHAN_HOANG_LINH_KCM_VI.pdf" TargetMode="External"/><Relationship Id="rId87" Type="http://schemas.openxmlformats.org/officeDocument/2006/relationships/hyperlink" Target="http://118.70.182.172/Uploads/Thanh_pho_Can_Tho/Chua_xac_dinh/to8126_khuu_van_phen_65715c485f1640e8/to8126_khuu_van_phen.pdf" TargetMode="External"/><Relationship Id="rId61" Type="http://schemas.openxmlformats.org/officeDocument/2006/relationships/hyperlink" Target="http://118.70.182.172/Uploads/Thanh_pho_Can_Tho/Chua_xac_dinh/thi_bich_tuyen_336_tt_0a41bd6dc2285f8d/thi_bich_tuyen_336_tt.pdf" TargetMode="External"/><Relationship Id="rId82" Type="http://schemas.openxmlformats.org/officeDocument/2006/relationships/hyperlink" Target="http://118.70.182.172/Uploads/Thanh_pho_Can_Tho/Chua_xac_dinh/111172025053709_857b8560e03454bc/111172025053709.pdf" TargetMode="External"/><Relationship Id="rId19" Type="http://schemas.openxmlformats.org/officeDocument/2006/relationships/hyperlink" Target="http://118.70.182.172/Uploads/Thanh_pho_Can_Tho/Chua_xac_dinh/NCN09QUACH_THANH_CONG_TRUONG_THI_MY_NG_4f00c3e3a7379620/NCN09QUACH_THANH_CONG_TRUONG_THI_MY_NG.pdf" TargetMode="External"/><Relationship Id="rId14" Type="http://schemas.openxmlformats.org/officeDocument/2006/relationships/hyperlink" Target="http://118.70.182.172/Uploads/Thanh_pho_Can_Tho/Chua_xac_dinh/CN531_Le_Thi_Thuy_Trang_NCN_Truong_Thi_1c47c55c6c1e75c3/CN531_Le_Thi_Thuy_Trang_NCN_Truong_Thi.pdf" TargetMode="External"/><Relationship Id="rId30" Type="http://schemas.openxmlformats.org/officeDocument/2006/relationships/hyperlink" Target="http://118.70.182.172/Uploads/Thanh_pho_Can_Tho/Chua_xac_dinh/6_aafce34f851c470d/6.pdf" TargetMode="External"/><Relationship Id="rId35" Type="http://schemas.openxmlformats.org/officeDocument/2006/relationships/hyperlink" Target="http://118.70.182.172/Uploads/Thanh_pho_Can_Tho/Chua_xac_dinh/8211031_nguyen_duc_tai_hs_dda72d4f0186969f/8211031_nguyen_duc_tai_hs.pdf" TargetMode="External"/><Relationship Id="rId56" Type="http://schemas.openxmlformats.org/officeDocument/2006/relationships/hyperlink" Target="http://118.70.182.172/Uploads/Thanh_pho_Can_Tho/Chua_xac_dinh/110__NGO_THI_DUYEN_CN_DUYEN_38f6c22a7f51ee34/110__NGO_THI_DUYEN_CN_DUYEN.pdf" TargetMode="External"/><Relationship Id="rId77" Type="http://schemas.openxmlformats.org/officeDocument/2006/relationships/hyperlink" Target="http://118.70.182.172/Uploads/Thanh_pho_Can_Tho/Chua_xac_dinh/ThH_CN05242_CN_8f68d6638965d2d6/ThH_CN05242_CN.pdf" TargetMode="External"/><Relationship Id="rId100" Type="http://schemas.openxmlformats.org/officeDocument/2006/relationships/hyperlink" Target="http://118.70.182.172/Uploads/Thanh_pho_Can_Tho/Chua_xac_dinh/312469259CN2024_a91230af689f2b7c/312469259CN2024.pdf" TargetMode="External"/><Relationship Id="rId105" Type="http://schemas.openxmlformats.org/officeDocument/2006/relationships/hyperlink" Target="http://118.70.182.172/Uploads/Thanh_pho_Can_Tho/Chua_xac_dinh/100924_2257_5cb43e610d45837e/100924_2257.pdf" TargetMode="External"/><Relationship Id="rId8" Type="http://schemas.openxmlformats.org/officeDocument/2006/relationships/hyperlink" Target="http://118.70.182.172/Uploads/Thanh_pho_Can_Tho/Chua_xac_dinh/0909_147_0189949bde8f535d/0909_147.pdf" TargetMode="External"/><Relationship Id="rId51" Type="http://schemas.openxmlformats.org/officeDocument/2006/relationships/hyperlink" Target="http://118.70.182.172/Uploads/Thanh_pho_Can_Tho/Chua_xac_dinh/2023Lai_hoa1612_3af0d089952eeab8/2023Lai_hoa1612.pdf" TargetMode="External"/><Relationship Id="rId72" Type="http://schemas.openxmlformats.org/officeDocument/2006/relationships/hyperlink" Target="http://118.70.182.172/Uploads/Thanh_pho_Can_Tho/Chua_xac_dinh/510_9593_Le_Thi_Ngoc_c075f6e16fe8f834/510_9593_Le_Thi_Ngoc.pdf" TargetMode="External"/><Relationship Id="rId93" Type="http://schemas.openxmlformats.org/officeDocument/2006/relationships/hyperlink" Target="http://118.70.182.172/Uploads/Thanh_pho_Can_Tho/Chua_xac_dinh/2111152025050302_87e042354cb3eb25/2111152025050302.pdf" TargetMode="External"/><Relationship Id="rId98" Type="http://schemas.openxmlformats.org/officeDocument/2006/relationships/hyperlink" Target="http://118.70.182.172/Uploads/Thanh_pho_Can_Tho/Chua_xac_dinh/TH_CN05374_CN05375_CN1PTC_26637b54d6660f8c/TH_CN05374_CN05375_CN1PTC.pdf" TargetMode="External"/><Relationship Id="rId3" Type="http://schemas.openxmlformats.org/officeDocument/2006/relationships/hyperlink" Target="http://118.70.182.172/Uploads/Thanh_pho_Can_Tho/Chua_xac_dinh/Dinh_Thanh_Quangto_24_thua_81_9b90058f556d2478/Dinh_Thanh_Quangto_24_thua_81.pdf" TargetMode="External"/><Relationship Id="rId25" Type="http://schemas.openxmlformats.org/officeDocument/2006/relationships/hyperlink" Target="http://118.70.182.172/Uploads/Thanh_pho_Can_Tho/Chua_xac_dinh/0909_198_07cb808f47871fde/0909_198.pdf" TargetMode="External"/><Relationship Id="rId46" Type="http://schemas.openxmlformats.org/officeDocument/2006/relationships/hyperlink" Target="http://118.70.182.172/Uploads/Thanh_pho_Can_Tho/Chua_xac_dinh/13279_TRUONG_THI_THU_0cb30312c5c8c9dc/13279_TRUONG_THI_THU.pdf" TargetMode="External"/><Relationship Id="rId67" Type="http://schemas.openxmlformats.org/officeDocument/2006/relationships/hyperlink" Target="http://118.70.182.172/Uploads/Thanh_pho_Can_Tho/Chua_xac_dinh/LE_MINH_CHIEN_CN_NGUYEN_THI_LO_CN3017__07c13b02914b6405/LE_MINH_CHIEN_CN_NGUYEN_THI_LO_CN3017_.pdf" TargetMode="External"/><Relationship Id="rId20" Type="http://schemas.openxmlformats.org/officeDocument/2006/relationships/hyperlink" Target="http://118.70.182.172/Uploads/Thanh_pho_Can_Tho/Chua_xac_dinh/Chau_Thanh_Dang_NCN_Tran_Hoang_Tiep_CS_ecb3eb5e7e5eefd1/Chau_Thanh_Dang_NCN_Tran_Hoang_Tiep_CS.pdf" TargetMode="External"/><Relationship Id="rId41" Type="http://schemas.openxmlformats.org/officeDocument/2006/relationships/hyperlink" Target="http://118.70.182.172/Uploads/Thanh_pho_Can_Tho/Chua_xac_dinh/5053vq_c8eb48438f7956dc/5053vq.pdf" TargetMode="External"/><Relationship Id="rId62" Type="http://schemas.openxmlformats.org/officeDocument/2006/relationships/hyperlink" Target="http://118.70.182.172/Uploads/Thanh_pho_Can_Tho/Chua_xac_dinh/vo_thi_ngoc_linh_0001_f7ac974a183a5125/vo_thi_ngoc_linh_0001.pdf" TargetMode="External"/><Relationship Id="rId83" Type="http://schemas.openxmlformats.org/officeDocument/2006/relationships/hyperlink" Target="http://118.70.182.172/Uploads/Thanh_pho_Can_Tho/Chua_xac_dinh/31234731CN2023_3862c6c4b7ed7ba7/31234731CN2023.pdf" TargetMode="External"/><Relationship Id="rId88" Type="http://schemas.openxmlformats.org/officeDocument/2006/relationships/hyperlink" Target="http://118.70.182.172/Uploads/Thanh_pho_Can_Tho/Chua_xac_dinh/468_47d01afb5678e511/46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118.70.182.172/Uploads/Thanh_pho_Can_Tho/Chua_xac_dinh/Tran_Thai_Van_9427_b1b1d9d85c6b39f0/Tran_Thai_Van_9427.pdf" TargetMode="External"/><Relationship Id="rId13" Type="http://schemas.openxmlformats.org/officeDocument/2006/relationships/hyperlink" Target="http://118.70.182.172/Uploads/Thanh_pho_Can_Tho/Chua_xac_dinh/1963_vu_hoang_them001_e4bde993694f2bb3/1963_vu_hoang_them001.pdf" TargetMode="External"/><Relationship Id="rId18" Type="http://schemas.openxmlformats.org/officeDocument/2006/relationships/hyperlink" Target="http://118.70.182.172/Uploads/Thanh_pho_Can_Tho/Chua_xac_dinh/2024Vinh_Hiep71078_55201867cfc6da4d/2024Vinh_Hiep71078.pdf" TargetMode="External"/><Relationship Id="rId26" Type="http://schemas.openxmlformats.org/officeDocument/2006/relationships/hyperlink" Target="http://118.70.182.172/Uploads/Thanh_pho_Can_Tho/Chua_xac_dinh/2024lai_Hoa71553_6fca350280fe9bf8/2024lai_Hoa71553.pdf" TargetMode="External"/><Relationship Id="rId3" Type="http://schemas.openxmlformats.org/officeDocument/2006/relationships/hyperlink" Target="http://118.70.182.172/Uploads/Thanh_pho_Can_Tho/Chua_xac_dinh/000_00_23_H512310110034_2561_380b6eb879b36416/000_00_23_H512310110034_2561.pdf" TargetMode="External"/><Relationship Id="rId21" Type="http://schemas.openxmlformats.org/officeDocument/2006/relationships/hyperlink" Target="http://118.70.182.172/Uploads/Thanh_pho_Can_Tho/Chua_xac_dinh/2023Vinh_Phuoc7699_e9099ee464292fda/2023Vinh_Phuoc7699.pdf" TargetMode="External"/><Relationship Id="rId7" Type="http://schemas.openxmlformats.org/officeDocument/2006/relationships/hyperlink" Target="http://118.70.182.172/Uploads/Thanh_pho_Can_Tho/Chua_xac_dinh/Le_Ngoc_Hung_302_7e6a0ae7e6b8d201/Le_Ngoc_Hung_302.pdf" TargetMode="External"/><Relationship Id="rId12" Type="http://schemas.openxmlformats.org/officeDocument/2006/relationships/hyperlink" Target="http://118.70.182.172/Uploads/Thanh_pho_Can_Tho/Chua_xac_dinh/5447_2524001_b13845e02f3ec8a4/5447_2524001.pdf" TargetMode="External"/><Relationship Id="rId17" Type="http://schemas.openxmlformats.org/officeDocument/2006/relationships/hyperlink" Target="http://118.70.182.172/Uploads/Thanh_pho_Can_Tho/Chua_xac_dinh/2023Hoa_Dong9380_e82541b0b695fbc9/2023Hoa_Dong9380.pdf" TargetMode="External"/><Relationship Id="rId25" Type="http://schemas.openxmlformats.org/officeDocument/2006/relationships/hyperlink" Target="http://118.70.182.172/Uploads/Thanh_pho_Can_Tho/Chua_xac_dinh/2023Lai_hoa1652_e9e6bdab8c1db499/2023Lai_hoa1652.pdf" TargetMode="External"/><Relationship Id="rId2" Type="http://schemas.openxmlformats.org/officeDocument/2006/relationships/hyperlink" Target="http://118.70.182.172/Uploads/Thanh_pho_Can_Tho/Chua_xac_dinh/000_00_23_H512407230005_299_62cfd5483c8e07c7/000_00_23_H512407230005_299.pdf" TargetMode="External"/><Relationship Id="rId16" Type="http://schemas.openxmlformats.org/officeDocument/2006/relationships/hyperlink" Target="http://118.70.182.172/Uploads/Thanh_pho_Can_Tho/Chua_xac_dinh/850_nguyen_tuan_linh001_31054a8372c791c7/850_nguyen_tuan_linh001.pdf" TargetMode="External"/><Relationship Id="rId20" Type="http://schemas.openxmlformats.org/officeDocument/2006/relationships/hyperlink" Target="http://118.70.182.172/Uploads/Thanh_pho_Can_Tho/Chua_xac_dinh/2024Phuong_19779_93a7abb3e062de7f/2024Phuong_19779.pdf" TargetMode="External"/><Relationship Id="rId1" Type="http://schemas.openxmlformats.org/officeDocument/2006/relationships/hyperlink" Target="http://118.70.182.172/Uploads/Thanh_pho_Can_Tho/Chua_xac_dinh/000_00_23_H512312190005_3213_2d93a4381d6b9a47/000_00_23_H512312190005_3213.pdf" TargetMode="External"/><Relationship Id="rId6" Type="http://schemas.openxmlformats.org/officeDocument/2006/relationships/hyperlink" Target="http://118.70.182.172/Uploads/Thanh_pho_Can_Tho/Chua_xac_dinh/Le_Hoang_Vu_22004_8624e29b11f4c4c9/Le_Hoang_Vu_22004.pdf" TargetMode="External"/><Relationship Id="rId11" Type="http://schemas.openxmlformats.org/officeDocument/2006/relationships/hyperlink" Target="http://118.70.182.172/Uploads/Thanh_pho_Can_Tho/Chua_xac_dinh/Nguyen_Thanh_Lan_6075_1200c4838287c83a/Nguyen_Thanh_Lan_6075.pdf" TargetMode="External"/><Relationship Id="rId24" Type="http://schemas.openxmlformats.org/officeDocument/2006/relationships/hyperlink" Target="http://118.70.182.172/Uploads/Thanh_pho_Can_Tho/Chua_xac_dinh/2023Vinh_Hai25391_ef83b3e126902e60/2023Vinh_Hai25391.pdf" TargetMode="External"/><Relationship Id="rId5" Type="http://schemas.openxmlformats.org/officeDocument/2006/relationships/hyperlink" Target="http://118.70.182.172/Uploads/Thanh_pho_Can_Tho/Chua_xac_dinh/Ta_Minh_Bach_8813_e4513c51b07a485e/Ta_Minh_Bach_8813.pdf" TargetMode="External"/><Relationship Id="rId15" Type="http://schemas.openxmlformats.org/officeDocument/2006/relationships/hyperlink" Target="http://118.70.182.172/Uploads/Thanh_pho_Can_Tho/Chua_xac_dinh/1350_nguyen_tuan_linh001_106a479480da9b0c/1350_nguyen_tuan_linh001.pdf" TargetMode="External"/><Relationship Id="rId23" Type="http://schemas.openxmlformats.org/officeDocument/2006/relationships/hyperlink" Target="http://118.70.182.172/Uploads/Thanh_pho_Can_Tho/Chua_xac_dinh/2024Vinh_Hai8343_bc3558f4fa0a916a/2024Vinh_Hai8343.pdf" TargetMode="External"/><Relationship Id="rId10" Type="http://schemas.openxmlformats.org/officeDocument/2006/relationships/hyperlink" Target="http://118.70.182.172/Uploads/Thanh_pho_Can_Tho/Chua_xac_dinh/Vo_Hoang_Huy_Tam_6295_14ff0ff4733a2965/Vo_Hoang_Huy_Tam_6295.pdf" TargetMode="External"/><Relationship Id="rId19" Type="http://schemas.openxmlformats.org/officeDocument/2006/relationships/hyperlink" Target="http://118.70.182.172/Uploads/Thanh_pho_Can_Tho/Chua_xac_dinh/2024Lac_Hoa622_5f041be7a390bb3f/2024Lac_Hoa622.pdf" TargetMode="External"/><Relationship Id="rId4" Type="http://schemas.openxmlformats.org/officeDocument/2006/relationships/hyperlink" Target="http://118.70.182.172/Uploads/Thanh_pho_Can_Tho/Chua_xac_dinh/Thai_Truong_Nhien_10036_a1d9fa56e91f57cc/Thai_Truong_Nhien_10036.pdf" TargetMode="External"/><Relationship Id="rId9" Type="http://schemas.openxmlformats.org/officeDocument/2006/relationships/hyperlink" Target="http://118.70.182.172/Uploads/Thanh_pho_Can_Tho/Chua_xac_dinh/Pham_Thi_Van_1061119_7dc5abdc3fe56974/Pham_Thi_Van_1061119.pdf" TargetMode="External"/><Relationship Id="rId14" Type="http://schemas.openxmlformats.org/officeDocument/2006/relationships/hyperlink" Target="http://118.70.182.172/Uploads/Thanh_pho_Can_Tho/Chua_xac_dinh/513_vu_hoang_them001_76243885e752e47a/513_vu_hoang_them001.pdf" TargetMode="External"/><Relationship Id="rId22" Type="http://schemas.openxmlformats.org/officeDocument/2006/relationships/hyperlink" Target="http://118.70.182.172/Uploads/Thanh_pho_Can_Tho/Chua_xac_dinh/2023Vinh_Phuoc8233_99397820cdf986ad/2023Vinh_Phuoc8233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118.70.182.172/Uploads/Thanh_pho_Can_Tho/Chua_xac_dinh/2103_vu_hoang_them001_c1be54ed48de6588/2103_vu_hoang_them001.pdf" TargetMode="External"/><Relationship Id="rId1" Type="http://schemas.openxmlformats.org/officeDocument/2006/relationships/hyperlink" Target="http://118.70.182.172/Uploads/Thanh_pho_Can_Tho/Chua_xac_dinh/2113_vu_hoag_them001_993ed3ff771383e4/2113_vu_hoag_them00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P367"/>
  <sheetViews>
    <sheetView view="pageBreakPreview" zoomScale="85" zoomScaleNormal="40" zoomScaleSheetLayoutView="85" workbookViewId="0">
      <pane ySplit="7" topLeftCell="A279" activePane="bottomLeft" state="frozen"/>
      <selection activeCell="B5" sqref="B5:B7"/>
      <selection pane="bottomLeft" activeCell="B5" sqref="B5:B7"/>
    </sheetView>
  </sheetViews>
  <sheetFormatPr defaultColWidth="9.33203125" defaultRowHeight="18" x14ac:dyDescent="0.35"/>
  <cols>
    <col min="1" max="1" width="7" style="3" customWidth="1"/>
    <col min="2" max="2" width="49.109375" style="3" customWidth="1"/>
    <col min="3" max="3" width="7.33203125" style="3" bestFit="1" customWidth="1"/>
    <col min="4" max="4" width="9.77734375" style="3" customWidth="1"/>
    <col min="5" max="5" width="9.77734375" style="24" customWidth="1"/>
    <col min="6" max="6" width="15.33203125" style="3" customWidth="1"/>
    <col min="7" max="7" width="18.44140625" style="132" customWidth="1"/>
    <col min="8" max="8" width="20.44140625" style="131" customWidth="1"/>
    <col min="9" max="9" width="15.33203125" style="132" customWidth="1"/>
    <col min="10" max="10" width="14.33203125" style="3" customWidth="1"/>
    <col min="11" max="11" width="11.109375" style="3" customWidth="1"/>
    <col min="12" max="15" width="9.33203125" style="3"/>
    <col min="16" max="16" width="10.6640625" style="3" bestFit="1" customWidth="1"/>
    <col min="17" max="16384" width="9.33203125" style="3"/>
  </cols>
  <sheetData>
    <row r="1" spans="1:16" ht="25.5" customHeight="1" x14ac:dyDescent="0.35">
      <c r="A1" s="210" t="s">
        <v>2</v>
      </c>
      <c r="B1" s="210"/>
      <c r="C1" s="1"/>
      <c r="D1" s="1"/>
      <c r="E1" s="2"/>
      <c r="F1" s="1"/>
      <c r="G1" s="130"/>
    </row>
    <row r="2" spans="1:16" ht="21" customHeight="1" x14ac:dyDescent="0.35">
      <c r="A2" s="211" t="s">
        <v>107</v>
      </c>
      <c r="B2" s="211"/>
      <c r="C2" s="211"/>
      <c r="D2" s="211"/>
      <c r="E2" s="211"/>
      <c r="F2" s="211"/>
      <c r="G2" s="211"/>
      <c r="H2" s="211"/>
      <c r="I2" s="211"/>
    </row>
    <row r="3" spans="1:16" ht="43.5" customHeight="1" x14ac:dyDescent="0.35">
      <c r="A3" s="219" t="s">
        <v>305</v>
      </c>
      <c r="B3" s="219"/>
      <c r="C3" s="219"/>
      <c r="D3" s="219"/>
      <c r="E3" s="219"/>
      <c r="F3" s="219"/>
      <c r="G3" s="219"/>
      <c r="H3" s="219"/>
      <c r="I3" s="219"/>
    </row>
    <row r="4" spans="1:16" s="4" customFormat="1" ht="21.75" customHeight="1" x14ac:dyDescent="0.25">
      <c r="A4" s="212" t="s">
        <v>364</v>
      </c>
      <c r="B4" s="212"/>
      <c r="C4" s="212"/>
      <c r="D4" s="212"/>
      <c r="E4" s="212"/>
      <c r="F4" s="212"/>
      <c r="G4" s="212"/>
      <c r="H4" s="212"/>
      <c r="I4" s="212"/>
    </row>
    <row r="5" spans="1:16" s="6" customFormat="1" ht="28.95" customHeight="1" x14ac:dyDescent="0.3">
      <c r="A5" s="220" t="s">
        <v>1</v>
      </c>
      <c r="B5" s="220" t="s">
        <v>0</v>
      </c>
      <c r="C5" s="213" t="s">
        <v>377</v>
      </c>
      <c r="D5" s="214"/>
      <c r="E5" s="215"/>
      <c r="F5" s="213" t="s">
        <v>316</v>
      </c>
      <c r="G5" s="214"/>
      <c r="H5" s="214"/>
      <c r="I5" s="215"/>
      <c r="J5" s="83" t="s">
        <v>314</v>
      </c>
      <c r="K5" s="84" t="s">
        <v>315</v>
      </c>
    </row>
    <row r="6" spans="1:16" s="6" customFormat="1" ht="9.75" customHeight="1" x14ac:dyDescent="0.3">
      <c r="A6" s="221"/>
      <c r="B6" s="221"/>
      <c r="C6" s="216"/>
      <c r="D6" s="217"/>
      <c r="E6" s="218"/>
      <c r="F6" s="216"/>
      <c r="G6" s="217"/>
      <c r="H6" s="217"/>
      <c r="I6" s="218"/>
      <c r="J6" s="84" t="s">
        <v>313</v>
      </c>
      <c r="K6" s="85" t="s">
        <v>313</v>
      </c>
    </row>
    <row r="7" spans="1:16" s="10" customFormat="1" ht="57.75" customHeight="1" x14ac:dyDescent="0.25">
      <c r="A7" s="222"/>
      <c r="B7" s="222"/>
      <c r="C7" s="125" t="s">
        <v>4</v>
      </c>
      <c r="D7" s="145" t="s">
        <v>307</v>
      </c>
      <c r="E7" s="146" t="s">
        <v>306</v>
      </c>
      <c r="F7" s="145" t="s">
        <v>309</v>
      </c>
      <c r="G7" s="147" t="s">
        <v>310</v>
      </c>
      <c r="H7" s="147" t="s">
        <v>311</v>
      </c>
      <c r="I7" s="147" t="s">
        <v>312</v>
      </c>
      <c r="J7" s="84"/>
      <c r="K7" s="86"/>
    </row>
    <row r="8" spans="1:16" s="10" customFormat="1" ht="15.9" customHeight="1" x14ac:dyDescent="0.25">
      <c r="A8" s="109">
        <v>1</v>
      </c>
      <c r="B8" s="110" t="s">
        <v>5</v>
      </c>
      <c r="C8" s="110">
        <v>162</v>
      </c>
      <c r="D8" s="110">
        <v>1.9</v>
      </c>
      <c r="E8" s="111">
        <f>C8*D8</f>
        <v>307.8</v>
      </c>
      <c r="F8" s="110"/>
      <c r="G8" s="133"/>
      <c r="H8" s="134"/>
      <c r="I8" s="133"/>
      <c r="J8" s="10" t="s">
        <v>317</v>
      </c>
      <c r="P8" s="107">
        <f>ROUNDDOWN(E8*1.15,-1)</f>
        <v>350</v>
      </c>
    </row>
    <row r="9" spans="1:16" s="10" customFormat="1" ht="15.9" customHeight="1" x14ac:dyDescent="0.25">
      <c r="A9" s="112"/>
      <c r="B9" s="113" t="s">
        <v>7</v>
      </c>
      <c r="C9" s="114">
        <v>162</v>
      </c>
      <c r="D9" s="114"/>
      <c r="E9" s="111"/>
      <c r="F9" s="114"/>
      <c r="G9" s="135"/>
      <c r="H9" s="134"/>
      <c r="I9" s="133"/>
    </row>
    <row r="10" spans="1:16" s="10" customFormat="1" ht="15.9" customHeight="1" x14ac:dyDescent="0.25">
      <c r="A10" s="112"/>
      <c r="B10" s="113" t="s">
        <v>108</v>
      </c>
      <c r="C10" s="114">
        <v>162</v>
      </c>
      <c r="D10" s="114"/>
      <c r="E10" s="111"/>
      <c r="F10" s="114"/>
      <c r="G10" s="135"/>
      <c r="H10" s="134"/>
      <c r="I10" s="133"/>
    </row>
    <row r="11" spans="1:16" s="10" customFormat="1" ht="15.9" customHeight="1" x14ac:dyDescent="0.25">
      <c r="A11" s="112"/>
      <c r="B11" s="113" t="s">
        <v>109</v>
      </c>
      <c r="C11" s="114">
        <v>162</v>
      </c>
      <c r="D11" s="114"/>
      <c r="E11" s="111"/>
      <c r="F11" s="114"/>
      <c r="G11" s="135"/>
      <c r="H11" s="134"/>
      <c r="I11" s="133"/>
    </row>
    <row r="12" spans="1:16" s="10" customFormat="1" ht="15.9" customHeight="1" x14ac:dyDescent="0.25">
      <c r="A12" s="109">
        <v>2</v>
      </c>
      <c r="B12" s="110" t="s">
        <v>6</v>
      </c>
      <c r="C12" s="114">
        <v>162</v>
      </c>
      <c r="D12" s="114">
        <v>1.9</v>
      </c>
      <c r="E12" s="111">
        <f t="shared" ref="E12:E48" si="0">C12*D12</f>
        <v>307.8</v>
      </c>
      <c r="F12" s="114">
        <v>162</v>
      </c>
      <c r="G12" s="135">
        <v>10000</v>
      </c>
      <c r="H12" s="134">
        <v>167.43</v>
      </c>
      <c r="I12" s="133">
        <v>1453.79</v>
      </c>
      <c r="J12" s="87" t="s">
        <v>318</v>
      </c>
      <c r="K12" s="87" t="s">
        <v>318</v>
      </c>
      <c r="L12" s="10" t="s">
        <v>319</v>
      </c>
      <c r="P12" s="107">
        <f>ROUNDDOWN(E12*1.15,-1)</f>
        <v>350</v>
      </c>
    </row>
    <row r="13" spans="1:16" s="10" customFormat="1" ht="15.9" customHeight="1" x14ac:dyDescent="0.25">
      <c r="A13" s="109"/>
      <c r="B13" s="113" t="s">
        <v>110</v>
      </c>
      <c r="C13" s="114">
        <v>162</v>
      </c>
      <c r="D13" s="114"/>
      <c r="E13" s="111"/>
      <c r="F13" s="114"/>
      <c r="G13" s="135"/>
      <c r="H13" s="134"/>
      <c r="I13" s="133"/>
    </row>
    <row r="14" spans="1:16" s="10" customFormat="1" ht="15.9" customHeight="1" x14ac:dyDescent="0.25">
      <c r="A14" s="109"/>
      <c r="B14" s="113" t="s">
        <v>6</v>
      </c>
      <c r="C14" s="114">
        <v>162</v>
      </c>
      <c r="D14" s="114"/>
      <c r="E14" s="111"/>
      <c r="F14" s="114"/>
      <c r="G14" s="135"/>
      <c r="H14" s="134"/>
      <c r="I14" s="133"/>
    </row>
    <row r="15" spans="1:16" s="10" customFormat="1" ht="15.9" customHeight="1" x14ac:dyDescent="0.25">
      <c r="A15" s="109"/>
      <c r="B15" s="113" t="s">
        <v>111</v>
      </c>
      <c r="C15" s="114">
        <v>162</v>
      </c>
      <c r="D15" s="114"/>
      <c r="E15" s="111"/>
      <c r="F15" s="114"/>
      <c r="G15" s="135"/>
      <c r="H15" s="134"/>
      <c r="I15" s="133"/>
    </row>
    <row r="16" spans="1:16" ht="15.9" customHeight="1" x14ac:dyDescent="0.35">
      <c r="A16" s="109">
        <v>3</v>
      </c>
      <c r="B16" s="110" t="s">
        <v>7</v>
      </c>
      <c r="C16" s="114">
        <v>162</v>
      </c>
      <c r="D16" s="114">
        <v>1.9</v>
      </c>
      <c r="E16" s="111">
        <f t="shared" si="0"/>
        <v>307.8</v>
      </c>
      <c r="F16" s="114">
        <v>162</v>
      </c>
      <c r="G16" s="136">
        <v>1100</v>
      </c>
      <c r="H16" s="135">
        <v>200</v>
      </c>
      <c r="I16" s="133">
        <v>481</v>
      </c>
      <c r="J16" s="87" t="s">
        <v>318</v>
      </c>
      <c r="K16" s="87" t="s">
        <v>318</v>
      </c>
      <c r="L16" s="10" t="s">
        <v>319</v>
      </c>
      <c r="P16" s="107">
        <f>ROUNDDOWN(E16*1.15,-1)</f>
        <v>350</v>
      </c>
    </row>
    <row r="17" spans="1:16" ht="15.9" customHeight="1" x14ac:dyDescent="0.35">
      <c r="A17" s="109"/>
      <c r="B17" s="113" t="s">
        <v>112</v>
      </c>
      <c r="C17" s="114">
        <v>162</v>
      </c>
      <c r="D17" s="114"/>
      <c r="E17" s="111"/>
      <c r="F17" s="114"/>
      <c r="G17" s="135"/>
      <c r="H17" s="135"/>
      <c r="I17" s="133"/>
    </row>
    <row r="18" spans="1:16" ht="15.9" customHeight="1" x14ac:dyDescent="0.35">
      <c r="A18" s="109"/>
      <c r="B18" s="113" t="s">
        <v>113</v>
      </c>
      <c r="C18" s="114">
        <v>162</v>
      </c>
      <c r="D18" s="114"/>
      <c r="E18" s="111"/>
      <c r="F18" s="114"/>
      <c r="G18" s="135"/>
      <c r="H18" s="135"/>
      <c r="I18" s="133"/>
    </row>
    <row r="19" spans="1:16" ht="15.9" customHeight="1" x14ac:dyDescent="0.35">
      <c r="A19" s="109">
        <v>4</v>
      </c>
      <c r="B19" s="110" t="s">
        <v>8</v>
      </c>
      <c r="C19" s="110">
        <v>162</v>
      </c>
      <c r="D19" s="110">
        <v>1.9</v>
      </c>
      <c r="E19" s="111">
        <f t="shared" si="0"/>
        <v>307.8</v>
      </c>
      <c r="F19" s="114">
        <v>162</v>
      </c>
      <c r="G19" s="133">
        <v>5822.41</v>
      </c>
      <c r="H19" s="133">
        <v>166.66</v>
      </c>
      <c r="I19" s="133">
        <v>778.71</v>
      </c>
      <c r="J19" s="87" t="s">
        <v>318</v>
      </c>
      <c r="K19" s="87" t="s">
        <v>318</v>
      </c>
      <c r="L19" s="10" t="s">
        <v>319</v>
      </c>
      <c r="P19" s="107">
        <f>ROUNDDOWN(E19*1.15,-1)</f>
        <v>350</v>
      </c>
    </row>
    <row r="20" spans="1:16" ht="15.9" customHeight="1" x14ac:dyDescent="0.35">
      <c r="A20" s="109"/>
      <c r="B20" s="113" t="s">
        <v>8</v>
      </c>
      <c r="C20" s="110">
        <v>162</v>
      </c>
      <c r="D20" s="110"/>
      <c r="E20" s="111"/>
      <c r="F20" s="110"/>
      <c r="G20" s="133"/>
      <c r="H20" s="135"/>
      <c r="I20" s="133"/>
    </row>
    <row r="21" spans="1:16" ht="15.9" customHeight="1" x14ac:dyDescent="0.35">
      <c r="A21" s="109"/>
      <c r="B21" s="113" t="s">
        <v>114</v>
      </c>
      <c r="C21" s="110">
        <v>120</v>
      </c>
      <c r="D21" s="110"/>
      <c r="E21" s="111"/>
      <c r="F21" s="110"/>
      <c r="G21" s="133"/>
      <c r="H21" s="135"/>
      <c r="I21" s="133"/>
    </row>
    <row r="22" spans="1:16" ht="15.9" customHeight="1" x14ac:dyDescent="0.35">
      <c r="A22" s="109"/>
      <c r="B22" s="113" t="s">
        <v>115</v>
      </c>
      <c r="C22" s="110">
        <v>162</v>
      </c>
      <c r="D22" s="110"/>
      <c r="E22" s="111"/>
      <c r="F22" s="110"/>
      <c r="G22" s="133"/>
      <c r="H22" s="135"/>
      <c r="I22" s="133"/>
    </row>
    <row r="23" spans="1:16" ht="15.9" customHeight="1" x14ac:dyDescent="0.35">
      <c r="A23" s="109">
        <v>5</v>
      </c>
      <c r="B23" s="110" t="s">
        <v>9</v>
      </c>
      <c r="C23" s="110">
        <v>162</v>
      </c>
      <c r="D23" s="110">
        <v>1.5</v>
      </c>
      <c r="E23" s="111">
        <f t="shared" ref="E23" si="1">C23*D23</f>
        <v>243</v>
      </c>
      <c r="F23" s="115">
        <v>162</v>
      </c>
      <c r="G23" s="137">
        <v>4761.8999999999996</v>
      </c>
      <c r="H23" s="137">
        <v>174.21</v>
      </c>
      <c r="I23" s="133">
        <v>269.69</v>
      </c>
      <c r="J23" s="88" t="s">
        <v>318</v>
      </c>
      <c r="K23" s="88" t="s">
        <v>318</v>
      </c>
      <c r="P23" s="107">
        <f>ROUNDDOWN(E23*1.3,-1)</f>
        <v>310</v>
      </c>
    </row>
    <row r="24" spans="1:16" ht="15.9" customHeight="1" x14ac:dyDescent="0.35">
      <c r="A24" s="109"/>
      <c r="B24" s="113" t="s">
        <v>116</v>
      </c>
      <c r="C24" s="110">
        <v>162</v>
      </c>
      <c r="D24" s="110"/>
      <c r="E24" s="111"/>
      <c r="F24" s="110"/>
      <c r="G24" s="133"/>
      <c r="H24" s="135"/>
      <c r="I24" s="133"/>
    </row>
    <row r="25" spans="1:16" ht="15.9" customHeight="1" x14ac:dyDescent="0.35">
      <c r="A25" s="109"/>
      <c r="B25" s="113" t="s">
        <v>117</v>
      </c>
      <c r="C25" s="110">
        <v>162</v>
      </c>
      <c r="D25" s="110"/>
      <c r="E25" s="111"/>
      <c r="F25" s="115"/>
      <c r="G25" s="137"/>
      <c r="H25" s="137"/>
      <c r="I25" s="133"/>
    </row>
    <row r="26" spans="1:16" ht="15.9" customHeight="1" x14ac:dyDescent="0.35">
      <c r="A26" s="109"/>
      <c r="B26" s="113" t="s">
        <v>9</v>
      </c>
      <c r="C26" s="110">
        <v>162</v>
      </c>
      <c r="D26" s="110"/>
      <c r="E26" s="111"/>
      <c r="F26" s="110"/>
      <c r="G26" s="133"/>
      <c r="H26" s="135"/>
      <c r="I26" s="133"/>
    </row>
    <row r="27" spans="1:16" ht="15.9" customHeight="1" x14ac:dyDescent="0.35">
      <c r="A27" s="109">
        <v>6</v>
      </c>
      <c r="B27" s="110" t="s">
        <v>10</v>
      </c>
      <c r="C27" s="110">
        <v>162</v>
      </c>
      <c r="D27" s="110">
        <v>1.5</v>
      </c>
      <c r="E27" s="111">
        <f t="shared" si="0"/>
        <v>243</v>
      </c>
      <c r="F27" s="110"/>
      <c r="G27" s="133"/>
      <c r="H27" s="135"/>
      <c r="I27" s="133"/>
      <c r="P27" s="107">
        <f>ROUNDDOWN(E27*1.3,-1)</f>
        <v>310</v>
      </c>
    </row>
    <row r="28" spans="1:16" ht="15.9" customHeight="1" x14ac:dyDescent="0.35">
      <c r="A28" s="109"/>
      <c r="B28" s="113" t="s">
        <v>118</v>
      </c>
      <c r="C28" s="110">
        <v>162</v>
      </c>
      <c r="D28" s="110"/>
      <c r="E28" s="111"/>
      <c r="F28" s="110"/>
      <c r="G28" s="133"/>
      <c r="H28" s="135"/>
      <c r="I28" s="133"/>
    </row>
    <row r="29" spans="1:16" ht="15.9" customHeight="1" x14ac:dyDescent="0.35">
      <c r="A29" s="109"/>
      <c r="B29" s="113" t="s">
        <v>10</v>
      </c>
      <c r="C29" s="110">
        <v>162</v>
      </c>
      <c r="D29" s="110"/>
      <c r="E29" s="111"/>
      <c r="F29" s="110"/>
      <c r="G29" s="133"/>
      <c r="H29" s="135"/>
      <c r="I29" s="133"/>
    </row>
    <row r="30" spans="1:16" ht="15.9" customHeight="1" x14ac:dyDescent="0.35">
      <c r="A30" s="109"/>
      <c r="B30" s="113" t="s">
        <v>111</v>
      </c>
      <c r="C30" s="114">
        <v>162</v>
      </c>
      <c r="D30" s="114"/>
      <c r="E30" s="111"/>
      <c r="F30" s="114"/>
      <c r="G30" s="135"/>
      <c r="H30" s="135"/>
      <c r="I30" s="133"/>
    </row>
    <row r="31" spans="1:16" ht="15.9" customHeight="1" x14ac:dyDescent="0.35">
      <c r="A31" s="109">
        <v>7</v>
      </c>
      <c r="B31" s="110" t="s">
        <v>11</v>
      </c>
      <c r="C31" s="110">
        <v>162</v>
      </c>
      <c r="D31" s="110">
        <v>1.5</v>
      </c>
      <c r="E31" s="111">
        <f t="shared" si="0"/>
        <v>243</v>
      </c>
      <c r="F31" s="110"/>
      <c r="G31" s="133"/>
      <c r="H31" s="135"/>
      <c r="I31" s="133"/>
      <c r="P31" s="107">
        <f>ROUNDDOWN(E31*1.3,-1)</f>
        <v>310</v>
      </c>
    </row>
    <row r="32" spans="1:16" ht="15.9" customHeight="1" x14ac:dyDescent="0.35">
      <c r="A32" s="109"/>
      <c r="B32" s="113" t="s">
        <v>119</v>
      </c>
      <c r="C32" s="110">
        <v>162</v>
      </c>
      <c r="D32" s="110"/>
      <c r="E32" s="111"/>
      <c r="F32" s="110"/>
      <c r="G32" s="133"/>
      <c r="H32" s="135"/>
      <c r="I32" s="133"/>
    </row>
    <row r="33" spans="1:16" ht="15.9" customHeight="1" x14ac:dyDescent="0.35">
      <c r="A33" s="109"/>
      <c r="B33" s="113" t="s">
        <v>115</v>
      </c>
      <c r="C33" s="110">
        <v>162</v>
      </c>
      <c r="D33" s="110"/>
      <c r="E33" s="111"/>
      <c r="F33" s="110"/>
      <c r="G33" s="133"/>
      <c r="H33" s="135"/>
      <c r="I33" s="133"/>
    </row>
    <row r="34" spans="1:16" ht="15.9" customHeight="1" x14ac:dyDescent="0.35">
      <c r="A34" s="109">
        <v>8</v>
      </c>
      <c r="B34" s="110" t="s">
        <v>12</v>
      </c>
      <c r="C34" s="110">
        <v>140</v>
      </c>
      <c r="D34" s="110"/>
      <c r="E34" s="111"/>
      <c r="F34" s="110"/>
      <c r="G34" s="133"/>
      <c r="H34" s="135"/>
      <c r="I34" s="133"/>
    </row>
    <row r="35" spans="1:16" ht="15.9" customHeight="1" x14ac:dyDescent="0.35">
      <c r="A35" s="109"/>
      <c r="B35" s="113" t="s">
        <v>120</v>
      </c>
      <c r="C35" s="110">
        <v>140</v>
      </c>
      <c r="D35" s="110">
        <v>1.5</v>
      </c>
      <c r="E35" s="111">
        <f t="shared" si="0"/>
        <v>210</v>
      </c>
      <c r="F35" s="110"/>
      <c r="G35" s="133"/>
      <c r="H35" s="135"/>
      <c r="I35" s="133"/>
      <c r="P35" s="107">
        <f>ROUNDDOWN(E35*1.45,-1)</f>
        <v>300</v>
      </c>
    </row>
    <row r="36" spans="1:16" ht="15.9" customHeight="1" x14ac:dyDescent="0.35">
      <c r="A36" s="109"/>
      <c r="B36" s="113" t="s">
        <v>121</v>
      </c>
      <c r="C36" s="110">
        <v>140</v>
      </c>
      <c r="D36" s="110"/>
      <c r="E36" s="111"/>
      <c r="F36" s="110"/>
      <c r="G36" s="133"/>
      <c r="H36" s="135"/>
      <c r="I36" s="133"/>
    </row>
    <row r="37" spans="1:16" ht="15.9" customHeight="1" x14ac:dyDescent="0.35">
      <c r="A37" s="109"/>
      <c r="B37" s="113" t="s">
        <v>122</v>
      </c>
      <c r="C37" s="110">
        <v>140</v>
      </c>
      <c r="D37" s="110"/>
      <c r="E37" s="111"/>
      <c r="F37" s="110"/>
      <c r="G37" s="133"/>
      <c r="H37" s="135"/>
      <c r="I37" s="133"/>
    </row>
    <row r="38" spans="1:16" ht="15.9" customHeight="1" x14ac:dyDescent="0.35">
      <c r="A38" s="109"/>
      <c r="B38" s="113" t="s">
        <v>123</v>
      </c>
      <c r="C38" s="110">
        <v>140</v>
      </c>
      <c r="D38" s="110"/>
      <c r="E38" s="111"/>
      <c r="F38" s="110"/>
      <c r="G38" s="133"/>
      <c r="H38" s="135"/>
      <c r="I38" s="133"/>
    </row>
    <row r="39" spans="1:16" ht="15.9" customHeight="1" x14ac:dyDescent="0.35">
      <c r="A39" s="109">
        <v>9</v>
      </c>
      <c r="B39" s="110" t="s">
        <v>13</v>
      </c>
      <c r="C39" s="110">
        <v>140</v>
      </c>
      <c r="D39" s="110">
        <v>1.5</v>
      </c>
      <c r="E39" s="111">
        <f t="shared" si="0"/>
        <v>210</v>
      </c>
      <c r="F39" s="110"/>
      <c r="G39" s="133"/>
      <c r="H39" s="135"/>
      <c r="I39" s="133"/>
      <c r="P39" s="107">
        <f>ROUNDDOWN(E39*1.45,-1)</f>
        <v>300</v>
      </c>
    </row>
    <row r="40" spans="1:16" ht="15.9" customHeight="1" x14ac:dyDescent="0.35">
      <c r="A40" s="109"/>
      <c r="B40" s="113" t="s">
        <v>124</v>
      </c>
      <c r="C40" s="110">
        <v>120</v>
      </c>
      <c r="D40" s="110"/>
      <c r="E40" s="111"/>
      <c r="F40" s="110"/>
      <c r="G40" s="133"/>
      <c r="H40" s="135"/>
      <c r="I40" s="133"/>
    </row>
    <row r="41" spans="1:16" ht="15.9" customHeight="1" x14ac:dyDescent="0.35">
      <c r="A41" s="109"/>
      <c r="B41" s="113" t="s">
        <v>125</v>
      </c>
      <c r="C41" s="110">
        <v>120</v>
      </c>
      <c r="D41" s="110"/>
      <c r="E41" s="111"/>
      <c r="F41" s="110"/>
      <c r="G41" s="133"/>
      <c r="H41" s="135"/>
      <c r="I41" s="133"/>
    </row>
    <row r="42" spans="1:16" ht="15.9" customHeight="1" x14ac:dyDescent="0.35">
      <c r="A42" s="109"/>
      <c r="B42" s="113" t="s">
        <v>13</v>
      </c>
      <c r="C42" s="110">
        <v>140</v>
      </c>
      <c r="D42" s="110"/>
      <c r="E42" s="111"/>
      <c r="F42" s="110"/>
      <c r="G42" s="133"/>
      <c r="H42" s="135"/>
      <c r="I42" s="133"/>
    </row>
    <row r="43" spans="1:16" ht="15.9" customHeight="1" x14ac:dyDescent="0.35">
      <c r="A43" s="109">
        <v>10</v>
      </c>
      <c r="B43" s="110" t="s">
        <v>14</v>
      </c>
      <c r="C43" s="110">
        <v>143</v>
      </c>
      <c r="D43" s="110">
        <v>1.5</v>
      </c>
      <c r="E43" s="111">
        <f t="shared" si="0"/>
        <v>214.5</v>
      </c>
      <c r="F43" s="110">
        <v>143</v>
      </c>
      <c r="G43" s="137">
        <v>155.91999999999999</v>
      </c>
      <c r="H43" s="135">
        <v>143.35</v>
      </c>
      <c r="I43" s="133">
        <v>132.08000000000001</v>
      </c>
      <c r="J43" s="88" t="s">
        <v>318</v>
      </c>
      <c r="K43" s="88" t="s">
        <v>318</v>
      </c>
      <c r="P43" s="107">
        <f>ROUNDDOWN(E43*1.4,-1)</f>
        <v>300</v>
      </c>
    </row>
    <row r="44" spans="1:16" ht="15.9" customHeight="1" x14ac:dyDescent="0.35">
      <c r="A44" s="109"/>
      <c r="B44" s="113" t="s">
        <v>126</v>
      </c>
      <c r="C44" s="110">
        <v>143</v>
      </c>
      <c r="D44" s="110"/>
      <c r="E44" s="111"/>
      <c r="F44" s="110"/>
      <c r="G44" s="133"/>
      <c r="H44" s="135"/>
      <c r="I44" s="133"/>
    </row>
    <row r="45" spans="1:16" ht="15.9" customHeight="1" x14ac:dyDescent="0.35">
      <c r="A45" s="109"/>
      <c r="B45" s="113" t="s">
        <v>127</v>
      </c>
      <c r="C45" s="110">
        <v>143</v>
      </c>
      <c r="D45" s="110"/>
      <c r="E45" s="111"/>
      <c r="F45" s="110"/>
      <c r="G45" s="133"/>
      <c r="H45" s="135"/>
      <c r="I45" s="133"/>
    </row>
    <row r="46" spans="1:16" ht="15.9" customHeight="1" x14ac:dyDescent="0.35">
      <c r="A46" s="109"/>
      <c r="B46" s="113" t="s">
        <v>128</v>
      </c>
      <c r="C46" s="110">
        <v>143</v>
      </c>
      <c r="D46" s="110"/>
      <c r="E46" s="111"/>
      <c r="F46" s="110"/>
      <c r="G46" s="133"/>
      <c r="H46" s="135"/>
      <c r="I46" s="133"/>
    </row>
    <row r="47" spans="1:16" ht="15.9" customHeight="1" x14ac:dyDescent="0.35">
      <c r="A47" s="109"/>
      <c r="B47" s="113" t="s">
        <v>129</v>
      </c>
      <c r="C47" s="110">
        <v>90</v>
      </c>
      <c r="D47" s="110"/>
      <c r="E47" s="111"/>
      <c r="F47" s="110"/>
      <c r="G47" s="133"/>
      <c r="H47" s="135"/>
      <c r="I47" s="133"/>
    </row>
    <row r="48" spans="1:16" ht="15.9" customHeight="1" x14ac:dyDescent="0.35">
      <c r="A48" s="109">
        <v>11</v>
      </c>
      <c r="B48" s="110" t="s">
        <v>15</v>
      </c>
      <c r="C48" s="110">
        <v>143</v>
      </c>
      <c r="D48" s="110">
        <v>1.5</v>
      </c>
      <c r="E48" s="111">
        <f t="shared" si="0"/>
        <v>214.5</v>
      </c>
      <c r="F48" s="110">
        <v>143</v>
      </c>
      <c r="G48" s="136">
        <v>800</v>
      </c>
      <c r="H48" s="135">
        <v>81.48</v>
      </c>
      <c r="I48" s="133">
        <v>130.91999999999999</v>
      </c>
      <c r="J48" s="87" t="s">
        <v>318</v>
      </c>
      <c r="K48" s="87" t="s">
        <v>318</v>
      </c>
      <c r="P48" s="107">
        <f>ROUNDDOWN(E48*1.4,-1)</f>
        <v>300</v>
      </c>
    </row>
    <row r="49" spans="1:16" ht="15.9" customHeight="1" x14ac:dyDescent="0.35">
      <c r="A49" s="109"/>
      <c r="B49" s="113" t="s">
        <v>130</v>
      </c>
      <c r="C49" s="110">
        <v>121</v>
      </c>
      <c r="D49" s="110"/>
      <c r="E49" s="111"/>
      <c r="F49" s="110"/>
      <c r="G49" s="133"/>
      <c r="H49" s="135"/>
      <c r="I49" s="133"/>
    </row>
    <row r="50" spans="1:16" ht="15.9" customHeight="1" x14ac:dyDescent="0.35">
      <c r="A50" s="109"/>
      <c r="B50" s="113" t="s">
        <v>15</v>
      </c>
      <c r="C50" s="110">
        <v>143</v>
      </c>
      <c r="D50" s="110"/>
      <c r="E50" s="111"/>
      <c r="F50" s="110"/>
      <c r="G50" s="133"/>
      <c r="H50" s="135"/>
      <c r="I50" s="133"/>
    </row>
    <row r="51" spans="1:16" ht="15.9" customHeight="1" x14ac:dyDescent="0.35">
      <c r="A51" s="109">
        <v>12</v>
      </c>
      <c r="B51" s="110" t="s">
        <v>16</v>
      </c>
      <c r="C51" s="110">
        <v>143</v>
      </c>
      <c r="D51" s="110">
        <v>1.5</v>
      </c>
      <c r="E51" s="111">
        <f t="shared" ref="E51" si="2">C51*D51</f>
        <v>214.5</v>
      </c>
      <c r="F51" s="110">
        <v>143</v>
      </c>
      <c r="G51" s="137">
        <v>818.66</v>
      </c>
      <c r="H51" s="137">
        <v>57.75</v>
      </c>
      <c r="I51" s="133">
        <v>147.59</v>
      </c>
      <c r="J51" s="88" t="s">
        <v>318</v>
      </c>
      <c r="K51" s="88" t="s">
        <v>318</v>
      </c>
      <c r="P51" s="107">
        <f>ROUNDDOWN(E51*1.4,-1)</f>
        <v>300</v>
      </c>
    </row>
    <row r="52" spans="1:16" ht="15.9" customHeight="1" x14ac:dyDescent="0.35">
      <c r="A52" s="109"/>
      <c r="B52" s="113" t="s">
        <v>131</v>
      </c>
      <c r="C52" s="110">
        <v>143</v>
      </c>
      <c r="D52" s="110"/>
      <c r="E52" s="111"/>
      <c r="F52" s="110"/>
      <c r="G52" s="133"/>
      <c r="H52" s="135"/>
      <c r="I52" s="133"/>
    </row>
    <row r="53" spans="1:16" ht="21" customHeight="1" x14ac:dyDescent="0.35">
      <c r="A53" s="109"/>
      <c r="B53" s="113" t="s">
        <v>132</v>
      </c>
      <c r="C53" s="110">
        <v>135</v>
      </c>
      <c r="D53" s="110"/>
      <c r="E53" s="111"/>
      <c r="F53" s="110"/>
      <c r="G53" s="133"/>
      <c r="H53" s="135"/>
      <c r="I53" s="133"/>
    </row>
    <row r="54" spans="1:16" ht="21" customHeight="1" x14ac:dyDescent="0.35">
      <c r="A54" s="109"/>
      <c r="B54" s="113" t="s">
        <v>16</v>
      </c>
      <c r="C54" s="110">
        <v>143</v>
      </c>
      <c r="D54" s="110"/>
      <c r="E54" s="111"/>
      <c r="F54" s="110"/>
      <c r="G54" s="133"/>
      <c r="H54" s="135"/>
      <c r="I54" s="133"/>
    </row>
    <row r="55" spans="1:16" ht="21" customHeight="1" x14ac:dyDescent="0.35">
      <c r="A55" s="109">
        <v>13</v>
      </c>
      <c r="B55" s="110" t="s">
        <v>17</v>
      </c>
      <c r="C55" s="110">
        <v>112</v>
      </c>
      <c r="D55" s="110">
        <v>1.5</v>
      </c>
      <c r="E55" s="111">
        <f t="shared" ref="E55:E63" si="3">C55*D55</f>
        <v>168</v>
      </c>
      <c r="F55" s="110">
        <v>112</v>
      </c>
      <c r="G55" s="137">
        <v>697.67</v>
      </c>
      <c r="H55" s="137">
        <v>106.74</v>
      </c>
      <c r="I55" s="133">
        <v>268.82</v>
      </c>
      <c r="J55" s="88" t="s">
        <v>318</v>
      </c>
      <c r="K55" s="88" t="s">
        <v>318</v>
      </c>
      <c r="P55" s="107">
        <f>ROUNDDOWN(E55*1.4,-1)</f>
        <v>230</v>
      </c>
    </row>
    <row r="56" spans="1:16" ht="21" customHeight="1" x14ac:dyDescent="0.35">
      <c r="A56" s="109"/>
      <c r="B56" s="113" t="s">
        <v>133</v>
      </c>
      <c r="C56" s="110">
        <v>112</v>
      </c>
      <c r="D56" s="110"/>
      <c r="E56" s="111"/>
      <c r="F56" s="110"/>
      <c r="G56" s="133"/>
      <c r="H56" s="135"/>
      <c r="I56" s="133"/>
    </row>
    <row r="57" spans="1:16" ht="21" customHeight="1" x14ac:dyDescent="0.35">
      <c r="A57" s="109"/>
      <c r="B57" s="113" t="s">
        <v>17</v>
      </c>
      <c r="C57" s="110">
        <v>112</v>
      </c>
      <c r="D57" s="110"/>
      <c r="E57" s="111"/>
      <c r="F57" s="110"/>
      <c r="G57" s="133"/>
      <c r="H57" s="135"/>
      <c r="I57" s="133"/>
    </row>
    <row r="58" spans="1:16" ht="21" customHeight="1" x14ac:dyDescent="0.35">
      <c r="A58" s="109"/>
      <c r="B58" s="113" t="s">
        <v>134</v>
      </c>
      <c r="C58" s="110">
        <v>90</v>
      </c>
      <c r="D58" s="110"/>
      <c r="E58" s="111"/>
      <c r="F58" s="110"/>
      <c r="G58" s="133"/>
      <c r="H58" s="135"/>
      <c r="I58" s="133"/>
    </row>
    <row r="59" spans="1:16" ht="15.9" customHeight="1" x14ac:dyDescent="0.35">
      <c r="A59" s="109">
        <v>14</v>
      </c>
      <c r="B59" s="110" t="s">
        <v>18</v>
      </c>
      <c r="C59" s="110">
        <v>135</v>
      </c>
      <c r="D59" s="110">
        <v>1.5</v>
      </c>
      <c r="E59" s="111">
        <f t="shared" si="3"/>
        <v>202.5</v>
      </c>
      <c r="F59" s="110">
        <v>135</v>
      </c>
      <c r="G59" s="137">
        <v>786.16</v>
      </c>
      <c r="H59" s="137">
        <v>94.65</v>
      </c>
      <c r="I59" s="133">
        <v>168.06</v>
      </c>
      <c r="J59" s="88" t="s">
        <v>318</v>
      </c>
      <c r="K59" s="88" t="s">
        <v>318</v>
      </c>
    </row>
    <row r="60" spans="1:16" ht="15.9" customHeight="1" x14ac:dyDescent="0.35">
      <c r="A60" s="109"/>
      <c r="B60" s="113" t="s">
        <v>135</v>
      </c>
      <c r="C60" s="110">
        <v>135</v>
      </c>
      <c r="D60" s="110"/>
      <c r="E60" s="111"/>
      <c r="F60" s="110"/>
      <c r="G60" s="133"/>
      <c r="H60" s="135"/>
      <c r="I60" s="133"/>
    </row>
    <row r="61" spans="1:16" ht="15.9" customHeight="1" x14ac:dyDescent="0.35">
      <c r="A61" s="109"/>
      <c r="B61" s="113" t="s">
        <v>18</v>
      </c>
      <c r="C61" s="110">
        <v>135</v>
      </c>
      <c r="D61" s="110"/>
      <c r="E61" s="111"/>
      <c r="F61" s="110"/>
      <c r="G61" s="133"/>
      <c r="H61" s="135"/>
      <c r="I61" s="133"/>
    </row>
    <row r="62" spans="1:16" ht="15.9" customHeight="1" x14ac:dyDescent="0.35">
      <c r="A62" s="109"/>
      <c r="B62" s="113" t="s">
        <v>136</v>
      </c>
      <c r="C62" s="110">
        <v>135</v>
      </c>
      <c r="D62" s="110"/>
      <c r="E62" s="111"/>
      <c r="F62" s="110"/>
      <c r="G62" s="133"/>
      <c r="H62" s="135"/>
      <c r="I62" s="133"/>
    </row>
    <row r="63" spans="1:16" ht="15.9" customHeight="1" x14ac:dyDescent="0.35">
      <c r="A63" s="109">
        <v>15</v>
      </c>
      <c r="B63" s="110" t="s">
        <v>19</v>
      </c>
      <c r="C63" s="110">
        <v>135</v>
      </c>
      <c r="D63" s="110">
        <v>1.5</v>
      </c>
      <c r="E63" s="111">
        <f t="shared" si="3"/>
        <v>202.5</v>
      </c>
      <c r="F63" s="110">
        <v>135</v>
      </c>
      <c r="G63" s="137">
        <v>583.65</v>
      </c>
      <c r="H63" s="137">
        <v>138.34</v>
      </c>
      <c r="I63" s="133">
        <v>162.25</v>
      </c>
      <c r="J63" s="88" t="s">
        <v>318</v>
      </c>
      <c r="K63" s="88" t="s">
        <v>318</v>
      </c>
    </row>
    <row r="64" spans="1:16" ht="15.9" customHeight="1" x14ac:dyDescent="0.35">
      <c r="A64" s="109"/>
      <c r="B64" s="113" t="s">
        <v>137</v>
      </c>
      <c r="C64" s="110">
        <v>135</v>
      </c>
      <c r="D64" s="110"/>
      <c r="E64" s="111"/>
      <c r="F64" s="110"/>
      <c r="G64" s="133"/>
      <c r="H64" s="135"/>
      <c r="I64" s="133"/>
    </row>
    <row r="65" spans="1:15" ht="15.9" customHeight="1" x14ac:dyDescent="0.35">
      <c r="A65" s="109"/>
      <c r="B65" s="113" t="s">
        <v>138</v>
      </c>
      <c r="C65" s="110">
        <v>135</v>
      </c>
      <c r="D65" s="110"/>
      <c r="E65" s="111"/>
      <c r="F65" s="110"/>
      <c r="G65" s="133"/>
      <c r="H65" s="135"/>
      <c r="I65" s="133"/>
    </row>
    <row r="66" spans="1:15" ht="15.9" customHeight="1" x14ac:dyDescent="0.35">
      <c r="A66" s="109"/>
      <c r="B66" s="113" t="s">
        <v>136</v>
      </c>
      <c r="C66" s="110">
        <v>135</v>
      </c>
      <c r="D66" s="110"/>
      <c r="E66" s="111"/>
      <c r="F66" s="110"/>
      <c r="G66" s="133"/>
      <c r="H66" s="135"/>
      <c r="I66" s="133"/>
    </row>
    <row r="67" spans="1:15" ht="15.9" customHeight="1" x14ac:dyDescent="0.35">
      <c r="A67" s="109">
        <v>16</v>
      </c>
      <c r="B67" s="110" t="s">
        <v>20</v>
      </c>
      <c r="C67" s="110">
        <v>157</v>
      </c>
      <c r="D67" s="110"/>
      <c r="E67" s="110">
        <v>157</v>
      </c>
      <c r="F67" s="110">
        <v>157</v>
      </c>
      <c r="G67" s="133">
        <v>1492.53</v>
      </c>
      <c r="H67" s="135">
        <v>87.71</v>
      </c>
      <c r="I67" s="133">
        <v>309.70999999999998</v>
      </c>
      <c r="J67" s="87" t="s">
        <v>318</v>
      </c>
      <c r="K67" s="87" t="s">
        <v>318</v>
      </c>
      <c r="O67" s="3">
        <f>C67*1.9</f>
        <v>298.3</v>
      </c>
    </row>
    <row r="68" spans="1:15" ht="15.9" customHeight="1" x14ac:dyDescent="0.35">
      <c r="A68" s="109"/>
      <c r="B68" s="113" t="s">
        <v>139</v>
      </c>
      <c r="C68" s="110">
        <v>157</v>
      </c>
      <c r="D68" s="110"/>
      <c r="E68" s="111"/>
      <c r="F68" s="110"/>
      <c r="G68" s="133"/>
      <c r="H68" s="135"/>
      <c r="I68" s="133"/>
    </row>
    <row r="69" spans="1:15" ht="15.9" customHeight="1" x14ac:dyDescent="0.35">
      <c r="A69" s="109"/>
      <c r="B69" s="113" t="s">
        <v>140</v>
      </c>
      <c r="C69" s="110">
        <v>157</v>
      </c>
      <c r="D69" s="110"/>
      <c r="E69" s="111"/>
      <c r="F69" s="110"/>
      <c r="G69" s="133"/>
      <c r="H69" s="135"/>
      <c r="I69" s="133"/>
    </row>
    <row r="70" spans="1:15" ht="15.9" customHeight="1" x14ac:dyDescent="0.35">
      <c r="A70" s="109"/>
      <c r="B70" s="113" t="s">
        <v>141</v>
      </c>
      <c r="C70" s="110">
        <v>148</v>
      </c>
      <c r="D70" s="110"/>
      <c r="E70" s="111"/>
      <c r="F70" s="110"/>
      <c r="G70" s="133"/>
      <c r="H70" s="135"/>
      <c r="I70" s="133"/>
    </row>
    <row r="71" spans="1:15" ht="15.9" customHeight="1" x14ac:dyDescent="0.35">
      <c r="A71" s="109">
        <v>17</v>
      </c>
      <c r="B71" s="110" t="s">
        <v>21</v>
      </c>
      <c r="C71" s="110">
        <v>157</v>
      </c>
      <c r="D71" s="110"/>
      <c r="E71" s="111"/>
      <c r="F71" s="110">
        <v>157</v>
      </c>
      <c r="G71" s="133">
        <v>438.59</v>
      </c>
      <c r="H71" s="135">
        <v>76.959999999999994</v>
      </c>
      <c r="I71" s="133">
        <v>154.52000000000001</v>
      </c>
      <c r="J71" s="87" t="s">
        <v>318</v>
      </c>
      <c r="K71" s="87" t="s">
        <v>318</v>
      </c>
    </row>
    <row r="72" spans="1:15" ht="15.9" customHeight="1" x14ac:dyDescent="0.35">
      <c r="A72" s="109"/>
      <c r="B72" s="113" t="s">
        <v>142</v>
      </c>
      <c r="C72" s="110">
        <v>157</v>
      </c>
      <c r="D72" s="110"/>
      <c r="E72" s="111"/>
      <c r="F72" s="110"/>
      <c r="G72" s="133"/>
      <c r="H72" s="135"/>
      <c r="I72" s="133"/>
    </row>
    <row r="73" spans="1:15" ht="15.9" customHeight="1" x14ac:dyDescent="0.35">
      <c r="A73" s="109"/>
      <c r="B73" s="113" t="s">
        <v>143</v>
      </c>
      <c r="C73" s="110">
        <v>157</v>
      </c>
      <c r="D73" s="110"/>
      <c r="E73" s="111"/>
      <c r="F73" s="110"/>
      <c r="G73" s="133"/>
      <c r="H73" s="135"/>
      <c r="I73" s="133"/>
    </row>
    <row r="74" spans="1:15" ht="15.9" customHeight="1" x14ac:dyDescent="0.35">
      <c r="A74" s="109"/>
      <c r="B74" s="113" t="s">
        <v>144</v>
      </c>
      <c r="C74" s="110">
        <v>116</v>
      </c>
      <c r="D74" s="110"/>
      <c r="E74" s="111"/>
      <c r="F74" s="110"/>
      <c r="G74" s="133"/>
      <c r="H74" s="135"/>
      <c r="I74" s="133"/>
    </row>
    <row r="75" spans="1:15" ht="15.9" customHeight="1" x14ac:dyDescent="0.35">
      <c r="A75" s="109">
        <v>18</v>
      </c>
      <c r="B75" s="110" t="s">
        <v>22</v>
      </c>
      <c r="C75" s="110">
        <v>99</v>
      </c>
      <c r="D75" s="110"/>
      <c r="E75" s="111"/>
      <c r="F75" s="115">
        <v>99</v>
      </c>
      <c r="G75" s="133">
        <v>1500</v>
      </c>
      <c r="H75" s="135">
        <v>30.031157325725438</v>
      </c>
      <c r="I75" s="133">
        <v>152.67706455961749</v>
      </c>
      <c r="J75" s="88" t="s">
        <v>318</v>
      </c>
      <c r="K75" s="88" t="s">
        <v>318</v>
      </c>
    </row>
    <row r="76" spans="1:15" ht="15.9" customHeight="1" x14ac:dyDescent="0.35">
      <c r="A76" s="109"/>
      <c r="B76" s="113" t="s">
        <v>145</v>
      </c>
      <c r="C76" s="110">
        <v>99</v>
      </c>
      <c r="D76" s="110"/>
      <c r="E76" s="111"/>
      <c r="F76" s="110"/>
      <c r="G76" s="133"/>
      <c r="H76" s="135"/>
      <c r="I76" s="133"/>
    </row>
    <row r="77" spans="1:15" ht="15.9" customHeight="1" x14ac:dyDescent="0.35">
      <c r="A77" s="109"/>
      <c r="B77" s="113" t="s">
        <v>146</v>
      </c>
      <c r="C77" s="110">
        <v>99</v>
      </c>
      <c r="D77" s="110"/>
      <c r="E77" s="111"/>
      <c r="F77" s="110"/>
      <c r="G77" s="133"/>
      <c r="H77" s="135"/>
      <c r="I77" s="133"/>
    </row>
    <row r="78" spans="1:15" ht="15.9" customHeight="1" x14ac:dyDescent="0.35">
      <c r="A78" s="109"/>
      <c r="B78" s="113" t="s">
        <v>147</v>
      </c>
      <c r="C78" s="110">
        <v>83</v>
      </c>
      <c r="D78" s="110"/>
      <c r="E78" s="111"/>
      <c r="F78" s="110"/>
      <c r="G78" s="133"/>
      <c r="H78" s="135"/>
      <c r="I78" s="133"/>
    </row>
    <row r="79" spans="1:15" ht="15.9" customHeight="1" x14ac:dyDescent="0.35">
      <c r="A79" s="109">
        <v>19</v>
      </c>
      <c r="B79" s="110" t="s">
        <v>23</v>
      </c>
      <c r="C79" s="110">
        <v>135</v>
      </c>
      <c r="D79" s="110"/>
      <c r="E79" s="111"/>
      <c r="F79" s="115">
        <v>135</v>
      </c>
      <c r="G79" s="133">
        <v>3230.1387137452712</v>
      </c>
      <c r="H79" s="135">
        <v>43.859649122807021</v>
      </c>
      <c r="I79" s="133">
        <v>192.78055680723051</v>
      </c>
      <c r="J79" s="88" t="s">
        <v>318</v>
      </c>
      <c r="K79" s="88" t="s">
        <v>318</v>
      </c>
    </row>
    <row r="80" spans="1:15" ht="15.9" customHeight="1" x14ac:dyDescent="0.35">
      <c r="A80" s="109"/>
      <c r="B80" s="113" t="s">
        <v>304</v>
      </c>
      <c r="C80" s="110">
        <v>135</v>
      </c>
      <c r="D80" s="110"/>
      <c r="E80" s="111"/>
      <c r="F80" s="110"/>
      <c r="G80" s="133"/>
      <c r="H80" s="135"/>
      <c r="I80" s="133"/>
    </row>
    <row r="81" spans="1:11" ht="15.9" customHeight="1" x14ac:dyDescent="0.35">
      <c r="A81" s="109"/>
      <c r="B81" s="113" t="s">
        <v>148</v>
      </c>
      <c r="C81" s="110">
        <v>83</v>
      </c>
      <c r="D81" s="110"/>
      <c r="E81" s="111"/>
      <c r="F81" s="110"/>
      <c r="G81" s="133"/>
      <c r="H81" s="135"/>
      <c r="I81" s="133"/>
    </row>
    <row r="82" spans="1:11" ht="15.9" customHeight="1" x14ac:dyDescent="0.35">
      <c r="A82" s="109"/>
      <c r="B82" s="113" t="s">
        <v>149</v>
      </c>
      <c r="C82" s="110">
        <v>83</v>
      </c>
      <c r="D82" s="110"/>
      <c r="E82" s="111"/>
      <c r="F82" s="110"/>
      <c r="G82" s="133"/>
      <c r="H82" s="135"/>
      <c r="I82" s="133"/>
    </row>
    <row r="83" spans="1:11" ht="15.9" customHeight="1" x14ac:dyDescent="0.35">
      <c r="A83" s="109">
        <v>20</v>
      </c>
      <c r="B83" s="110" t="s">
        <v>24</v>
      </c>
      <c r="C83" s="110">
        <v>117</v>
      </c>
      <c r="D83" s="110"/>
      <c r="E83" s="111"/>
      <c r="F83" s="115">
        <v>117</v>
      </c>
      <c r="G83" s="133">
        <v>971.44</v>
      </c>
      <c r="H83" s="137">
        <v>100</v>
      </c>
      <c r="I83" s="133">
        <v>126.55451612903228</v>
      </c>
      <c r="J83" s="88" t="s">
        <v>318</v>
      </c>
      <c r="K83" s="88" t="s">
        <v>318</v>
      </c>
    </row>
    <row r="84" spans="1:11" ht="15.9" customHeight="1" x14ac:dyDescent="0.35">
      <c r="A84" s="109"/>
      <c r="B84" s="113" t="s">
        <v>150</v>
      </c>
      <c r="C84" s="110">
        <v>117</v>
      </c>
      <c r="D84" s="110"/>
      <c r="E84" s="111"/>
      <c r="F84" s="110"/>
      <c r="G84" s="133"/>
      <c r="H84" s="135"/>
      <c r="I84" s="133"/>
    </row>
    <row r="85" spans="1:11" ht="15.9" customHeight="1" x14ac:dyDescent="0.35">
      <c r="A85" s="109"/>
      <c r="B85" s="113" t="s">
        <v>151</v>
      </c>
      <c r="C85" s="110">
        <v>83</v>
      </c>
      <c r="D85" s="110"/>
      <c r="E85" s="111"/>
      <c r="F85" s="110"/>
      <c r="G85" s="133"/>
      <c r="H85" s="135"/>
      <c r="I85" s="133"/>
    </row>
    <row r="86" spans="1:11" ht="15.9" customHeight="1" x14ac:dyDescent="0.35">
      <c r="A86" s="109"/>
      <c r="B86" s="113" t="s">
        <v>75</v>
      </c>
      <c r="C86" s="110">
        <v>83</v>
      </c>
      <c r="D86" s="110"/>
      <c r="E86" s="111"/>
      <c r="F86" s="110"/>
      <c r="G86" s="133"/>
      <c r="H86" s="135"/>
      <c r="I86" s="133"/>
    </row>
    <row r="87" spans="1:11" ht="15.9" customHeight="1" x14ac:dyDescent="0.35">
      <c r="A87" s="109">
        <v>21</v>
      </c>
      <c r="B87" s="110" t="s">
        <v>25</v>
      </c>
      <c r="C87" s="110">
        <v>168</v>
      </c>
      <c r="D87" s="110"/>
      <c r="E87" s="111"/>
      <c r="F87" s="110">
        <v>168</v>
      </c>
      <c r="G87" s="133">
        <v>700</v>
      </c>
      <c r="H87" s="136">
        <v>39.17</v>
      </c>
      <c r="I87" s="133">
        <v>143.12</v>
      </c>
      <c r="J87" s="87" t="s">
        <v>318</v>
      </c>
      <c r="K87" s="87" t="s">
        <v>318</v>
      </c>
    </row>
    <row r="88" spans="1:11" ht="15.9" customHeight="1" x14ac:dyDescent="0.35">
      <c r="A88" s="109"/>
      <c r="B88" s="113" t="s">
        <v>152</v>
      </c>
      <c r="C88" s="110">
        <v>168</v>
      </c>
      <c r="D88" s="110"/>
      <c r="E88" s="111"/>
      <c r="F88" s="110"/>
      <c r="G88" s="133"/>
      <c r="H88" s="135"/>
      <c r="I88" s="133"/>
    </row>
    <row r="89" spans="1:11" ht="15.9" customHeight="1" x14ac:dyDescent="0.35">
      <c r="A89" s="109"/>
      <c r="B89" s="113" t="s">
        <v>153</v>
      </c>
      <c r="C89" s="110">
        <v>117</v>
      </c>
      <c r="D89" s="110"/>
      <c r="E89" s="111"/>
      <c r="F89" s="110"/>
      <c r="G89" s="133"/>
      <c r="H89" s="135"/>
      <c r="I89" s="133"/>
    </row>
    <row r="90" spans="1:11" ht="15.9" customHeight="1" x14ac:dyDescent="0.35">
      <c r="A90" s="109"/>
      <c r="B90" s="113" t="s">
        <v>154</v>
      </c>
      <c r="C90" s="110">
        <v>117</v>
      </c>
      <c r="D90" s="110"/>
      <c r="E90" s="111"/>
      <c r="F90" s="110"/>
      <c r="G90" s="133"/>
      <c r="H90" s="135"/>
      <c r="I90" s="133"/>
    </row>
    <row r="91" spans="1:11" ht="15.9" customHeight="1" x14ac:dyDescent="0.35">
      <c r="A91" s="109">
        <v>22</v>
      </c>
      <c r="B91" s="110" t="s">
        <v>26</v>
      </c>
      <c r="C91" s="110">
        <v>168</v>
      </c>
      <c r="D91" s="110"/>
      <c r="E91" s="111"/>
      <c r="F91" s="110">
        <v>168</v>
      </c>
      <c r="G91" s="133">
        <v>2280.5</v>
      </c>
      <c r="H91" s="135">
        <v>17.54</v>
      </c>
      <c r="I91" s="133">
        <v>294.99</v>
      </c>
      <c r="J91" s="87" t="s">
        <v>318</v>
      </c>
      <c r="K91" s="87" t="s">
        <v>318</v>
      </c>
    </row>
    <row r="92" spans="1:11" ht="15.9" customHeight="1" x14ac:dyDescent="0.35">
      <c r="A92" s="109"/>
      <c r="B92" s="113" t="s">
        <v>155</v>
      </c>
      <c r="C92" s="110">
        <v>168</v>
      </c>
      <c r="D92" s="110"/>
      <c r="E92" s="111"/>
      <c r="F92" s="110"/>
      <c r="G92" s="133"/>
      <c r="H92" s="135"/>
      <c r="I92" s="133"/>
    </row>
    <row r="93" spans="1:11" ht="15.9" customHeight="1" x14ac:dyDescent="0.35">
      <c r="A93" s="109"/>
      <c r="B93" s="113" t="s">
        <v>156</v>
      </c>
      <c r="C93" s="110">
        <v>168</v>
      </c>
      <c r="D93" s="110"/>
      <c r="E93" s="111"/>
      <c r="F93" s="110"/>
      <c r="G93" s="133"/>
      <c r="H93" s="135"/>
      <c r="I93" s="133"/>
    </row>
    <row r="94" spans="1:11" ht="15.9" customHeight="1" x14ac:dyDescent="0.35">
      <c r="A94" s="109"/>
      <c r="B94" s="113" t="s">
        <v>26</v>
      </c>
      <c r="C94" s="110">
        <v>168</v>
      </c>
      <c r="D94" s="110"/>
      <c r="E94" s="111"/>
      <c r="F94" s="110"/>
      <c r="G94" s="133"/>
      <c r="H94" s="135"/>
      <c r="I94" s="133"/>
    </row>
    <row r="95" spans="1:11" s="6" customFormat="1" ht="15.9" customHeight="1" x14ac:dyDescent="0.3">
      <c r="A95" s="109">
        <v>23</v>
      </c>
      <c r="B95" s="116" t="s">
        <v>27</v>
      </c>
      <c r="C95" s="110">
        <v>100</v>
      </c>
      <c r="D95" s="110"/>
      <c r="E95" s="111"/>
      <c r="F95" s="114"/>
      <c r="G95" s="137">
        <v>268.04000000000002</v>
      </c>
      <c r="H95" s="137">
        <v>31.82</v>
      </c>
      <c r="I95" s="137">
        <v>131.16</v>
      </c>
      <c r="J95" s="89" t="s">
        <v>318</v>
      </c>
      <c r="K95" s="89" t="s">
        <v>318</v>
      </c>
    </row>
    <row r="96" spans="1:11" ht="15.9" customHeight="1" x14ac:dyDescent="0.35">
      <c r="A96" s="109"/>
      <c r="B96" s="113" t="s">
        <v>157</v>
      </c>
      <c r="C96" s="110">
        <v>100</v>
      </c>
      <c r="D96" s="110"/>
      <c r="E96" s="111"/>
      <c r="F96" s="114">
        <v>100</v>
      </c>
      <c r="G96" s="137"/>
      <c r="H96" s="137"/>
      <c r="I96" s="137"/>
      <c r="J96" s="90"/>
    </row>
    <row r="97" spans="1:11" ht="15.9" customHeight="1" x14ac:dyDescent="0.35">
      <c r="A97" s="109"/>
      <c r="B97" s="113" t="s">
        <v>158</v>
      </c>
      <c r="C97" s="110">
        <v>100</v>
      </c>
      <c r="D97" s="110"/>
      <c r="E97" s="111"/>
      <c r="F97" s="114">
        <v>100</v>
      </c>
      <c r="G97" s="137"/>
      <c r="H97" s="137"/>
      <c r="I97" s="137"/>
      <c r="J97" s="90"/>
    </row>
    <row r="98" spans="1:11" ht="15.9" customHeight="1" x14ac:dyDescent="0.35">
      <c r="A98" s="109"/>
      <c r="B98" s="113" t="s">
        <v>159</v>
      </c>
      <c r="C98" s="110">
        <v>100</v>
      </c>
      <c r="D98" s="110"/>
      <c r="E98" s="111"/>
      <c r="F98" s="114">
        <v>100</v>
      </c>
      <c r="G98" s="137"/>
      <c r="H98" s="137"/>
      <c r="I98" s="137"/>
      <c r="J98" s="90"/>
    </row>
    <row r="99" spans="1:11" ht="15.9" customHeight="1" x14ac:dyDescent="0.35">
      <c r="A99" s="109"/>
      <c r="B99" s="113" t="s">
        <v>160</v>
      </c>
      <c r="C99" s="110">
        <v>100</v>
      </c>
      <c r="D99" s="110"/>
      <c r="E99" s="111"/>
      <c r="F99" s="114">
        <v>100</v>
      </c>
      <c r="G99" s="137"/>
      <c r="H99" s="137"/>
      <c r="I99" s="137"/>
      <c r="J99" s="90"/>
    </row>
    <row r="100" spans="1:11" s="6" customFormat="1" ht="15.9" customHeight="1" x14ac:dyDescent="0.3">
      <c r="A100" s="109">
        <v>24</v>
      </c>
      <c r="B100" s="116" t="s">
        <v>28</v>
      </c>
      <c r="C100" s="110">
        <v>100</v>
      </c>
      <c r="D100" s="110"/>
      <c r="E100" s="111"/>
      <c r="F100" s="114"/>
      <c r="G100" s="137">
        <v>512.61</v>
      </c>
      <c r="H100" s="137">
        <v>15.5</v>
      </c>
      <c r="I100" s="137">
        <v>134.36000000000001</v>
      </c>
      <c r="J100" s="89" t="s">
        <v>318</v>
      </c>
      <c r="K100" s="89" t="s">
        <v>318</v>
      </c>
    </row>
    <row r="101" spans="1:11" ht="15.9" customHeight="1" x14ac:dyDescent="0.35">
      <c r="A101" s="109"/>
      <c r="B101" s="113" t="s">
        <v>161</v>
      </c>
      <c r="C101" s="110">
        <v>70</v>
      </c>
      <c r="D101" s="110"/>
      <c r="E101" s="111"/>
      <c r="F101" s="115">
        <v>70</v>
      </c>
      <c r="G101" s="137"/>
      <c r="H101" s="137"/>
      <c r="I101" s="137"/>
      <c r="J101" s="90"/>
    </row>
    <row r="102" spans="1:11" ht="15.9" customHeight="1" x14ac:dyDescent="0.35">
      <c r="A102" s="109"/>
      <c r="B102" s="113" t="s">
        <v>162</v>
      </c>
      <c r="C102" s="110">
        <v>100</v>
      </c>
      <c r="D102" s="110"/>
      <c r="E102" s="111"/>
      <c r="F102" s="115">
        <v>100</v>
      </c>
      <c r="G102" s="137"/>
      <c r="H102" s="137"/>
      <c r="I102" s="137"/>
      <c r="J102" s="90"/>
    </row>
    <row r="103" spans="1:11" ht="15.9" customHeight="1" x14ac:dyDescent="0.35">
      <c r="A103" s="109"/>
      <c r="B103" s="113" t="s">
        <v>163</v>
      </c>
      <c r="C103" s="110">
        <v>80</v>
      </c>
      <c r="D103" s="110"/>
      <c r="E103" s="111"/>
      <c r="F103" s="115">
        <v>80</v>
      </c>
      <c r="G103" s="137"/>
      <c r="H103" s="137"/>
      <c r="I103" s="137"/>
      <c r="J103" s="90"/>
    </row>
    <row r="104" spans="1:11" ht="15.9" customHeight="1" x14ac:dyDescent="0.35">
      <c r="A104" s="109"/>
      <c r="B104" s="113" t="s">
        <v>164</v>
      </c>
      <c r="C104" s="110">
        <v>70</v>
      </c>
      <c r="D104" s="110"/>
      <c r="E104" s="111"/>
      <c r="F104" s="115">
        <v>70</v>
      </c>
      <c r="G104" s="137"/>
      <c r="H104" s="137"/>
      <c r="I104" s="137"/>
      <c r="J104" s="90"/>
    </row>
    <row r="105" spans="1:11" s="6" customFormat="1" ht="15.9" customHeight="1" x14ac:dyDescent="0.3">
      <c r="A105" s="109">
        <v>25</v>
      </c>
      <c r="B105" s="116" t="s">
        <v>29</v>
      </c>
      <c r="C105" s="110">
        <v>70</v>
      </c>
      <c r="D105" s="110"/>
      <c r="E105" s="111"/>
      <c r="F105" s="114"/>
      <c r="G105" s="137">
        <v>249.61</v>
      </c>
      <c r="H105" s="137">
        <v>30.85</v>
      </c>
      <c r="I105" s="137">
        <v>154.9</v>
      </c>
      <c r="J105" s="89" t="s">
        <v>318</v>
      </c>
      <c r="K105" s="89" t="s">
        <v>318</v>
      </c>
    </row>
    <row r="106" spans="1:11" ht="15.9" customHeight="1" x14ac:dyDescent="0.35">
      <c r="A106" s="109"/>
      <c r="B106" s="113" t="s">
        <v>165</v>
      </c>
      <c r="C106" s="110">
        <v>70</v>
      </c>
      <c r="D106" s="110"/>
      <c r="E106" s="111"/>
      <c r="F106" s="114">
        <v>70</v>
      </c>
      <c r="G106" s="137"/>
      <c r="H106" s="137"/>
      <c r="I106" s="137"/>
      <c r="J106" s="90"/>
    </row>
    <row r="107" spans="1:11" ht="15.9" customHeight="1" x14ac:dyDescent="0.35">
      <c r="A107" s="109"/>
      <c r="B107" s="113" t="s">
        <v>166</v>
      </c>
      <c r="C107" s="110">
        <v>60</v>
      </c>
      <c r="D107" s="110"/>
      <c r="E107" s="111"/>
      <c r="F107" s="114">
        <v>60</v>
      </c>
      <c r="G107" s="137"/>
      <c r="H107" s="137"/>
      <c r="I107" s="137"/>
      <c r="J107" s="90"/>
    </row>
    <row r="108" spans="1:11" ht="15.9" customHeight="1" x14ac:dyDescent="0.35">
      <c r="A108" s="109"/>
      <c r="B108" s="113" t="s">
        <v>167</v>
      </c>
      <c r="C108" s="110">
        <v>55</v>
      </c>
      <c r="D108" s="110"/>
      <c r="E108" s="111"/>
      <c r="F108" s="114">
        <v>55</v>
      </c>
      <c r="G108" s="137"/>
      <c r="H108" s="137"/>
      <c r="I108" s="137"/>
      <c r="J108" s="90"/>
    </row>
    <row r="109" spans="1:11" s="6" customFormat="1" ht="19.5" customHeight="1" x14ac:dyDescent="0.3">
      <c r="A109" s="109">
        <v>26</v>
      </c>
      <c r="B109" s="116" t="s">
        <v>30</v>
      </c>
      <c r="C109" s="110">
        <v>70</v>
      </c>
      <c r="D109" s="110"/>
      <c r="E109" s="111"/>
      <c r="F109" s="114"/>
      <c r="G109" s="137">
        <v>389.53</v>
      </c>
      <c r="H109" s="137">
        <v>8.9600000000000009</v>
      </c>
      <c r="I109" s="137">
        <v>110.04</v>
      </c>
      <c r="J109" s="89" t="s">
        <v>318</v>
      </c>
      <c r="K109" s="88" t="s">
        <v>318</v>
      </c>
    </row>
    <row r="110" spans="1:11" ht="19.5" customHeight="1" x14ac:dyDescent="0.35">
      <c r="A110" s="109"/>
      <c r="B110" s="113" t="s">
        <v>30</v>
      </c>
      <c r="C110" s="110">
        <v>55</v>
      </c>
      <c r="D110" s="110"/>
      <c r="E110" s="111"/>
      <c r="F110" s="114">
        <v>55</v>
      </c>
      <c r="G110" s="137"/>
      <c r="H110" s="137"/>
      <c r="I110" s="137"/>
      <c r="J110" s="90"/>
    </row>
    <row r="111" spans="1:11" ht="19.5" customHeight="1" x14ac:dyDescent="0.35">
      <c r="A111" s="109"/>
      <c r="B111" s="113" t="s">
        <v>168</v>
      </c>
      <c r="C111" s="110">
        <v>50</v>
      </c>
      <c r="D111" s="110"/>
      <c r="E111" s="111"/>
      <c r="F111" s="114">
        <v>50</v>
      </c>
      <c r="G111" s="137"/>
      <c r="H111" s="137"/>
      <c r="I111" s="137"/>
      <c r="J111" s="90"/>
    </row>
    <row r="112" spans="1:11" s="6" customFormat="1" ht="19.5" customHeight="1" x14ac:dyDescent="0.3">
      <c r="A112" s="109">
        <v>27</v>
      </c>
      <c r="B112" s="116" t="s">
        <v>31</v>
      </c>
      <c r="C112" s="110">
        <v>70</v>
      </c>
      <c r="D112" s="110"/>
      <c r="E112" s="111"/>
      <c r="F112" s="114"/>
      <c r="G112" s="137">
        <v>366.61</v>
      </c>
      <c r="H112" s="137">
        <v>15.37</v>
      </c>
      <c r="I112" s="137">
        <v>114.5</v>
      </c>
      <c r="J112" s="88" t="s">
        <v>318</v>
      </c>
      <c r="K112" s="88" t="s">
        <v>318</v>
      </c>
    </row>
    <row r="113" spans="1:11" ht="19.5" customHeight="1" x14ac:dyDescent="0.35">
      <c r="A113" s="109"/>
      <c r="B113" s="113" t="s">
        <v>157</v>
      </c>
      <c r="C113" s="110">
        <v>70</v>
      </c>
      <c r="D113" s="110"/>
      <c r="E113" s="111"/>
      <c r="F113" s="114">
        <v>70</v>
      </c>
      <c r="G113" s="137"/>
      <c r="H113" s="137"/>
      <c r="I113" s="137"/>
      <c r="J113" s="90"/>
    </row>
    <row r="114" spans="1:11" ht="19.5" customHeight="1" x14ac:dyDescent="0.35">
      <c r="A114" s="109"/>
      <c r="B114" s="113" t="s">
        <v>158</v>
      </c>
      <c r="C114" s="110">
        <v>55</v>
      </c>
      <c r="D114" s="110"/>
      <c r="E114" s="111"/>
      <c r="F114" s="114">
        <v>55</v>
      </c>
      <c r="G114" s="137"/>
      <c r="H114" s="137"/>
      <c r="I114" s="137"/>
      <c r="J114" s="90"/>
    </row>
    <row r="115" spans="1:11" ht="19.5" customHeight="1" x14ac:dyDescent="0.35">
      <c r="A115" s="109"/>
      <c r="B115" s="113" t="s">
        <v>169</v>
      </c>
      <c r="C115" s="110">
        <v>50</v>
      </c>
      <c r="D115" s="110"/>
      <c r="E115" s="111"/>
      <c r="F115" s="114">
        <v>50</v>
      </c>
      <c r="G115" s="137"/>
      <c r="H115" s="137"/>
      <c r="I115" s="137"/>
      <c r="J115" s="90"/>
    </row>
    <row r="116" spans="1:11" s="6" customFormat="1" ht="19.5" customHeight="1" x14ac:dyDescent="0.3">
      <c r="A116" s="109">
        <v>28</v>
      </c>
      <c r="B116" s="116" t="s">
        <v>32</v>
      </c>
      <c r="C116" s="110">
        <v>55</v>
      </c>
      <c r="D116" s="110"/>
      <c r="E116" s="111"/>
      <c r="F116" s="114"/>
      <c r="G116" s="137">
        <v>276.7</v>
      </c>
      <c r="H116" s="137">
        <v>5.42</v>
      </c>
      <c r="I116" s="137">
        <v>83.19</v>
      </c>
      <c r="J116" s="89" t="s">
        <v>318</v>
      </c>
      <c r="K116" s="89" t="s">
        <v>318</v>
      </c>
    </row>
    <row r="117" spans="1:11" ht="15.9" customHeight="1" x14ac:dyDescent="0.35">
      <c r="A117" s="109"/>
      <c r="B117" s="113" t="s">
        <v>32</v>
      </c>
      <c r="C117" s="115">
        <v>55</v>
      </c>
      <c r="D117" s="110"/>
      <c r="E117" s="111"/>
      <c r="F117" s="115">
        <v>55</v>
      </c>
      <c r="G117" s="137"/>
      <c r="H117" s="137"/>
      <c r="I117" s="137"/>
      <c r="J117" s="90"/>
    </row>
    <row r="118" spans="1:11" ht="15.9" customHeight="1" x14ac:dyDescent="0.35">
      <c r="A118" s="109"/>
      <c r="B118" s="113" t="s">
        <v>170</v>
      </c>
      <c r="C118" s="115">
        <v>50</v>
      </c>
      <c r="D118" s="110"/>
      <c r="E118" s="111"/>
      <c r="F118" s="115">
        <v>50</v>
      </c>
      <c r="G118" s="137"/>
      <c r="H118" s="137"/>
      <c r="I118" s="137"/>
      <c r="J118" s="90"/>
    </row>
    <row r="119" spans="1:11" ht="15.9" customHeight="1" x14ac:dyDescent="0.35">
      <c r="A119" s="109"/>
      <c r="B119" s="113" t="s">
        <v>171</v>
      </c>
      <c r="C119" s="115">
        <v>50</v>
      </c>
      <c r="D119" s="110"/>
      <c r="E119" s="111"/>
      <c r="F119" s="115">
        <v>50</v>
      </c>
      <c r="G119" s="137"/>
      <c r="H119" s="137"/>
      <c r="I119" s="137"/>
      <c r="J119" s="90"/>
    </row>
    <row r="120" spans="1:11" s="6" customFormat="1" ht="15.9" customHeight="1" x14ac:dyDescent="0.3">
      <c r="A120" s="109">
        <v>29</v>
      </c>
      <c r="B120" s="116" t="s">
        <v>33</v>
      </c>
      <c r="C120" s="110">
        <v>70</v>
      </c>
      <c r="D120" s="110"/>
      <c r="E120" s="111"/>
      <c r="F120" s="114"/>
      <c r="G120" s="137">
        <v>99.87</v>
      </c>
      <c r="H120" s="137">
        <v>25.02</v>
      </c>
      <c r="I120" s="137">
        <v>97.38</v>
      </c>
      <c r="J120" s="89" t="s">
        <v>318</v>
      </c>
      <c r="K120" s="89" t="s">
        <v>318</v>
      </c>
    </row>
    <row r="121" spans="1:11" ht="15.9" customHeight="1" x14ac:dyDescent="0.35">
      <c r="A121" s="109"/>
      <c r="B121" s="113" t="s">
        <v>157</v>
      </c>
      <c r="C121" s="110">
        <v>70</v>
      </c>
      <c r="D121" s="110"/>
      <c r="E121" s="111"/>
      <c r="F121" s="114">
        <v>70</v>
      </c>
      <c r="G121" s="137"/>
      <c r="H121" s="137"/>
      <c r="I121" s="137"/>
      <c r="J121" s="90"/>
    </row>
    <row r="122" spans="1:11" ht="15.9" customHeight="1" x14ac:dyDescent="0.35">
      <c r="A122" s="109"/>
      <c r="B122" s="113" t="s">
        <v>158</v>
      </c>
      <c r="C122" s="110">
        <v>60</v>
      </c>
      <c r="D122" s="110"/>
      <c r="E122" s="111"/>
      <c r="F122" s="114">
        <v>60</v>
      </c>
      <c r="G122" s="137"/>
      <c r="H122" s="137"/>
      <c r="I122" s="137"/>
      <c r="J122" s="90"/>
    </row>
    <row r="123" spans="1:11" ht="15.9" customHeight="1" x14ac:dyDescent="0.35">
      <c r="A123" s="109"/>
      <c r="B123" s="113" t="s">
        <v>172</v>
      </c>
      <c r="C123" s="110">
        <v>55</v>
      </c>
      <c r="D123" s="110"/>
      <c r="E123" s="111"/>
      <c r="F123" s="114">
        <v>55</v>
      </c>
      <c r="G123" s="137"/>
      <c r="H123" s="137"/>
      <c r="I123" s="137"/>
      <c r="J123" s="90"/>
    </row>
    <row r="124" spans="1:11" s="6" customFormat="1" ht="15.9" customHeight="1" x14ac:dyDescent="0.3">
      <c r="A124" s="109">
        <v>30</v>
      </c>
      <c r="B124" s="116" t="s">
        <v>34</v>
      </c>
      <c r="C124" s="110">
        <v>60</v>
      </c>
      <c r="D124" s="110"/>
      <c r="E124" s="111"/>
      <c r="F124" s="114"/>
      <c r="G124" s="137">
        <v>69.11</v>
      </c>
      <c r="H124" s="137">
        <v>12.52</v>
      </c>
      <c r="I124" s="137">
        <v>94.72</v>
      </c>
      <c r="J124" s="89" t="s">
        <v>318</v>
      </c>
      <c r="K124" s="89" t="s">
        <v>318</v>
      </c>
    </row>
    <row r="125" spans="1:11" ht="15.9" customHeight="1" x14ac:dyDescent="0.35">
      <c r="A125" s="109"/>
      <c r="B125" s="113" t="s">
        <v>173</v>
      </c>
      <c r="C125" s="110">
        <v>60</v>
      </c>
      <c r="D125" s="110"/>
      <c r="E125" s="111"/>
      <c r="F125" s="114">
        <v>60</v>
      </c>
      <c r="G125" s="137"/>
      <c r="H125" s="137"/>
      <c r="I125" s="137"/>
      <c r="J125" s="90"/>
    </row>
    <row r="126" spans="1:11" ht="15.9" customHeight="1" x14ac:dyDescent="0.35">
      <c r="A126" s="109"/>
      <c r="B126" s="113" t="s">
        <v>174</v>
      </c>
      <c r="C126" s="110">
        <v>55</v>
      </c>
      <c r="D126" s="110"/>
      <c r="E126" s="111"/>
      <c r="F126" s="114">
        <v>55</v>
      </c>
      <c r="G126" s="137"/>
      <c r="H126" s="137"/>
      <c r="I126" s="137"/>
      <c r="J126" s="90"/>
    </row>
    <row r="127" spans="1:11" ht="15.9" customHeight="1" x14ac:dyDescent="0.35">
      <c r="A127" s="109"/>
      <c r="B127" s="113" t="s">
        <v>175</v>
      </c>
      <c r="C127" s="110">
        <v>55</v>
      </c>
      <c r="D127" s="110"/>
      <c r="E127" s="111"/>
      <c r="F127" s="114">
        <v>55</v>
      </c>
      <c r="G127" s="137"/>
      <c r="H127" s="137"/>
      <c r="I127" s="137"/>
      <c r="J127" s="90"/>
    </row>
    <row r="128" spans="1:11" ht="15.9" customHeight="1" x14ac:dyDescent="0.35">
      <c r="A128" s="109">
        <v>31</v>
      </c>
      <c r="B128" s="110" t="s">
        <v>35</v>
      </c>
      <c r="C128" s="110">
        <v>120</v>
      </c>
      <c r="D128" s="110">
        <v>1.5</v>
      </c>
      <c r="E128" s="111">
        <f>C128*D128</f>
        <v>180</v>
      </c>
      <c r="F128" s="109">
        <v>120</v>
      </c>
      <c r="G128" s="133">
        <v>472.81</v>
      </c>
      <c r="H128" s="138">
        <v>60</v>
      </c>
      <c r="I128" s="133">
        <v>147.51174999999998</v>
      </c>
      <c r="J128" s="88" t="s">
        <v>318</v>
      </c>
      <c r="K128" s="88" t="s">
        <v>318</v>
      </c>
    </row>
    <row r="129" spans="1:11" ht="15.9" customHeight="1" x14ac:dyDescent="0.35">
      <c r="A129" s="109"/>
      <c r="B129" s="113" t="s">
        <v>176</v>
      </c>
      <c r="C129" s="110">
        <v>120</v>
      </c>
      <c r="D129" s="110"/>
      <c r="E129" s="111"/>
      <c r="F129" s="110"/>
      <c r="G129" s="133"/>
      <c r="H129" s="135"/>
      <c r="I129" s="133"/>
    </row>
    <row r="130" spans="1:11" ht="15.9" customHeight="1" x14ac:dyDescent="0.35">
      <c r="A130" s="109"/>
      <c r="B130" s="113" t="s">
        <v>177</v>
      </c>
      <c r="C130" s="110">
        <v>100</v>
      </c>
      <c r="D130" s="110"/>
      <c r="E130" s="111"/>
      <c r="F130" s="110"/>
      <c r="G130" s="133"/>
      <c r="H130" s="135"/>
      <c r="I130" s="133"/>
    </row>
    <row r="131" spans="1:11" ht="15.9" customHeight="1" x14ac:dyDescent="0.35">
      <c r="A131" s="109"/>
      <c r="B131" s="113" t="s">
        <v>178</v>
      </c>
      <c r="C131" s="110">
        <v>100</v>
      </c>
      <c r="D131" s="110"/>
      <c r="E131" s="111"/>
      <c r="F131" s="110"/>
      <c r="G131" s="133"/>
      <c r="H131" s="135"/>
      <c r="I131" s="133"/>
    </row>
    <row r="132" spans="1:11" ht="15.9" customHeight="1" x14ac:dyDescent="0.35">
      <c r="A132" s="109">
        <v>32</v>
      </c>
      <c r="B132" s="110" t="s">
        <v>36</v>
      </c>
      <c r="C132" s="110">
        <v>120</v>
      </c>
      <c r="D132" s="110">
        <v>1.5</v>
      </c>
      <c r="E132" s="111">
        <f t="shared" ref="E132" si="4">C132*D132</f>
        <v>180</v>
      </c>
      <c r="F132" s="110">
        <v>120</v>
      </c>
      <c r="G132" s="133">
        <v>1550</v>
      </c>
      <c r="H132" s="137">
        <v>41.02</v>
      </c>
      <c r="I132" s="133">
        <v>339.15941176470591</v>
      </c>
      <c r="J132" s="88" t="s">
        <v>318</v>
      </c>
      <c r="K132" s="88" t="s">
        <v>318</v>
      </c>
    </row>
    <row r="133" spans="1:11" ht="15.9" customHeight="1" x14ac:dyDescent="0.35">
      <c r="A133" s="109"/>
      <c r="B133" s="113" t="s">
        <v>179</v>
      </c>
      <c r="C133" s="110">
        <v>120</v>
      </c>
      <c r="D133" s="110"/>
      <c r="E133" s="111"/>
      <c r="F133" s="110"/>
      <c r="G133" s="133"/>
      <c r="H133" s="135"/>
      <c r="I133" s="133"/>
    </row>
    <row r="134" spans="1:11" ht="15.9" customHeight="1" x14ac:dyDescent="0.35">
      <c r="A134" s="109"/>
      <c r="B134" s="113" t="s">
        <v>36</v>
      </c>
      <c r="C134" s="110">
        <v>100</v>
      </c>
      <c r="D134" s="110"/>
      <c r="E134" s="111"/>
      <c r="F134" s="110"/>
      <c r="G134" s="133"/>
      <c r="H134" s="135"/>
      <c r="I134" s="133"/>
    </row>
    <row r="135" spans="1:11" ht="15.9" customHeight="1" x14ac:dyDescent="0.35">
      <c r="A135" s="109">
        <v>33</v>
      </c>
      <c r="B135" s="110" t="s">
        <v>37</v>
      </c>
      <c r="C135" s="110">
        <v>90</v>
      </c>
      <c r="D135" s="110">
        <v>1.4</v>
      </c>
      <c r="E135" s="111">
        <f t="shared" ref="E135:E164" si="5">C135*D135</f>
        <v>125.99999999999999</v>
      </c>
      <c r="F135" s="110"/>
      <c r="G135" s="133"/>
      <c r="H135" s="135"/>
      <c r="I135" s="133"/>
    </row>
    <row r="136" spans="1:11" ht="15.9" customHeight="1" x14ac:dyDescent="0.35">
      <c r="A136" s="109"/>
      <c r="B136" s="113" t="s">
        <v>180</v>
      </c>
      <c r="C136" s="110">
        <v>90</v>
      </c>
      <c r="D136" s="110"/>
      <c r="E136" s="111"/>
      <c r="F136" s="110"/>
      <c r="G136" s="133"/>
      <c r="H136" s="135"/>
      <c r="I136" s="133"/>
    </row>
    <row r="137" spans="1:11" ht="15.9" customHeight="1" x14ac:dyDescent="0.35">
      <c r="A137" s="109"/>
      <c r="B137" s="113" t="s">
        <v>181</v>
      </c>
      <c r="C137" s="110">
        <v>70</v>
      </c>
      <c r="D137" s="110"/>
      <c r="E137" s="111"/>
      <c r="F137" s="110"/>
      <c r="G137" s="133"/>
      <c r="H137" s="135"/>
      <c r="I137" s="133"/>
    </row>
    <row r="138" spans="1:11" ht="15.9" customHeight="1" x14ac:dyDescent="0.35">
      <c r="A138" s="109"/>
      <c r="B138" s="113" t="s">
        <v>182</v>
      </c>
      <c r="C138" s="110">
        <v>70</v>
      </c>
      <c r="D138" s="110"/>
      <c r="E138" s="111"/>
      <c r="F138" s="110"/>
      <c r="G138" s="133"/>
      <c r="H138" s="135"/>
      <c r="I138" s="133"/>
    </row>
    <row r="139" spans="1:11" ht="15.9" customHeight="1" x14ac:dyDescent="0.35">
      <c r="A139" s="109">
        <v>34</v>
      </c>
      <c r="B139" s="110" t="s">
        <v>38</v>
      </c>
      <c r="C139" s="110">
        <v>70</v>
      </c>
      <c r="D139" s="110">
        <v>1.5</v>
      </c>
      <c r="E139" s="111">
        <f t="shared" si="5"/>
        <v>105</v>
      </c>
      <c r="F139" s="110"/>
      <c r="G139" s="133"/>
      <c r="H139" s="135"/>
      <c r="I139" s="133"/>
    </row>
    <row r="140" spans="1:11" ht="15.9" customHeight="1" x14ac:dyDescent="0.35">
      <c r="A140" s="109"/>
      <c r="B140" s="113" t="s">
        <v>183</v>
      </c>
      <c r="C140" s="110">
        <v>70</v>
      </c>
      <c r="D140" s="110"/>
      <c r="E140" s="111"/>
      <c r="F140" s="110"/>
      <c r="G140" s="133"/>
      <c r="H140" s="135"/>
      <c r="I140" s="133"/>
    </row>
    <row r="141" spans="1:11" ht="15.9" customHeight="1" x14ac:dyDescent="0.35">
      <c r="A141" s="109"/>
      <c r="B141" s="113" t="s">
        <v>38</v>
      </c>
      <c r="C141" s="110">
        <v>70</v>
      </c>
      <c r="D141" s="110"/>
      <c r="E141" s="111"/>
      <c r="F141" s="110"/>
      <c r="G141" s="133"/>
      <c r="H141" s="135"/>
      <c r="I141" s="133"/>
    </row>
    <row r="142" spans="1:11" ht="15.9" customHeight="1" x14ac:dyDescent="0.35">
      <c r="A142" s="109">
        <v>35</v>
      </c>
      <c r="B142" s="110" t="s">
        <v>39</v>
      </c>
      <c r="C142" s="110">
        <v>70</v>
      </c>
      <c r="D142" s="110">
        <v>1.5</v>
      </c>
      <c r="E142" s="111">
        <f t="shared" si="5"/>
        <v>105</v>
      </c>
      <c r="F142" s="110"/>
      <c r="G142" s="133"/>
      <c r="H142" s="135"/>
      <c r="I142" s="133"/>
    </row>
    <row r="143" spans="1:11" ht="15.9" customHeight="1" x14ac:dyDescent="0.35">
      <c r="A143" s="109"/>
      <c r="B143" s="113" t="s">
        <v>184</v>
      </c>
      <c r="C143" s="110">
        <v>70</v>
      </c>
      <c r="D143" s="110"/>
      <c r="E143" s="111"/>
      <c r="F143" s="110"/>
      <c r="G143" s="133"/>
      <c r="H143" s="135"/>
      <c r="I143" s="133"/>
    </row>
    <row r="144" spans="1:11" ht="15.9" customHeight="1" x14ac:dyDescent="0.35">
      <c r="A144" s="109"/>
      <c r="B144" s="113" t="s">
        <v>185</v>
      </c>
      <c r="C144" s="110">
        <v>70</v>
      </c>
      <c r="D144" s="110"/>
      <c r="E144" s="111"/>
      <c r="F144" s="110"/>
      <c r="G144" s="133"/>
      <c r="H144" s="135"/>
      <c r="I144" s="133"/>
    </row>
    <row r="145" spans="1:11" ht="15.9" customHeight="1" x14ac:dyDescent="0.35">
      <c r="A145" s="109">
        <v>36</v>
      </c>
      <c r="B145" s="110" t="s">
        <v>40</v>
      </c>
      <c r="C145" s="110">
        <v>90</v>
      </c>
      <c r="D145" s="110">
        <v>1.5</v>
      </c>
      <c r="E145" s="111">
        <f t="shared" si="5"/>
        <v>135</v>
      </c>
      <c r="F145" s="110"/>
      <c r="G145" s="133"/>
      <c r="H145" s="135"/>
      <c r="I145" s="133"/>
    </row>
    <row r="146" spans="1:11" ht="15.9" customHeight="1" x14ac:dyDescent="0.35">
      <c r="A146" s="109"/>
      <c r="B146" s="113" t="s">
        <v>74</v>
      </c>
      <c r="C146" s="110">
        <v>90</v>
      </c>
      <c r="D146" s="110"/>
      <c r="E146" s="111"/>
      <c r="F146" s="110"/>
      <c r="G146" s="133"/>
      <c r="H146" s="135"/>
      <c r="I146" s="133"/>
    </row>
    <row r="147" spans="1:11" ht="15.9" customHeight="1" x14ac:dyDescent="0.35">
      <c r="A147" s="109"/>
      <c r="B147" s="113" t="s">
        <v>186</v>
      </c>
      <c r="C147" s="110">
        <v>70</v>
      </c>
      <c r="D147" s="110"/>
      <c r="E147" s="111"/>
      <c r="F147" s="110"/>
      <c r="G147" s="133"/>
      <c r="H147" s="135"/>
      <c r="I147" s="133"/>
    </row>
    <row r="148" spans="1:11" ht="15.9" customHeight="1" x14ac:dyDescent="0.35">
      <c r="A148" s="109"/>
      <c r="B148" s="113" t="s">
        <v>40</v>
      </c>
      <c r="C148" s="110">
        <v>70</v>
      </c>
      <c r="D148" s="110"/>
      <c r="E148" s="111"/>
      <c r="F148" s="110"/>
      <c r="G148" s="133"/>
      <c r="H148" s="135"/>
      <c r="I148" s="133"/>
    </row>
    <row r="149" spans="1:11" ht="15.9" customHeight="1" x14ac:dyDescent="0.35">
      <c r="A149" s="109">
        <v>37</v>
      </c>
      <c r="B149" s="110" t="s">
        <v>41</v>
      </c>
      <c r="C149" s="110">
        <v>90</v>
      </c>
      <c r="D149" s="110">
        <v>1.4</v>
      </c>
      <c r="E149" s="111">
        <f t="shared" ref="E149" si="6">C149*D149</f>
        <v>125.99999999999999</v>
      </c>
      <c r="F149" s="110">
        <v>90</v>
      </c>
      <c r="G149" s="137">
        <v>745.15</v>
      </c>
      <c r="H149" s="137">
        <v>84.2</v>
      </c>
      <c r="I149" s="133">
        <v>468.6</v>
      </c>
      <c r="J149" s="88" t="s">
        <v>318</v>
      </c>
      <c r="K149" s="88" t="s">
        <v>318</v>
      </c>
    </row>
    <row r="150" spans="1:11" ht="15.9" customHeight="1" x14ac:dyDescent="0.35">
      <c r="A150" s="109"/>
      <c r="B150" s="113" t="s">
        <v>187</v>
      </c>
      <c r="C150" s="110">
        <v>90</v>
      </c>
      <c r="D150" s="110"/>
      <c r="E150" s="111"/>
      <c r="F150" s="110"/>
      <c r="G150" s="133"/>
      <c r="H150" s="135"/>
      <c r="I150" s="133"/>
    </row>
    <row r="151" spans="1:11" ht="15.9" customHeight="1" x14ac:dyDescent="0.35">
      <c r="A151" s="109"/>
      <c r="B151" s="113" t="s">
        <v>188</v>
      </c>
      <c r="C151" s="110">
        <v>70</v>
      </c>
      <c r="D151" s="110"/>
      <c r="E151" s="111"/>
      <c r="F151" s="110"/>
      <c r="G151" s="133"/>
      <c r="H151" s="135"/>
      <c r="I151" s="133"/>
    </row>
    <row r="152" spans="1:11" ht="15.9" customHeight="1" x14ac:dyDescent="0.35">
      <c r="A152" s="109"/>
      <c r="B152" s="113" t="s">
        <v>189</v>
      </c>
      <c r="C152" s="110">
        <v>70</v>
      </c>
      <c r="D152" s="110"/>
      <c r="E152" s="111"/>
      <c r="F152" s="110"/>
      <c r="G152" s="133"/>
      <c r="H152" s="135"/>
      <c r="I152" s="133"/>
    </row>
    <row r="153" spans="1:11" ht="15.9" customHeight="1" x14ac:dyDescent="0.35">
      <c r="A153" s="109">
        <v>38</v>
      </c>
      <c r="B153" s="110" t="s">
        <v>42</v>
      </c>
      <c r="C153" s="110">
        <v>70</v>
      </c>
      <c r="D153" s="110">
        <v>1.4</v>
      </c>
      <c r="E153" s="111">
        <f t="shared" si="5"/>
        <v>98</v>
      </c>
      <c r="F153" s="110"/>
      <c r="G153" s="133"/>
      <c r="H153" s="135"/>
      <c r="I153" s="133"/>
    </row>
    <row r="154" spans="1:11" ht="15.9" customHeight="1" x14ac:dyDescent="0.35">
      <c r="A154" s="109"/>
      <c r="B154" s="113" t="s">
        <v>190</v>
      </c>
      <c r="C154" s="110">
        <v>70</v>
      </c>
      <c r="D154" s="110"/>
      <c r="E154" s="111"/>
      <c r="F154" s="110"/>
      <c r="G154" s="133"/>
      <c r="H154" s="135"/>
      <c r="I154" s="133"/>
    </row>
    <row r="155" spans="1:11" ht="15.9" customHeight="1" x14ac:dyDescent="0.35">
      <c r="A155" s="109"/>
      <c r="B155" s="113" t="s">
        <v>191</v>
      </c>
      <c r="C155" s="110">
        <v>70</v>
      </c>
      <c r="D155" s="110"/>
      <c r="E155" s="111"/>
      <c r="F155" s="110"/>
      <c r="G155" s="133"/>
      <c r="H155" s="135"/>
      <c r="I155" s="133"/>
    </row>
    <row r="156" spans="1:11" ht="15.9" customHeight="1" x14ac:dyDescent="0.35">
      <c r="A156" s="109"/>
      <c r="B156" s="113" t="s">
        <v>42</v>
      </c>
      <c r="C156" s="110">
        <v>70</v>
      </c>
      <c r="D156" s="110"/>
      <c r="E156" s="111"/>
      <c r="F156" s="110"/>
      <c r="G156" s="133"/>
      <c r="H156" s="135"/>
      <c r="I156" s="133"/>
    </row>
    <row r="157" spans="1:11" ht="15.9" customHeight="1" x14ac:dyDescent="0.35">
      <c r="A157" s="109">
        <v>39</v>
      </c>
      <c r="B157" s="110" t="s">
        <v>43</v>
      </c>
      <c r="C157" s="110">
        <v>40</v>
      </c>
      <c r="D157" s="110">
        <v>1.4</v>
      </c>
      <c r="E157" s="111">
        <f t="shared" ref="E157:E160" si="7">C157*D157</f>
        <v>56</v>
      </c>
      <c r="F157" s="110">
        <v>70</v>
      </c>
      <c r="G157" s="133">
        <v>266.70999999999998</v>
      </c>
      <c r="H157" s="135">
        <v>69.900000000000006</v>
      </c>
      <c r="I157" s="133">
        <v>292.60000000000002</v>
      </c>
      <c r="J157" s="88" t="s">
        <v>318</v>
      </c>
      <c r="K157" s="88" t="s">
        <v>318</v>
      </c>
    </row>
    <row r="158" spans="1:11" ht="15.9" customHeight="1" x14ac:dyDescent="0.35">
      <c r="A158" s="109"/>
      <c r="B158" s="113" t="s">
        <v>192</v>
      </c>
      <c r="C158" s="110">
        <v>70</v>
      </c>
      <c r="D158" s="110"/>
      <c r="E158" s="111"/>
      <c r="F158" s="110"/>
      <c r="G158" s="133"/>
      <c r="H158" s="135"/>
      <c r="I158" s="133"/>
    </row>
    <row r="159" spans="1:11" ht="15.9" customHeight="1" x14ac:dyDescent="0.35">
      <c r="A159" s="109"/>
      <c r="B159" s="113" t="s">
        <v>43</v>
      </c>
      <c r="C159" s="110">
        <v>70</v>
      </c>
      <c r="D159" s="110"/>
      <c r="E159" s="111"/>
      <c r="F159" s="110"/>
      <c r="G159" s="133"/>
      <c r="H159" s="135"/>
      <c r="I159" s="133"/>
    </row>
    <row r="160" spans="1:11" ht="15.9" customHeight="1" x14ac:dyDescent="0.35">
      <c r="A160" s="109">
        <v>40</v>
      </c>
      <c r="B160" s="110" t="s">
        <v>44</v>
      </c>
      <c r="C160" s="110">
        <v>65</v>
      </c>
      <c r="D160" s="110">
        <v>1.4</v>
      </c>
      <c r="E160" s="111">
        <f t="shared" si="7"/>
        <v>91</v>
      </c>
      <c r="F160" s="115">
        <v>65</v>
      </c>
      <c r="G160" s="137">
        <v>580.36</v>
      </c>
      <c r="H160" s="135">
        <v>66.36</v>
      </c>
      <c r="I160" s="133">
        <v>135.6</v>
      </c>
      <c r="J160" s="88" t="s">
        <v>318</v>
      </c>
      <c r="K160" s="88" t="s">
        <v>318</v>
      </c>
    </row>
    <row r="161" spans="1:11" ht="15.9" customHeight="1" x14ac:dyDescent="0.35">
      <c r="A161" s="109"/>
      <c r="B161" s="113" t="s">
        <v>193</v>
      </c>
      <c r="C161" s="110">
        <v>65</v>
      </c>
      <c r="D161" s="110"/>
      <c r="E161" s="111"/>
      <c r="F161" s="110"/>
      <c r="G161" s="133"/>
      <c r="H161" s="135"/>
      <c r="I161" s="133"/>
    </row>
    <row r="162" spans="1:11" ht="15.9" customHeight="1" x14ac:dyDescent="0.35">
      <c r="A162" s="109"/>
      <c r="B162" s="113" t="s">
        <v>194</v>
      </c>
      <c r="C162" s="110">
        <v>60</v>
      </c>
      <c r="D162" s="110"/>
      <c r="E162" s="111"/>
      <c r="F162" s="110"/>
      <c r="G162" s="133"/>
      <c r="H162" s="135"/>
      <c r="I162" s="133"/>
    </row>
    <row r="163" spans="1:11" ht="15.9" customHeight="1" x14ac:dyDescent="0.35">
      <c r="A163" s="109"/>
      <c r="B163" s="113" t="s">
        <v>195</v>
      </c>
      <c r="C163" s="110">
        <v>65</v>
      </c>
      <c r="D163" s="110"/>
      <c r="E163" s="111"/>
      <c r="F163" s="110"/>
      <c r="G163" s="133"/>
      <c r="H163" s="135"/>
      <c r="I163" s="133"/>
    </row>
    <row r="164" spans="1:11" ht="15.9" customHeight="1" x14ac:dyDescent="0.35">
      <c r="A164" s="109">
        <v>41</v>
      </c>
      <c r="B164" s="110" t="s">
        <v>45</v>
      </c>
      <c r="C164" s="110">
        <v>65</v>
      </c>
      <c r="D164" s="110">
        <v>1.4</v>
      </c>
      <c r="E164" s="111">
        <f t="shared" si="5"/>
        <v>91</v>
      </c>
      <c r="F164" s="110"/>
      <c r="G164" s="133"/>
      <c r="H164" s="135"/>
      <c r="I164" s="133"/>
    </row>
    <row r="165" spans="1:11" ht="15.9" customHeight="1" x14ac:dyDescent="0.35">
      <c r="A165" s="109"/>
      <c r="B165" s="113" t="s">
        <v>196</v>
      </c>
      <c r="C165" s="110">
        <v>60</v>
      </c>
      <c r="D165" s="110"/>
      <c r="E165" s="111"/>
      <c r="F165" s="110"/>
      <c r="G165" s="133"/>
      <c r="H165" s="135"/>
      <c r="I165" s="133"/>
    </row>
    <row r="166" spans="1:11" ht="15.9" customHeight="1" x14ac:dyDescent="0.35">
      <c r="A166" s="109"/>
      <c r="B166" s="113" t="s">
        <v>45</v>
      </c>
      <c r="C166" s="110">
        <v>65</v>
      </c>
      <c r="D166" s="110"/>
      <c r="E166" s="111"/>
      <c r="F166" s="110"/>
      <c r="G166" s="133"/>
      <c r="H166" s="135"/>
      <c r="I166" s="133"/>
    </row>
    <row r="167" spans="1:11" ht="15.9" customHeight="1" x14ac:dyDescent="0.35">
      <c r="A167" s="109">
        <v>42</v>
      </c>
      <c r="B167" s="110" t="s">
        <v>46</v>
      </c>
      <c r="C167" s="110">
        <v>65</v>
      </c>
      <c r="D167" s="110">
        <v>1.4</v>
      </c>
      <c r="E167" s="111">
        <f t="shared" ref="E167" si="8">C167*D167</f>
        <v>91</v>
      </c>
      <c r="F167" s="110">
        <v>65</v>
      </c>
      <c r="G167" s="137">
        <v>69.73</v>
      </c>
      <c r="H167" s="137">
        <v>60</v>
      </c>
      <c r="I167" s="133">
        <v>104.85</v>
      </c>
      <c r="J167" s="88" t="s">
        <v>318</v>
      </c>
      <c r="K167" s="88" t="s">
        <v>318</v>
      </c>
    </row>
    <row r="168" spans="1:11" ht="15.9" customHeight="1" x14ac:dyDescent="0.35">
      <c r="A168" s="109"/>
      <c r="B168" s="113" t="s">
        <v>197</v>
      </c>
      <c r="C168" s="110">
        <v>65</v>
      </c>
      <c r="D168" s="110"/>
      <c r="E168" s="111"/>
      <c r="F168" s="110"/>
      <c r="G168" s="133"/>
      <c r="H168" s="135"/>
      <c r="I168" s="133"/>
    </row>
    <row r="169" spans="1:11" ht="15.9" customHeight="1" x14ac:dyDescent="0.35">
      <c r="A169" s="109"/>
      <c r="B169" s="113" t="s">
        <v>198</v>
      </c>
      <c r="C169" s="110">
        <v>60</v>
      </c>
      <c r="D169" s="110"/>
      <c r="E169" s="111"/>
      <c r="F169" s="110"/>
      <c r="G169" s="133"/>
      <c r="H169" s="135"/>
      <c r="I169" s="133"/>
    </row>
    <row r="170" spans="1:11" ht="15.9" customHeight="1" x14ac:dyDescent="0.35">
      <c r="A170" s="109"/>
      <c r="B170" s="113" t="s">
        <v>199</v>
      </c>
      <c r="C170" s="110">
        <v>60</v>
      </c>
      <c r="D170" s="110"/>
      <c r="E170" s="111"/>
      <c r="F170" s="110"/>
      <c r="G170" s="133"/>
      <c r="H170" s="135"/>
      <c r="I170" s="133"/>
    </row>
    <row r="171" spans="1:11" ht="15.9" customHeight="1" x14ac:dyDescent="0.35">
      <c r="A171" s="109">
        <v>43</v>
      </c>
      <c r="B171" s="110" t="s">
        <v>47</v>
      </c>
      <c r="C171" s="110">
        <v>65</v>
      </c>
      <c r="D171" s="110">
        <v>1.4</v>
      </c>
      <c r="E171" s="111">
        <f t="shared" ref="E171" si="9">C171*D171</f>
        <v>91</v>
      </c>
      <c r="F171" s="110">
        <v>65</v>
      </c>
      <c r="G171" s="137">
        <v>2536.23</v>
      </c>
      <c r="H171" s="137">
        <v>4.75</v>
      </c>
      <c r="I171" s="133">
        <v>177.32</v>
      </c>
      <c r="J171" s="88" t="s">
        <v>318</v>
      </c>
      <c r="K171" s="88" t="s">
        <v>318</v>
      </c>
    </row>
    <row r="172" spans="1:11" ht="15.9" customHeight="1" x14ac:dyDescent="0.35">
      <c r="A172" s="109"/>
      <c r="B172" s="113" t="s">
        <v>200</v>
      </c>
      <c r="C172" s="110">
        <v>65</v>
      </c>
      <c r="D172" s="110"/>
      <c r="E172" s="111"/>
      <c r="F172" s="110"/>
      <c r="G172" s="133"/>
      <c r="H172" s="135"/>
      <c r="I172" s="133"/>
    </row>
    <row r="173" spans="1:11" ht="15.9" customHeight="1" x14ac:dyDescent="0.35">
      <c r="A173" s="109"/>
      <c r="B173" s="113" t="s">
        <v>46</v>
      </c>
      <c r="C173" s="110">
        <v>60</v>
      </c>
      <c r="D173" s="110"/>
      <c r="E173" s="111"/>
      <c r="F173" s="110"/>
      <c r="G173" s="133"/>
      <c r="H173" s="135"/>
      <c r="I173" s="133"/>
    </row>
    <row r="174" spans="1:11" ht="15.9" customHeight="1" x14ac:dyDescent="0.35">
      <c r="A174" s="109"/>
      <c r="B174" s="113" t="s">
        <v>47</v>
      </c>
      <c r="C174" s="110">
        <v>65</v>
      </c>
      <c r="D174" s="110"/>
      <c r="E174" s="111"/>
      <c r="F174" s="110"/>
      <c r="G174" s="133"/>
      <c r="H174" s="135"/>
      <c r="I174" s="133"/>
    </row>
    <row r="175" spans="1:11" ht="15.9" customHeight="1" x14ac:dyDescent="0.35">
      <c r="A175" s="109">
        <v>44</v>
      </c>
      <c r="B175" s="110" t="s">
        <v>48</v>
      </c>
      <c r="C175" s="110">
        <v>116</v>
      </c>
      <c r="D175" s="110"/>
      <c r="E175" s="111"/>
      <c r="F175" s="115">
        <v>116</v>
      </c>
      <c r="G175" s="133">
        <v>289.85507246376812</v>
      </c>
      <c r="H175" s="135">
        <v>88.124361098382039</v>
      </c>
      <c r="I175" s="133">
        <v>136.23014489029308</v>
      </c>
      <c r="J175" s="88" t="s">
        <v>318</v>
      </c>
      <c r="K175" s="88" t="s">
        <v>318</v>
      </c>
    </row>
    <row r="176" spans="1:11" ht="15.9" customHeight="1" x14ac:dyDescent="0.35">
      <c r="A176" s="109"/>
      <c r="B176" s="113" t="s">
        <v>201</v>
      </c>
      <c r="C176" s="110">
        <v>116</v>
      </c>
      <c r="D176" s="110"/>
      <c r="E176" s="111"/>
      <c r="F176" s="110"/>
      <c r="G176" s="133"/>
      <c r="H176" s="135"/>
      <c r="I176" s="133"/>
    </row>
    <row r="177" spans="1:11" ht="15.9" customHeight="1" x14ac:dyDescent="0.35">
      <c r="A177" s="109"/>
      <c r="B177" s="113" t="s">
        <v>202</v>
      </c>
      <c r="C177" s="110">
        <v>101</v>
      </c>
      <c r="D177" s="110"/>
      <c r="E177" s="111"/>
      <c r="F177" s="110"/>
      <c r="G177" s="133"/>
      <c r="H177" s="135"/>
      <c r="I177" s="133"/>
    </row>
    <row r="178" spans="1:11" ht="15.9" customHeight="1" x14ac:dyDescent="0.35">
      <c r="A178" s="109"/>
      <c r="B178" s="113" t="s">
        <v>48</v>
      </c>
      <c r="C178" s="110">
        <v>101</v>
      </c>
      <c r="D178" s="110"/>
      <c r="E178" s="111"/>
      <c r="F178" s="110"/>
      <c r="G178" s="133"/>
      <c r="H178" s="135"/>
      <c r="I178" s="133"/>
    </row>
    <row r="179" spans="1:11" ht="15.9" customHeight="1" x14ac:dyDescent="0.35">
      <c r="A179" s="109">
        <v>45</v>
      </c>
      <c r="B179" s="110" t="s">
        <v>49</v>
      </c>
      <c r="C179" s="110">
        <v>108</v>
      </c>
      <c r="D179" s="110"/>
      <c r="E179" s="111"/>
      <c r="F179" s="115">
        <v>108</v>
      </c>
      <c r="G179" s="133">
        <v>619.83000000000004</v>
      </c>
      <c r="H179" s="135">
        <v>76.98</v>
      </c>
      <c r="I179" s="133">
        <v>185.93333333333334</v>
      </c>
      <c r="J179" s="88" t="s">
        <v>318</v>
      </c>
      <c r="K179" s="88" t="s">
        <v>318</v>
      </c>
    </row>
    <row r="180" spans="1:11" ht="15.9" customHeight="1" x14ac:dyDescent="0.35">
      <c r="A180" s="109"/>
      <c r="B180" s="113" t="s">
        <v>203</v>
      </c>
      <c r="C180" s="110">
        <v>108</v>
      </c>
      <c r="D180" s="110"/>
      <c r="E180" s="111"/>
      <c r="F180" s="110"/>
      <c r="G180" s="133"/>
      <c r="H180" s="135"/>
      <c r="I180" s="133"/>
    </row>
    <row r="181" spans="1:11" ht="15.9" customHeight="1" x14ac:dyDescent="0.35">
      <c r="A181" s="109"/>
      <c r="B181" s="113" t="s">
        <v>204</v>
      </c>
      <c r="C181" s="110">
        <v>83</v>
      </c>
      <c r="D181" s="110"/>
      <c r="E181" s="111"/>
      <c r="F181" s="110"/>
      <c r="G181" s="133"/>
      <c r="H181" s="135"/>
      <c r="I181" s="133"/>
    </row>
    <row r="182" spans="1:11" ht="15.9" customHeight="1" x14ac:dyDescent="0.35">
      <c r="A182" s="109"/>
      <c r="B182" s="113" t="s">
        <v>205</v>
      </c>
      <c r="C182" s="110">
        <v>93</v>
      </c>
      <c r="D182" s="110"/>
      <c r="E182" s="111"/>
      <c r="F182" s="110"/>
      <c r="G182" s="133"/>
      <c r="H182" s="135"/>
      <c r="I182" s="133"/>
    </row>
    <row r="183" spans="1:11" ht="15.9" customHeight="1" x14ac:dyDescent="0.35">
      <c r="A183" s="109">
        <v>46</v>
      </c>
      <c r="B183" s="110" t="s">
        <v>50</v>
      </c>
      <c r="C183" s="110">
        <v>93</v>
      </c>
      <c r="D183" s="110"/>
      <c r="E183" s="111"/>
      <c r="F183" s="110">
        <v>93</v>
      </c>
      <c r="G183" s="133">
        <v>55.220883534136547</v>
      </c>
      <c r="H183" s="135">
        <v>327.86885245901641</v>
      </c>
      <c r="I183" s="133">
        <v>145.15409090909094</v>
      </c>
      <c r="J183" s="88" t="s">
        <v>318</v>
      </c>
      <c r="K183" s="88" t="s">
        <v>318</v>
      </c>
    </row>
    <row r="184" spans="1:11" ht="15.9" customHeight="1" x14ac:dyDescent="0.35">
      <c r="A184" s="109"/>
      <c r="B184" s="113" t="s">
        <v>206</v>
      </c>
      <c r="C184" s="110">
        <v>83</v>
      </c>
      <c r="D184" s="110"/>
      <c r="E184" s="111"/>
      <c r="F184" s="110"/>
      <c r="G184" s="133"/>
      <c r="H184" s="135"/>
      <c r="I184" s="133"/>
    </row>
    <row r="185" spans="1:11" ht="15.9" customHeight="1" x14ac:dyDescent="0.35">
      <c r="A185" s="109"/>
      <c r="B185" s="113" t="s">
        <v>49</v>
      </c>
      <c r="C185" s="110">
        <v>93</v>
      </c>
      <c r="D185" s="110"/>
      <c r="E185" s="111"/>
      <c r="F185" s="110"/>
      <c r="G185" s="133"/>
      <c r="H185" s="135"/>
      <c r="I185" s="133"/>
    </row>
    <row r="186" spans="1:11" ht="15.9" customHeight="1" x14ac:dyDescent="0.35">
      <c r="A186" s="109"/>
      <c r="B186" s="113" t="s">
        <v>50</v>
      </c>
      <c r="C186" s="110">
        <v>75</v>
      </c>
      <c r="D186" s="110"/>
      <c r="E186" s="111"/>
      <c r="F186" s="110"/>
      <c r="G186" s="133"/>
      <c r="H186" s="135"/>
      <c r="I186" s="133"/>
    </row>
    <row r="187" spans="1:11" ht="15.9" customHeight="1" x14ac:dyDescent="0.35">
      <c r="A187" s="109">
        <v>47</v>
      </c>
      <c r="B187" s="110" t="s">
        <v>51</v>
      </c>
      <c r="C187" s="110">
        <v>93</v>
      </c>
      <c r="D187" s="110"/>
      <c r="E187" s="111"/>
      <c r="F187" s="117">
        <v>93</v>
      </c>
      <c r="G187" s="136">
        <v>835.86</v>
      </c>
      <c r="H187" s="136">
        <v>50</v>
      </c>
      <c r="I187" s="133">
        <v>167.47</v>
      </c>
      <c r="J187" s="87" t="s">
        <v>318</v>
      </c>
      <c r="K187" s="87" t="s">
        <v>318</v>
      </c>
    </row>
    <row r="188" spans="1:11" ht="15.9" customHeight="1" x14ac:dyDescent="0.35">
      <c r="A188" s="109"/>
      <c r="B188" s="113" t="s">
        <v>207</v>
      </c>
      <c r="C188" s="110">
        <v>93</v>
      </c>
      <c r="D188" s="110"/>
      <c r="E188" s="111"/>
      <c r="F188" s="110"/>
      <c r="G188" s="133"/>
      <c r="H188" s="135"/>
      <c r="I188" s="133"/>
    </row>
    <row r="189" spans="1:11" ht="15.9" customHeight="1" x14ac:dyDescent="0.35">
      <c r="A189" s="109"/>
      <c r="B189" s="113" t="s">
        <v>208</v>
      </c>
      <c r="C189" s="110">
        <v>93</v>
      </c>
      <c r="D189" s="110"/>
      <c r="E189" s="111"/>
      <c r="F189" s="110"/>
      <c r="G189" s="133"/>
      <c r="H189" s="135"/>
      <c r="I189" s="133"/>
    </row>
    <row r="190" spans="1:11" ht="15.9" customHeight="1" x14ac:dyDescent="0.35">
      <c r="A190" s="109"/>
      <c r="B190" s="113" t="s">
        <v>209</v>
      </c>
      <c r="C190" s="110">
        <v>93</v>
      </c>
      <c r="D190" s="110"/>
      <c r="E190" s="111"/>
      <c r="F190" s="110"/>
      <c r="G190" s="133"/>
      <c r="H190" s="135"/>
      <c r="I190" s="133"/>
    </row>
    <row r="191" spans="1:11" ht="15.9" customHeight="1" x14ac:dyDescent="0.35">
      <c r="A191" s="109">
        <v>48</v>
      </c>
      <c r="B191" s="110" t="s">
        <v>52</v>
      </c>
      <c r="C191" s="110">
        <v>83</v>
      </c>
      <c r="D191" s="110"/>
      <c r="E191" s="111"/>
      <c r="F191" s="110">
        <v>83</v>
      </c>
      <c r="G191" s="133">
        <v>1348.1631277384563</v>
      </c>
      <c r="H191" s="135">
        <v>59.038847561695597</v>
      </c>
      <c r="I191" s="133">
        <v>183.75142995931265</v>
      </c>
      <c r="J191" s="88" t="s">
        <v>318</v>
      </c>
      <c r="K191" s="88" t="s">
        <v>318</v>
      </c>
    </row>
    <row r="192" spans="1:11" ht="15.9" customHeight="1" x14ac:dyDescent="0.35">
      <c r="A192" s="109"/>
      <c r="B192" s="113" t="s">
        <v>210</v>
      </c>
      <c r="C192" s="110">
        <v>83</v>
      </c>
      <c r="D192" s="110"/>
      <c r="E192" s="111"/>
      <c r="F192" s="110"/>
      <c r="G192" s="133"/>
      <c r="H192" s="135"/>
      <c r="I192" s="133"/>
    </row>
    <row r="193" spans="1:9" ht="15.9" customHeight="1" x14ac:dyDescent="0.35">
      <c r="A193" s="109"/>
      <c r="B193" s="113" t="s">
        <v>52</v>
      </c>
      <c r="C193" s="110">
        <v>83</v>
      </c>
      <c r="D193" s="110"/>
      <c r="E193" s="111"/>
      <c r="F193" s="110"/>
      <c r="G193" s="133"/>
      <c r="H193" s="135"/>
      <c r="I193" s="133"/>
    </row>
    <row r="194" spans="1:9" ht="15.9" customHeight="1" x14ac:dyDescent="0.35">
      <c r="A194" s="109">
        <v>49</v>
      </c>
      <c r="B194" s="110" t="s">
        <v>3</v>
      </c>
      <c r="C194" s="110">
        <v>75</v>
      </c>
      <c r="D194" s="110"/>
      <c r="E194" s="111"/>
      <c r="F194" s="110"/>
      <c r="G194" s="133"/>
      <c r="H194" s="135"/>
      <c r="I194" s="133"/>
    </row>
    <row r="195" spans="1:9" ht="15.9" customHeight="1" x14ac:dyDescent="0.35">
      <c r="A195" s="109"/>
      <c r="B195" s="113" t="s">
        <v>211</v>
      </c>
      <c r="C195" s="110">
        <v>75</v>
      </c>
      <c r="D195" s="110"/>
      <c r="E195" s="111"/>
      <c r="F195" s="110"/>
      <c r="G195" s="133"/>
      <c r="H195" s="135"/>
      <c r="I195" s="133"/>
    </row>
    <row r="196" spans="1:9" ht="15.9" customHeight="1" x14ac:dyDescent="0.35">
      <c r="A196" s="109"/>
      <c r="B196" s="113" t="s">
        <v>212</v>
      </c>
      <c r="C196" s="110">
        <v>68</v>
      </c>
      <c r="D196" s="110"/>
      <c r="E196" s="111"/>
      <c r="F196" s="110"/>
      <c r="G196" s="133"/>
      <c r="H196" s="135"/>
      <c r="I196" s="133"/>
    </row>
    <row r="197" spans="1:9" ht="15.9" customHeight="1" x14ac:dyDescent="0.35">
      <c r="A197" s="109">
        <v>50</v>
      </c>
      <c r="B197" s="110" t="s">
        <v>53</v>
      </c>
      <c r="C197" s="110">
        <v>75</v>
      </c>
      <c r="D197" s="110"/>
      <c r="E197" s="111"/>
      <c r="F197" s="110"/>
      <c r="G197" s="133"/>
      <c r="H197" s="135"/>
      <c r="I197" s="133"/>
    </row>
    <row r="198" spans="1:9" ht="15.9" customHeight="1" x14ac:dyDescent="0.35">
      <c r="A198" s="109"/>
      <c r="B198" s="113" t="s">
        <v>213</v>
      </c>
      <c r="C198" s="110">
        <v>75</v>
      </c>
      <c r="D198" s="110"/>
      <c r="E198" s="111"/>
      <c r="F198" s="110"/>
      <c r="G198" s="133"/>
      <c r="H198" s="135"/>
      <c r="I198" s="133"/>
    </row>
    <row r="199" spans="1:9" ht="15.9" customHeight="1" x14ac:dyDescent="0.35">
      <c r="A199" s="109"/>
      <c r="B199" s="113" t="s">
        <v>214</v>
      </c>
      <c r="C199" s="110">
        <v>75</v>
      </c>
      <c r="D199" s="110"/>
      <c r="E199" s="111"/>
      <c r="F199" s="110"/>
      <c r="G199" s="133"/>
      <c r="H199" s="135"/>
      <c r="I199" s="133"/>
    </row>
    <row r="200" spans="1:9" ht="15.9" customHeight="1" x14ac:dyDescent="0.35">
      <c r="A200" s="109"/>
      <c r="B200" s="113" t="s">
        <v>53</v>
      </c>
      <c r="C200" s="110">
        <v>68</v>
      </c>
      <c r="D200" s="110"/>
      <c r="E200" s="111"/>
      <c r="F200" s="110"/>
      <c r="G200" s="133"/>
      <c r="H200" s="135"/>
      <c r="I200" s="133"/>
    </row>
    <row r="201" spans="1:9" ht="15.9" customHeight="1" x14ac:dyDescent="0.35">
      <c r="A201" s="109">
        <v>51</v>
      </c>
      <c r="B201" s="110" t="s">
        <v>54</v>
      </c>
      <c r="C201" s="110">
        <v>68</v>
      </c>
      <c r="D201" s="110"/>
      <c r="E201" s="111"/>
      <c r="F201" s="110"/>
      <c r="G201" s="133"/>
      <c r="H201" s="135"/>
      <c r="I201" s="133"/>
    </row>
    <row r="202" spans="1:9" ht="15.9" customHeight="1" x14ac:dyDescent="0.35">
      <c r="A202" s="109"/>
      <c r="B202" s="113" t="s">
        <v>215</v>
      </c>
      <c r="C202" s="110">
        <v>68</v>
      </c>
      <c r="D202" s="110"/>
      <c r="E202" s="111"/>
      <c r="F202" s="110"/>
      <c r="G202" s="133"/>
      <c r="H202" s="135"/>
      <c r="I202" s="133"/>
    </row>
    <row r="203" spans="1:9" ht="15.9" customHeight="1" x14ac:dyDescent="0.35">
      <c r="A203" s="109"/>
      <c r="B203" s="113" t="s">
        <v>54</v>
      </c>
      <c r="C203" s="110">
        <v>68</v>
      </c>
      <c r="D203" s="110"/>
      <c r="E203" s="111"/>
      <c r="F203" s="110"/>
      <c r="G203" s="133"/>
      <c r="H203" s="135"/>
      <c r="I203" s="133"/>
    </row>
    <row r="204" spans="1:9" ht="15.9" customHeight="1" x14ac:dyDescent="0.35">
      <c r="A204" s="109">
        <v>52</v>
      </c>
      <c r="B204" s="110" t="s">
        <v>55</v>
      </c>
      <c r="C204" s="110">
        <v>135</v>
      </c>
      <c r="D204" s="110"/>
      <c r="E204" s="111"/>
      <c r="F204" s="110"/>
      <c r="G204" s="133"/>
      <c r="H204" s="135"/>
      <c r="I204" s="133"/>
    </row>
    <row r="205" spans="1:9" ht="15.9" customHeight="1" x14ac:dyDescent="0.35">
      <c r="A205" s="109"/>
      <c r="B205" s="113" t="s">
        <v>216</v>
      </c>
      <c r="C205" s="110">
        <v>135</v>
      </c>
      <c r="D205" s="110"/>
      <c r="E205" s="111"/>
      <c r="F205" s="110"/>
      <c r="G205" s="133"/>
      <c r="H205" s="135"/>
      <c r="I205" s="133"/>
    </row>
    <row r="206" spans="1:9" ht="15.9" customHeight="1" x14ac:dyDescent="0.35">
      <c r="A206" s="109"/>
      <c r="B206" s="113" t="s">
        <v>217</v>
      </c>
      <c r="C206" s="110">
        <v>135</v>
      </c>
      <c r="D206" s="110"/>
      <c r="E206" s="111"/>
      <c r="F206" s="110"/>
      <c r="G206" s="133"/>
      <c r="H206" s="135"/>
      <c r="I206" s="133"/>
    </row>
    <row r="207" spans="1:9" ht="15.9" customHeight="1" x14ac:dyDescent="0.35">
      <c r="A207" s="109"/>
      <c r="B207" s="113" t="s">
        <v>55</v>
      </c>
      <c r="C207" s="110">
        <v>120</v>
      </c>
      <c r="D207" s="110"/>
      <c r="E207" s="111"/>
      <c r="F207" s="110"/>
      <c r="G207" s="133"/>
      <c r="H207" s="135"/>
      <c r="I207" s="133"/>
    </row>
    <row r="208" spans="1:9" ht="15.9" customHeight="1" x14ac:dyDescent="0.35">
      <c r="A208" s="109">
        <v>53</v>
      </c>
      <c r="B208" s="110" t="s">
        <v>56</v>
      </c>
      <c r="C208" s="110">
        <v>150</v>
      </c>
      <c r="D208" s="110"/>
      <c r="E208" s="111"/>
      <c r="F208" s="110"/>
      <c r="G208" s="133"/>
      <c r="H208" s="135"/>
      <c r="I208" s="133"/>
    </row>
    <row r="209" spans="1:9" ht="15.9" customHeight="1" x14ac:dyDescent="0.35">
      <c r="A209" s="109"/>
      <c r="B209" s="113" t="s">
        <v>218</v>
      </c>
      <c r="C209" s="110">
        <v>150</v>
      </c>
      <c r="D209" s="110"/>
      <c r="E209" s="111"/>
      <c r="F209" s="110"/>
      <c r="G209" s="133"/>
      <c r="H209" s="135"/>
      <c r="I209" s="133"/>
    </row>
    <row r="210" spans="1:9" ht="15.9" customHeight="1" x14ac:dyDescent="0.35">
      <c r="A210" s="109"/>
      <c r="B210" s="113" t="s">
        <v>219</v>
      </c>
      <c r="C210" s="110">
        <v>120</v>
      </c>
      <c r="D210" s="110"/>
      <c r="E210" s="111"/>
      <c r="F210" s="110"/>
      <c r="G210" s="133"/>
      <c r="H210" s="135"/>
      <c r="I210" s="133"/>
    </row>
    <row r="211" spans="1:9" ht="15.9" customHeight="1" x14ac:dyDescent="0.35">
      <c r="A211" s="109"/>
      <c r="B211" s="113" t="s">
        <v>220</v>
      </c>
      <c r="C211" s="110">
        <v>120</v>
      </c>
      <c r="D211" s="110"/>
      <c r="E211" s="111"/>
      <c r="F211" s="110"/>
      <c r="G211" s="133"/>
      <c r="H211" s="135"/>
      <c r="I211" s="133"/>
    </row>
    <row r="212" spans="1:9" ht="15.9" customHeight="1" x14ac:dyDescent="0.35">
      <c r="A212" s="109"/>
      <c r="B212" s="113" t="s">
        <v>56</v>
      </c>
      <c r="C212" s="110">
        <v>98</v>
      </c>
      <c r="D212" s="110"/>
      <c r="E212" s="111"/>
      <c r="F212" s="110"/>
      <c r="G212" s="133"/>
      <c r="H212" s="135"/>
      <c r="I212" s="133"/>
    </row>
    <row r="213" spans="1:9" ht="15.9" customHeight="1" x14ac:dyDescent="0.35">
      <c r="A213" s="109">
        <v>54</v>
      </c>
      <c r="B213" s="110" t="s">
        <v>57</v>
      </c>
      <c r="C213" s="110">
        <v>90</v>
      </c>
      <c r="D213" s="110"/>
      <c r="E213" s="111"/>
      <c r="F213" s="110"/>
      <c r="G213" s="133"/>
      <c r="H213" s="135"/>
      <c r="I213" s="133"/>
    </row>
    <row r="214" spans="1:9" ht="15.9" customHeight="1" x14ac:dyDescent="0.35">
      <c r="A214" s="109"/>
      <c r="B214" s="113" t="s">
        <v>221</v>
      </c>
      <c r="C214" s="110">
        <v>90</v>
      </c>
      <c r="D214" s="110"/>
      <c r="E214" s="111"/>
      <c r="F214" s="110"/>
      <c r="G214" s="133"/>
      <c r="H214" s="135"/>
      <c r="I214" s="133"/>
    </row>
    <row r="215" spans="1:9" ht="15.9" customHeight="1" x14ac:dyDescent="0.35">
      <c r="A215" s="109"/>
      <c r="B215" s="113" t="s">
        <v>57</v>
      </c>
      <c r="C215" s="110">
        <v>83</v>
      </c>
      <c r="D215" s="110"/>
      <c r="E215" s="111"/>
      <c r="F215" s="110"/>
      <c r="G215" s="133"/>
      <c r="H215" s="135"/>
      <c r="I215" s="133"/>
    </row>
    <row r="216" spans="1:9" ht="15.9" customHeight="1" x14ac:dyDescent="0.35">
      <c r="A216" s="109">
        <v>55</v>
      </c>
      <c r="B216" s="110" t="s">
        <v>58</v>
      </c>
      <c r="C216" s="110">
        <v>143</v>
      </c>
      <c r="D216" s="110"/>
      <c r="E216" s="111"/>
      <c r="F216" s="110"/>
      <c r="G216" s="133"/>
      <c r="H216" s="135"/>
      <c r="I216" s="133"/>
    </row>
    <row r="217" spans="1:9" ht="15.9" customHeight="1" x14ac:dyDescent="0.35">
      <c r="A217" s="109"/>
      <c r="B217" s="113" t="s">
        <v>223</v>
      </c>
      <c r="C217" s="110">
        <v>135</v>
      </c>
      <c r="D217" s="110"/>
      <c r="E217" s="111"/>
      <c r="F217" s="110"/>
      <c r="G217" s="133"/>
      <c r="H217" s="135"/>
      <c r="I217" s="133"/>
    </row>
    <row r="218" spans="1:9" ht="15.9" customHeight="1" x14ac:dyDescent="0.35">
      <c r="A218" s="109"/>
      <c r="B218" s="113" t="s">
        <v>222</v>
      </c>
      <c r="C218" s="110">
        <v>143</v>
      </c>
      <c r="D218" s="110"/>
      <c r="E218" s="111"/>
      <c r="F218" s="110"/>
      <c r="G218" s="133"/>
      <c r="H218" s="135"/>
      <c r="I218" s="133"/>
    </row>
    <row r="219" spans="1:9" ht="15.9" customHeight="1" x14ac:dyDescent="0.35">
      <c r="A219" s="109"/>
      <c r="B219" s="113" t="s">
        <v>224</v>
      </c>
      <c r="C219" s="110">
        <v>135</v>
      </c>
      <c r="D219" s="110"/>
      <c r="E219" s="111"/>
      <c r="F219" s="110"/>
      <c r="G219" s="133"/>
      <c r="H219" s="135"/>
      <c r="I219" s="133"/>
    </row>
    <row r="220" spans="1:9" ht="15.9" customHeight="1" x14ac:dyDescent="0.35">
      <c r="A220" s="109">
        <v>56</v>
      </c>
      <c r="B220" s="110" t="s">
        <v>59</v>
      </c>
      <c r="C220" s="110">
        <v>165</v>
      </c>
      <c r="D220" s="110"/>
      <c r="E220" s="111"/>
      <c r="F220" s="110"/>
      <c r="G220" s="133"/>
      <c r="H220" s="135"/>
      <c r="I220" s="133"/>
    </row>
    <row r="221" spans="1:9" ht="15.9" customHeight="1" x14ac:dyDescent="0.35">
      <c r="A221" s="109"/>
      <c r="B221" s="113" t="s">
        <v>225</v>
      </c>
      <c r="C221" s="110">
        <v>165</v>
      </c>
      <c r="D221" s="110"/>
      <c r="E221" s="111"/>
      <c r="F221" s="110"/>
      <c r="G221" s="133"/>
      <c r="H221" s="135"/>
      <c r="I221" s="133"/>
    </row>
    <row r="222" spans="1:9" ht="15.9" customHeight="1" x14ac:dyDescent="0.35">
      <c r="A222" s="109"/>
      <c r="B222" s="113" t="s">
        <v>226</v>
      </c>
      <c r="C222" s="110">
        <v>135</v>
      </c>
      <c r="D222" s="110"/>
      <c r="E222" s="111"/>
      <c r="F222" s="110"/>
      <c r="G222" s="133"/>
      <c r="H222" s="135"/>
      <c r="I222" s="133"/>
    </row>
    <row r="223" spans="1:9" ht="15.9" customHeight="1" x14ac:dyDescent="0.35">
      <c r="A223" s="109"/>
      <c r="B223" s="113" t="s">
        <v>227</v>
      </c>
      <c r="C223" s="110">
        <v>128</v>
      </c>
      <c r="D223" s="110"/>
      <c r="E223" s="111"/>
      <c r="F223" s="110"/>
      <c r="G223" s="133"/>
      <c r="H223" s="135"/>
      <c r="I223" s="133"/>
    </row>
    <row r="224" spans="1:9" ht="15.9" customHeight="1" x14ac:dyDescent="0.35">
      <c r="A224" s="109">
        <v>57</v>
      </c>
      <c r="B224" s="110" t="s">
        <v>60</v>
      </c>
      <c r="C224" s="110">
        <v>128</v>
      </c>
      <c r="D224" s="110"/>
      <c r="E224" s="111"/>
      <c r="F224" s="110"/>
      <c r="G224" s="133"/>
      <c r="H224" s="135"/>
      <c r="I224" s="133"/>
    </row>
    <row r="225" spans="1:11" s="153" customFormat="1" ht="15.9" customHeight="1" x14ac:dyDescent="0.35">
      <c r="A225" s="148"/>
      <c r="B225" s="149" t="s">
        <v>230</v>
      </c>
      <c r="C225" s="149">
        <v>113</v>
      </c>
      <c r="D225" s="149"/>
      <c r="E225" s="150"/>
      <c r="F225" s="149"/>
      <c r="G225" s="151"/>
      <c r="H225" s="152"/>
      <c r="I225" s="151"/>
    </row>
    <row r="226" spans="1:11" s="153" customFormat="1" ht="15.9" customHeight="1" x14ac:dyDescent="0.35">
      <c r="A226" s="148"/>
      <c r="B226" s="149" t="s">
        <v>59</v>
      </c>
      <c r="C226" s="149">
        <v>128</v>
      </c>
      <c r="D226" s="149"/>
      <c r="E226" s="150"/>
      <c r="F226" s="149"/>
      <c r="G226" s="151"/>
      <c r="H226" s="152"/>
      <c r="I226" s="151"/>
    </row>
    <row r="227" spans="1:11" s="153" customFormat="1" ht="15.9" customHeight="1" x14ac:dyDescent="0.35">
      <c r="A227" s="148"/>
      <c r="B227" s="149" t="s">
        <v>60</v>
      </c>
      <c r="C227" s="149">
        <v>113</v>
      </c>
      <c r="D227" s="149"/>
      <c r="E227" s="150"/>
      <c r="F227" s="149"/>
      <c r="G227" s="151"/>
      <c r="H227" s="152"/>
      <c r="I227" s="151"/>
    </row>
    <row r="228" spans="1:11" ht="15.9" customHeight="1" x14ac:dyDescent="0.35">
      <c r="A228" s="109">
        <v>58</v>
      </c>
      <c r="B228" s="110" t="s">
        <v>61</v>
      </c>
      <c r="C228" s="110">
        <v>75</v>
      </c>
      <c r="D228" s="110"/>
      <c r="E228" s="111"/>
      <c r="F228" s="110"/>
      <c r="G228" s="133"/>
      <c r="H228" s="135"/>
      <c r="I228" s="133"/>
    </row>
    <row r="229" spans="1:11" s="153" customFormat="1" ht="15.9" customHeight="1" x14ac:dyDescent="0.35">
      <c r="A229" s="148"/>
      <c r="B229" s="149" t="s">
        <v>231</v>
      </c>
      <c r="C229" s="149">
        <v>75</v>
      </c>
      <c r="D229" s="149"/>
      <c r="E229" s="150"/>
      <c r="F229" s="149"/>
      <c r="G229" s="151"/>
      <c r="H229" s="152"/>
      <c r="I229" s="151"/>
    </row>
    <row r="230" spans="1:11" s="153" customFormat="1" ht="15.9" customHeight="1" x14ac:dyDescent="0.35">
      <c r="A230" s="148"/>
      <c r="B230" s="149" t="s">
        <v>61</v>
      </c>
      <c r="C230" s="149">
        <v>75</v>
      </c>
      <c r="D230" s="149"/>
      <c r="E230" s="150"/>
      <c r="F230" s="149"/>
      <c r="G230" s="151"/>
      <c r="H230" s="152"/>
      <c r="I230" s="151"/>
    </row>
    <row r="231" spans="1:11" ht="15.9" customHeight="1" x14ac:dyDescent="0.35">
      <c r="A231" s="109">
        <v>59</v>
      </c>
      <c r="B231" s="110" t="s">
        <v>62</v>
      </c>
      <c r="C231" s="110">
        <v>90</v>
      </c>
      <c r="D231" s="110"/>
      <c r="E231" s="111"/>
      <c r="F231" s="110"/>
      <c r="G231" s="133"/>
      <c r="H231" s="135"/>
      <c r="I231" s="133"/>
    </row>
    <row r="232" spans="1:11" s="153" customFormat="1" ht="15.9" customHeight="1" x14ac:dyDescent="0.35">
      <c r="A232" s="148"/>
      <c r="B232" s="149" t="s">
        <v>232</v>
      </c>
      <c r="C232" s="149">
        <v>90</v>
      </c>
      <c r="D232" s="149"/>
      <c r="E232" s="150"/>
      <c r="F232" s="149"/>
      <c r="G232" s="151"/>
      <c r="H232" s="152"/>
      <c r="I232" s="151"/>
    </row>
    <row r="233" spans="1:11" s="153" customFormat="1" ht="15.9" customHeight="1" x14ac:dyDescent="0.35">
      <c r="A233" s="148"/>
      <c r="B233" s="149" t="s">
        <v>233</v>
      </c>
      <c r="C233" s="149">
        <v>75</v>
      </c>
      <c r="D233" s="149"/>
      <c r="E233" s="150"/>
      <c r="F233" s="149"/>
      <c r="G233" s="151"/>
      <c r="H233" s="152"/>
      <c r="I233" s="151"/>
    </row>
    <row r="234" spans="1:11" ht="15.9" customHeight="1" x14ac:dyDescent="0.35">
      <c r="A234" s="109">
        <v>60</v>
      </c>
      <c r="B234" s="110" t="s">
        <v>63</v>
      </c>
      <c r="C234" s="110">
        <v>75</v>
      </c>
      <c r="D234" s="110"/>
      <c r="E234" s="111"/>
      <c r="F234" s="110"/>
      <c r="G234" s="133"/>
      <c r="H234" s="135"/>
      <c r="I234" s="133"/>
    </row>
    <row r="235" spans="1:11" s="153" customFormat="1" ht="15.9" customHeight="1" x14ac:dyDescent="0.35">
      <c r="A235" s="148"/>
      <c r="B235" s="149" t="s">
        <v>237</v>
      </c>
      <c r="C235" s="149">
        <v>75</v>
      </c>
      <c r="D235" s="149"/>
      <c r="E235" s="150"/>
      <c r="F235" s="149"/>
      <c r="G235" s="151"/>
      <c r="H235" s="152"/>
      <c r="I235" s="151"/>
    </row>
    <row r="236" spans="1:11" s="153" customFormat="1" ht="15.9" customHeight="1" x14ac:dyDescent="0.35">
      <c r="A236" s="148"/>
      <c r="B236" s="149" t="s">
        <v>238</v>
      </c>
      <c r="C236" s="149">
        <v>75</v>
      </c>
      <c r="D236" s="149"/>
      <c r="E236" s="150"/>
      <c r="F236" s="149"/>
      <c r="G236" s="151"/>
      <c r="H236" s="152"/>
      <c r="I236" s="151"/>
    </row>
    <row r="237" spans="1:11" ht="15.9" customHeight="1" x14ac:dyDescent="0.35">
      <c r="A237" s="109">
        <v>61</v>
      </c>
      <c r="B237" s="110" t="s">
        <v>64</v>
      </c>
      <c r="C237" s="110">
        <v>83</v>
      </c>
      <c r="D237" s="110"/>
      <c r="E237" s="111"/>
      <c r="F237" s="110">
        <v>83</v>
      </c>
      <c r="G237" s="136">
        <v>1002</v>
      </c>
      <c r="H237" s="135">
        <v>59.65</v>
      </c>
      <c r="I237" s="133">
        <v>306.19</v>
      </c>
      <c r="J237" s="87" t="s">
        <v>318</v>
      </c>
      <c r="K237" s="87" t="s">
        <v>318</v>
      </c>
    </row>
    <row r="238" spans="1:11" s="153" customFormat="1" ht="15.9" customHeight="1" x14ac:dyDescent="0.35">
      <c r="A238" s="148"/>
      <c r="B238" s="149" t="s">
        <v>234</v>
      </c>
      <c r="C238" s="149">
        <v>83</v>
      </c>
      <c r="D238" s="149"/>
      <c r="E238" s="150"/>
      <c r="F238" s="149"/>
      <c r="G238" s="151"/>
      <c r="H238" s="152"/>
      <c r="I238" s="151"/>
    </row>
    <row r="239" spans="1:11" s="153" customFormat="1" ht="15.9" customHeight="1" x14ac:dyDescent="0.35">
      <c r="A239" s="148"/>
      <c r="B239" s="149" t="s">
        <v>235</v>
      </c>
      <c r="C239" s="149">
        <v>75</v>
      </c>
      <c r="D239" s="149"/>
      <c r="E239" s="150"/>
      <c r="F239" s="149"/>
      <c r="G239" s="151"/>
      <c r="H239" s="152"/>
      <c r="I239" s="151"/>
    </row>
    <row r="240" spans="1:11" ht="15.9" customHeight="1" x14ac:dyDescent="0.35">
      <c r="A240" s="109">
        <v>62</v>
      </c>
      <c r="B240" s="110" t="s">
        <v>65</v>
      </c>
      <c r="C240" s="110">
        <v>90</v>
      </c>
      <c r="D240" s="110"/>
      <c r="E240" s="111"/>
      <c r="F240" s="110"/>
      <c r="G240" s="133"/>
      <c r="H240" s="135"/>
      <c r="I240" s="133"/>
    </row>
    <row r="241" spans="1:11" s="153" customFormat="1" ht="15.9" customHeight="1" x14ac:dyDescent="0.35">
      <c r="A241" s="148"/>
      <c r="B241" s="149" t="s">
        <v>236</v>
      </c>
      <c r="C241" s="149">
        <v>90</v>
      </c>
      <c r="D241" s="149"/>
      <c r="E241" s="150"/>
      <c r="F241" s="149"/>
      <c r="G241" s="151"/>
      <c r="H241" s="152"/>
      <c r="I241" s="151"/>
    </row>
    <row r="242" spans="1:11" s="153" customFormat="1" ht="15.9" customHeight="1" x14ac:dyDescent="0.35">
      <c r="A242" s="148"/>
      <c r="B242" s="149" t="s">
        <v>239</v>
      </c>
      <c r="C242" s="149">
        <v>75</v>
      </c>
      <c r="D242" s="149"/>
      <c r="E242" s="150"/>
      <c r="F242" s="149"/>
      <c r="G242" s="151"/>
      <c r="H242" s="152"/>
      <c r="I242" s="151"/>
    </row>
    <row r="243" spans="1:11" ht="15.9" customHeight="1" x14ac:dyDescent="0.35">
      <c r="A243" s="109">
        <v>63</v>
      </c>
      <c r="B243" s="110" t="s">
        <v>66</v>
      </c>
      <c r="C243" s="110">
        <v>75</v>
      </c>
      <c r="D243" s="110"/>
      <c r="E243" s="111"/>
      <c r="F243" s="110"/>
      <c r="G243" s="133"/>
      <c r="H243" s="135"/>
      <c r="I243" s="133"/>
    </row>
    <row r="244" spans="1:11" s="153" customFormat="1" ht="15.9" customHeight="1" x14ac:dyDescent="0.35">
      <c r="A244" s="148"/>
      <c r="B244" s="149" t="s">
        <v>240</v>
      </c>
      <c r="C244" s="149">
        <v>75</v>
      </c>
      <c r="D244" s="149"/>
      <c r="E244" s="150"/>
      <c r="F244" s="149"/>
      <c r="G244" s="151"/>
      <c r="H244" s="152"/>
      <c r="I244" s="151"/>
    </row>
    <row r="245" spans="1:11" s="153" customFormat="1" ht="15.9" customHeight="1" x14ac:dyDescent="0.35">
      <c r="A245" s="148"/>
      <c r="B245" s="149" t="s">
        <v>241</v>
      </c>
      <c r="C245" s="149">
        <v>75</v>
      </c>
      <c r="D245" s="149"/>
      <c r="E245" s="150"/>
      <c r="F245" s="149"/>
      <c r="G245" s="151"/>
      <c r="H245" s="152"/>
      <c r="I245" s="151"/>
    </row>
    <row r="246" spans="1:11" ht="15.9" customHeight="1" x14ac:dyDescent="0.35">
      <c r="A246" s="109">
        <v>64</v>
      </c>
      <c r="B246" s="110" t="s">
        <v>67</v>
      </c>
      <c r="C246" s="110">
        <v>83</v>
      </c>
      <c r="D246" s="110"/>
      <c r="E246" s="111"/>
      <c r="F246" s="110"/>
      <c r="G246" s="133"/>
      <c r="H246" s="135"/>
      <c r="I246" s="133"/>
    </row>
    <row r="247" spans="1:11" s="153" customFormat="1" ht="15.9" customHeight="1" x14ac:dyDescent="0.35">
      <c r="A247" s="148"/>
      <c r="B247" s="149" t="s">
        <v>242</v>
      </c>
      <c r="C247" s="149">
        <v>83</v>
      </c>
      <c r="D247" s="149"/>
      <c r="E247" s="150"/>
      <c r="F247" s="149"/>
      <c r="G247" s="151"/>
      <c r="H247" s="152"/>
      <c r="I247" s="151"/>
    </row>
    <row r="248" spans="1:11" s="153" customFormat="1" ht="15.9" customHeight="1" x14ac:dyDescent="0.35">
      <c r="A248" s="148"/>
      <c r="B248" s="149" t="s">
        <v>243</v>
      </c>
      <c r="C248" s="149">
        <v>83</v>
      </c>
      <c r="D248" s="149"/>
      <c r="E248" s="150"/>
      <c r="F248" s="149"/>
      <c r="G248" s="151"/>
      <c r="H248" s="152"/>
      <c r="I248" s="151"/>
    </row>
    <row r="249" spans="1:11" s="153" customFormat="1" ht="15.9" customHeight="1" x14ac:dyDescent="0.35">
      <c r="A249" s="148"/>
      <c r="B249" s="149" t="s">
        <v>244</v>
      </c>
      <c r="C249" s="149">
        <v>83</v>
      </c>
      <c r="D249" s="149"/>
      <c r="E249" s="150"/>
      <c r="F249" s="149"/>
      <c r="G249" s="151"/>
      <c r="H249" s="152"/>
      <c r="I249" s="151"/>
    </row>
    <row r="250" spans="1:11" ht="15.9" customHeight="1" x14ac:dyDescent="0.35">
      <c r="A250" s="109">
        <v>65</v>
      </c>
      <c r="B250" s="110" t="s">
        <v>68</v>
      </c>
      <c r="C250" s="110">
        <v>50</v>
      </c>
      <c r="D250" s="110"/>
      <c r="E250" s="111"/>
      <c r="F250" s="111">
        <f>C250</f>
        <v>50</v>
      </c>
      <c r="G250" s="139" t="s">
        <v>325</v>
      </c>
      <c r="H250" s="139" t="s">
        <v>326</v>
      </c>
      <c r="I250" s="140">
        <v>95.45</v>
      </c>
      <c r="J250" s="88" t="s">
        <v>318</v>
      </c>
      <c r="K250" s="88" t="s">
        <v>318</v>
      </c>
    </row>
    <row r="251" spans="1:11" s="153" customFormat="1" ht="15.9" customHeight="1" x14ac:dyDescent="0.35">
      <c r="A251" s="148"/>
      <c r="B251" s="149" t="s">
        <v>245</v>
      </c>
      <c r="C251" s="149">
        <v>50</v>
      </c>
      <c r="D251" s="149"/>
      <c r="E251" s="150"/>
      <c r="F251" s="150">
        <f t="shared" ref="F251:F274" si="10">C251</f>
        <v>50</v>
      </c>
      <c r="G251" s="151"/>
      <c r="H251" s="152"/>
      <c r="I251" s="152"/>
    </row>
    <row r="252" spans="1:11" s="153" customFormat="1" ht="15.9" customHeight="1" x14ac:dyDescent="0.35">
      <c r="A252" s="148"/>
      <c r="B252" s="149" t="s">
        <v>246</v>
      </c>
      <c r="C252" s="149">
        <v>50</v>
      </c>
      <c r="D252" s="149"/>
      <c r="E252" s="150"/>
      <c r="F252" s="150">
        <f t="shared" si="10"/>
        <v>50</v>
      </c>
      <c r="G252" s="151"/>
      <c r="H252" s="152"/>
      <c r="I252" s="152"/>
    </row>
    <row r="253" spans="1:11" ht="15.9" customHeight="1" x14ac:dyDescent="0.35">
      <c r="A253" s="109">
        <v>66</v>
      </c>
      <c r="B253" s="110" t="s">
        <v>69</v>
      </c>
      <c r="C253" s="110">
        <v>45</v>
      </c>
      <c r="D253" s="110"/>
      <c r="E253" s="111"/>
      <c r="F253" s="111">
        <f t="shared" si="10"/>
        <v>45</v>
      </c>
      <c r="G253" s="133">
        <v>1897.53</v>
      </c>
      <c r="H253" s="135">
        <v>8.1300000000000008</v>
      </c>
      <c r="I253" s="135">
        <v>104.19</v>
      </c>
      <c r="J253" s="88" t="s">
        <v>318</v>
      </c>
      <c r="K253" s="88" t="s">
        <v>318</v>
      </c>
    </row>
    <row r="254" spans="1:11" s="153" customFormat="1" ht="15.9" customHeight="1" x14ac:dyDescent="0.35">
      <c r="A254" s="148"/>
      <c r="B254" s="149" t="s">
        <v>247</v>
      </c>
      <c r="C254" s="149">
        <v>45</v>
      </c>
      <c r="D254" s="149"/>
      <c r="E254" s="150"/>
      <c r="F254" s="150">
        <f t="shared" si="10"/>
        <v>45</v>
      </c>
      <c r="G254" s="151"/>
      <c r="H254" s="152"/>
      <c r="I254" s="152"/>
    </row>
    <row r="255" spans="1:11" s="153" customFormat="1" ht="15.9" customHeight="1" x14ac:dyDescent="0.35">
      <c r="A255" s="148"/>
      <c r="B255" s="149" t="s">
        <v>248</v>
      </c>
      <c r="C255" s="149">
        <v>45</v>
      </c>
      <c r="D255" s="149"/>
      <c r="E255" s="150"/>
      <c r="F255" s="150">
        <f t="shared" si="10"/>
        <v>45</v>
      </c>
      <c r="G255" s="151"/>
      <c r="H255" s="152"/>
      <c r="I255" s="152"/>
    </row>
    <row r="256" spans="1:11" s="165" customFormat="1" ht="15.9" customHeight="1" x14ac:dyDescent="0.35">
      <c r="A256" s="159">
        <v>67</v>
      </c>
      <c r="B256" s="160" t="s">
        <v>70</v>
      </c>
      <c r="C256" s="160">
        <v>45</v>
      </c>
      <c r="D256" s="160"/>
      <c r="E256" s="161"/>
      <c r="F256" s="161">
        <f t="shared" si="10"/>
        <v>45</v>
      </c>
      <c r="G256" s="162">
        <v>2606.42</v>
      </c>
      <c r="H256" s="162">
        <v>14.28</v>
      </c>
      <c r="I256" s="163">
        <v>119.14</v>
      </c>
      <c r="J256" s="164" t="s">
        <v>318</v>
      </c>
      <c r="K256" s="164" t="s">
        <v>318</v>
      </c>
    </row>
    <row r="257" spans="1:11" s="153" customFormat="1" ht="15.9" customHeight="1" x14ac:dyDescent="0.35">
      <c r="A257" s="148"/>
      <c r="B257" s="149" t="s">
        <v>249</v>
      </c>
      <c r="C257" s="149">
        <v>45</v>
      </c>
      <c r="D257" s="149"/>
      <c r="E257" s="150"/>
      <c r="F257" s="150">
        <f t="shared" si="10"/>
        <v>45</v>
      </c>
      <c r="G257" s="151"/>
      <c r="H257" s="152"/>
      <c r="I257" s="152"/>
    </row>
    <row r="258" spans="1:11" s="153" customFormat="1" ht="15.9" customHeight="1" x14ac:dyDescent="0.35">
      <c r="A258" s="148"/>
      <c r="B258" s="149" t="s">
        <v>250</v>
      </c>
      <c r="C258" s="149">
        <v>45</v>
      </c>
      <c r="D258" s="149"/>
      <c r="E258" s="150"/>
      <c r="F258" s="150">
        <f t="shared" si="10"/>
        <v>45</v>
      </c>
      <c r="G258" s="151"/>
      <c r="H258" s="152"/>
      <c r="I258" s="152"/>
    </row>
    <row r="259" spans="1:11" ht="15.9" customHeight="1" x14ac:dyDescent="0.35">
      <c r="A259" s="109">
        <v>68</v>
      </c>
      <c r="B259" s="110" t="s">
        <v>71</v>
      </c>
      <c r="C259" s="110">
        <v>50</v>
      </c>
      <c r="D259" s="110"/>
      <c r="E259" s="111"/>
      <c r="F259" s="111">
        <f t="shared" si="10"/>
        <v>50</v>
      </c>
      <c r="G259" s="137">
        <v>359.04</v>
      </c>
      <c r="H259" s="137">
        <v>20.61</v>
      </c>
      <c r="I259" s="135">
        <v>147.66</v>
      </c>
      <c r="J259" s="88" t="s">
        <v>318</v>
      </c>
      <c r="K259" s="88" t="s">
        <v>318</v>
      </c>
    </row>
    <row r="260" spans="1:11" s="153" customFormat="1" ht="15.9" customHeight="1" x14ac:dyDescent="0.35">
      <c r="A260" s="148"/>
      <c r="B260" s="149" t="s">
        <v>251</v>
      </c>
      <c r="C260" s="149">
        <v>45</v>
      </c>
      <c r="D260" s="149"/>
      <c r="E260" s="150"/>
      <c r="F260" s="150">
        <f t="shared" si="10"/>
        <v>45</v>
      </c>
      <c r="G260" s="151"/>
      <c r="H260" s="152"/>
      <c r="I260" s="152"/>
    </row>
    <row r="261" spans="1:11" s="153" customFormat="1" ht="15.9" customHeight="1" x14ac:dyDescent="0.35">
      <c r="A261" s="148"/>
      <c r="B261" s="149" t="s">
        <v>252</v>
      </c>
      <c r="C261" s="149">
        <v>45</v>
      </c>
      <c r="D261" s="149"/>
      <c r="E261" s="150"/>
      <c r="F261" s="150">
        <f t="shared" si="10"/>
        <v>45</v>
      </c>
      <c r="G261" s="151"/>
      <c r="H261" s="152"/>
      <c r="I261" s="152"/>
    </row>
    <row r="262" spans="1:11" s="153" customFormat="1" ht="15.9" customHeight="1" x14ac:dyDescent="0.35">
      <c r="A262" s="148"/>
      <c r="B262" s="149" t="s">
        <v>253</v>
      </c>
      <c r="C262" s="149">
        <v>50</v>
      </c>
      <c r="D262" s="149"/>
      <c r="E262" s="150"/>
      <c r="F262" s="150">
        <f t="shared" si="10"/>
        <v>50</v>
      </c>
      <c r="G262" s="151"/>
      <c r="H262" s="152"/>
      <c r="I262" s="152"/>
    </row>
    <row r="263" spans="1:11" ht="15.9" customHeight="1" x14ac:dyDescent="0.35">
      <c r="A263" s="109">
        <v>69</v>
      </c>
      <c r="B263" s="110" t="s">
        <v>72</v>
      </c>
      <c r="C263" s="110">
        <v>55</v>
      </c>
      <c r="D263" s="110"/>
      <c r="E263" s="111"/>
      <c r="F263" s="111">
        <f t="shared" si="10"/>
        <v>55</v>
      </c>
      <c r="G263" s="137">
        <v>487.32</v>
      </c>
      <c r="H263" s="137">
        <v>19.82</v>
      </c>
      <c r="I263" s="135">
        <v>115.68</v>
      </c>
      <c r="J263" s="88" t="s">
        <v>318</v>
      </c>
      <c r="K263" s="88" t="s">
        <v>318</v>
      </c>
    </row>
    <row r="264" spans="1:11" s="153" customFormat="1" ht="15.9" customHeight="1" x14ac:dyDescent="0.35">
      <c r="A264" s="148"/>
      <c r="B264" s="149" t="s">
        <v>254</v>
      </c>
      <c r="C264" s="149">
        <v>55</v>
      </c>
      <c r="D264" s="149"/>
      <c r="E264" s="150"/>
      <c r="F264" s="150">
        <f t="shared" si="10"/>
        <v>55</v>
      </c>
      <c r="G264" s="151"/>
      <c r="H264" s="152"/>
      <c r="I264" s="152"/>
    </row>
    <row r="265" spans="1:11" s="153" customFormat="1" ht="15.9" customHeight="1" x14ac:dyDescent="0.35">
      <c r="A265" s="148"/>
      <c r="B265" s="149" t="s">
        <v>229</v>
      </c>
      <c r="C265" s="149">
        <v>50</v>
      </c>
      <c r="D265" s="149"/>
      <c r="E265" s="150"/>
      <c r="F265" s="150">
        <f t="shared" si="10"/>
        <v>50</v>
      </c>
      <c r="G265" s="151"/>
      <c r="H265" s="152"/>
      <c r="I265" s="152"/>
    </row>
    <row r="266" spans="1:11" s="153" customFormat="1" ht="15.9" customHeight="1" x14ac:dyDescent="0.35">
      <c r="A266" s="148"/>
      <c r="B266" s="149" t="s">
        <v>255</v>
      </c>
      <c r="C266" s="149">
        <v>50</v>
      </c>
      <c r="D266" s="149"/>
      <c r="E266" s="150"/>
      <c r="F266" s="150">
        <f t="shared" si="10"/>
        <v>50</v>
      </c>
      <c r="G266" s="151"/>
      <c r="H266" s="152"/>
      <c r="I266" s="152"/>
    </row>
    <row r="267" spans="1:11" ht="15.9" customHeight="1" x14ac:dyDescent="0.35">
      <c r="A267" s="109">
        <v>70</v>
      </c>
      <c r="B267" s="110" t="s">
        <v>73</v>
      </c>
      <c r="C267" s="110">
        <v>65</v>
      </c>
      <c r="D267" s="110"/>
      <c r="E267" s="111"/>
      <c r="F267" s="111">
        <f t="shared" si="10"/>
        <v>65</v>
      </c>
      <c r="G267" s="139" t="s">
        <v>327</v>
      </c>
      <c r="H267" s="139" t="s">
        <v>328</v>
      </c>
      <c r="I267" s="135">
        <v>139.51</v>
      </c>
      <c r="J267" s="88" t="s">
        <v>318</v>
      </c>
      <c r="K267" s="88" t="s">
        <v>318</v>
      </c>
    </row>
    <row r="268" spans="1:11" s="153" customFormat="1" ht="15.9" customHeight="1" x14ac:dyDescent="0.35">
      <c r="A268" s="148"/>
      <c r="B268" s="149" t="s">
        <v>256</v>
      </c>
      <c r="C268" s="149">
        <v>65</v>
      </c>
      <c r="D268" s="149"/>
      <c r="E268" s="150"/>
      <c r="F268" s="150">
        <f t="shared" si="10"/>
        <v>65</v>
      </c>
      <c r="G268" s="151"/>
      <c r="H268" s="152"/>
      <c r="I268" s="152"/>
    </row>
    <row r="269" spans="1:11" s="153" customFormat="1" ht="15.9" customHeight="1" x14ac:dyDescent="0.35">
      <c r="A269" s="148"/>
      <c r="B269" s="149" t="s">
        <v>257</v>
      </c>
      <c r="C269" s="149">
        <v>55</v>
      </c>
      <c r="D269" s="149"/>
      <c r="E269" s="150"/>
      <c r="F269" s="150">
        <f t="shared" si="10"/>
        <v>55</v>
      </c>
      <c r="G269" s="151"/>
      <c r="H269" s="152"/>
      <c r="I269" s="152"/>
    </row>
    <row r="270" spans="1:11" ht="15.9" customHeight="1" x14ac:dyDescent="0.35">
      <c r="A270" s="109">
        <v>71</v>
      </c>
      <c r="B270" s="110" t="s">
        <v>74</v>
      </c>
      <c r="C270" s="110">
        <v>55</v>
      </c>
      <c r="D270" s="110"/>
      <c r="E270" s="111"/>
      <c r="F270" s="111">
        <f t="shared" si="10"/>
        <v>55</v>
      </c>
      <c r="G270" s="139" t="s">
        <v>329</v>
      </c>
      <c r="H270" s="139" t="s">
        <v>330</v>
      </c>
      <c r="I270" s="135">
        <v>121.85</v>
      </c>
      <c r="J270" s="88" t="s">
        <v>318</v>
      </c>
      <c r="K270" s="88" t="s">
        <v>318</v>
      </c>
    </row>
    <row r="271" spans="1:11" s="153" customFormat="1" ht="15.9" customHeight="1" x14ac:dyDescent="0.35">
      <c r="A271" s="148"/>
      <c r="B271" s="149" t="s">
        <v>258</v>
      </c>
      <c r="C271" s="149">
        <v>50</v>
      </c>
      <c r="D271" s="149"/>
      <c r="E271" s="150"/>
      <c r="F271" s="150">
        <f t="shared" si="10"/>
        <v>50</v>
      </c>
      <c r="G271" s="151"/>
      <c r="H271" s="152"/>
      <c r="I271" s="152"/>
    </row>
    <row r="272" spans="1:11" s="153" customFormat="1" ht="15.9" customHeight="1" x14ac:dyDescent="0.35">
      <c r="A272" s="148"/>
      <c r="B272" s="149" t="s">
        <v>259</v>
      </c>
      <c r="C272" s="149">
        <v>55</v>
      </c>
      <c r="D272" s="149"/>
      <c r="E272" s="150"/>
      <c r="F272" s="150">
        <f t="shared" si="10"/>
        <v>55</v>
      </c>
      <c r="G272" s="151"/>
      <c r="H272" s="152"/>
      <c r="I272" s="152"/>
    </row>
    <row r="273" spans="1:11" s="153" customFormat="1" ht="15.9" customHeight="1" x14ac:dyDescent="0.35">
      <c r="A273" s="148"/>
      <c r="B273" s="149" t="s">
        <v>260</v>
      </c>
      <c r="C273" s="149">
        <v>50</v>
      </c>
      <c r="D273" s="149"/>
      <c r="E273" s="150"/>
      <c r="F273" s="150">
        <f t="shared" si="10"/>
        <v>50</v>
      </c>
      <c r="G273" s="151"/>
      <c r="H273" s="152"/>
      <c r="I273" s="152"/>
    </row>
    <row r="274" spans="1:11" ht="15.9" customHeight="1" x14ac:dyDescent="0.35">
      <c r="A274" s="109">
        <v>72</v>
      </c>
      <c r="B274" s="110" t="s">
        <v>75</v>
      </c>
      <c r="C274" s="110">
        <v>60</v>
      </c>
      <c r="D274" s="110"/>
      <c r="E274" s="111"/>
      <c r="F274" s="111">
        <f t="shared" si="10"/>
        <v>60</v>
      </c>
      <c r="G274" s="139" t="s">
        <v>331</v>
      </c>
      <c r="H274" s="139" t="s">
        <v>332</v>
      </c>
      <c r="I274" s="135">
        <v>138.52000000000001</v>
      </c>
      <c r="J274" s="88" t="s">
        <v>318</v>
      </c>
      <c r="K274" s="88" t="s">
        <v>318</v>
      </c>
    </row>
    <row r="275" spans="1:11" s="153" customFormat="1" ht="15.9" customHeight="1" x14ac:dyDescent="0.35">
      <c r="A275" s="148"/>
      <c r="B275" s="149" t="s">
        <v>261</v>
      </c>
      <c r="C275" s="149">
        <v>60</v>
      </c>
      <c r="D275" s="149"/>
      <c r="E275" s="150"/>
      <c r="F275" s="149"/>
      <c r="G275" s="151"/>
      <c r="H275" s="152"/>
      <c r="I275" s="151"/>
    </row>
    <row r="276" spans="1:11" s="153" customFormat="1" ht="15.9" customHeight="1" x14ac:dyDescent="0.35">
      <c r="A276" s="148"/>
      <c r="B276" s="149" t="s">
        <v>262</v>
      </c>
      <c r="C276" s="149">
        <v>60</v>
      </c>
      <c r="D276" s="149"/>
      <c r="E276" s="150"/>
      <c r="F276" s="149"/>
      <c r="G276" s="151"/>
      <c r="H276" s="152"/>
      <c r="I276" s="151"/>
    </row>
    <row r="277" spans="1:11" ht="15.9" customHeight="1" x14ac:dyDescent="0.35">
      <c r="A277" s="109">
        <v>73</v>
      </c>
      <c r="B277" s="110" t="s">
        <v>76</v>
      </c>
      <c r="C277" s="110">
        <v>60</v>
      </c>
      <c r="D277" s="110"/>
      <c r="E277" s="111"/>
      <c r="F277" s="110">
        <v>60</v>
      </c>
      <c r="G277" s="137">
        <v>110</v>
      </c>
      <c r="H277" s="137">
        <v>40.11</v>
      </c>
      <c r="I277" s="133">
        <v>114.09</v>
      </c>
      <c r="J277" s="88" t="s">
        <v>318</v>
      </c>
      <c r="K277" s="88" t="s">
        <v>318</v>
      </c>
    </row>
    <row r="278" spans="1:11" s="153" customFormat="1" ht="15.9" customHeight="1" x14ac:dyDescent="0.35">
      <c r="A278" s="148"/>
      <c r="B278" s="149" t="s">
        <v>263</v>
      </c>
      <c r="C278" s="149">
        <v>55</v>
      </c>
      <c r="D278" s="149"/>
      <c r="E278" s="150"/>
      <c r="F278" s="149"/>
      <c r="G278" s="151"/>
      <c r="H278" s="152"/>
      <c r="I278" s="151"/>
    </row>
    <row r="279" spans="1:11" s="153" customFormat="1" ht="15.9" customHeight="1" x14ac:dyDescent="0.35">
      <c r="A279" s="148"/>
      <c r="B279" s="149" t="s">
        <v>264</v>
      </c>
      <c r="C279" s="149">
        <v>60</v>
      </c>
      <c r="D279" s="149"/>
      <c r="E279" s="150"/>
      <c r="F279" s="149"/>
      <c r="G279" s="151"/>
      <c r="H279" s="152"/>
      <c r="I279" s="151"/>
    </row>
    <row r="280" spans="1:11" s="153" customFormat="1" ht="15.9" customHeight="1" x14ac:dyDescent="0.35">
      <c r="A280" s="148"/>
      <c r="B280" s="149" t="s">
        <v>265</v>
      </c>
      <c r="C280" s="149">
        <v>55</v>
      </c>
      <c r="D280" s="149"/>
      <c r="E280" s="150"/>
      <c r="F280" s="149"/>
      <c r="G280" s="151"/>
      <c r="H280" s="152"/>
      <c r="I280" s="151"/>
    </row>
    <row r="281" spans="1:11" ht="15.9" customHeight="1" x14ac:dyDescent="0.35">
      <c r="A281" s="109">
        <v>74</v>
      </c>
      <c r="B281" s="110" t="s">
        <v>77</v>
      </c>
      <c r="C281" s="110">
        <v>60</v>
      </c>
      <c r="D281" s="110"/>
      <c r="E281" s="111"/>
      <c r="F281" s="110">
        <v>60</v>
      </c>
      <c r="G281" s="137">
        <v>116.95</v>
      </c>
      <c r="H281" s="137">
        <v>22.53</v>
      </c>
      <c r="I281" s="133">
        <v>189.11</v>
      </c>
      <c r="J281" s="88" t="s">
        <v>318</v>
      </c>
      <c r="K281" s="88" t="s">
        <v>318</v>
      </c>
    </row>
    <row r="282" spans="1:11" s="153" customFormat="1" ht="15.9" customHeight="1" x14ac:dyDescent="0.35">
      <c r="A282" s="148"/>
      <c r="B282" s="149" t="s">
        <v>266</v>
      </c>
      <c r="C282" s="149">
        <v>60</v>
      </c>
      <c r="D282" s="149"/>
      <c r="E282" s="150"/>
      <c r="F282" s="149"/>
      <c r="G282" s="151"/>
      <c r="H282" s="152"/>
      <c r="I282" s="151"/>
    </row>
    <row r="283" spans="1:11" s="153" customFormat="1" ht="15.9" customHeight="1" x14ac:dyDescent="0.35">
      <c r="A283" s="148"/>
      <c r="B283" s="149" t="s">
        <v>267</v>
      </c>
      <c r="C283" s="149">
        <v>55</v>
      </c>
      <c r="D283" s="149"/>
      <c r="E283" s="150"/>
      <c r="F283" s="149"/>
      <c r="G283" s="151"/>
      <c r="H283" s="152"/>
      <c r="I283" s="151"/>
    </row>
    <row r="284" spans="1:11" s="153" customFormat="1" ht="15.9" customHeight="1" x14ac:dyDescent="0.35">
      <c r="A284" s="148"/>
      <c r="B284" s="149" t="s">
        <v>268</v>
      </c>
      <c r="C284" s="149">
        <v>55</v>
      </c>
      <c r="D284" s="149"/>
      <c r="E284" s="150"/>
      <c r="F284" s="149"/>
      <c r="G284" s="151"/>
      <c r="H284" s="152"/>
      <c r="I284" s="151"/>
    </row>
    <row r="285" spans="1:11" ht="15.9" customHeight="1" x14ac:dyDescent="0.35">
      <c r="A285" s="109">
        <v>75</v>
      </c>
      <c r="B285" s="110" t="s">
        <v>78</v>
      </c>
      <c r="C285" s="110">
        <v>60</v>
      </c>
      <c r="D285" s="110"/>
      <c r="E285" s="111"/>
      <c r="F285" s="110">
        <v>60</v>
      </c>
      <c r="G285" s="137">
        <v>88.43</v>
      </c>
      <c r="H285" s="137">
        <v>5.38</v>
      </c>
      <c r="I285" s="133">
        <v>139.91</v>
      </c>
      <c r="J285" s="88" t="s">
        <v>318</v>
      </c>
      <c r="K285" s="88" t="s">
        <v>318</v>
      </c>
    </row>
    <row r="286" spans="1:11" s="153" customFormat="1" ht="15.9" customHeight="1" x14ac:dyDescent="0.35">
      <c r="A286" s="148"/>
      <c r="B286" s="149" t="s">
        <v>269</v>
      </c>
      <c r="C286" s="149">
        <v>60</v>
      </c>
      <c r="D286" s="149"/>
      <c r="E286" s="150"/>
      <c r="F286" s="149"/>
      <c r="G286" s="151"/>
      <c r="H286" s="152"/>
      <c r="I286" s="151"/>
    </row>
    <row r="287" spans="1:11" s="153" customFormat="1" ht="15.9" customHeight="1" x14ac:dyDescent="0.35">
      <c r="A287" s="148"/>
      <c r="B287" s="149" t="s">
        <v>270</v>
      </c>
      <c r="C287" s="149">
        <v>55</v>
      </c>
      <c r="D287" s="149"/>
      <c r="E287" s="150"/>
      <c r="F287" s="149"/>
      <c r="G287" s="151"/>
      <c r="H287" s="152"/>
      <c r="I287" s="151"/>
    </row>
    <row r="288" spans="1:11" s="153" customFormat="1" ht="15.9" customHeight="1" x14ac:dyDescent="0.35">
      <c r="A288" s="148"/>
      <c r="B288" s="149" t="s">
        <v>271</v>
      </c>
      <c r="C288" s="149">
        <v>55</v>
      </c>
      <c r="D288" s="149"/>
      <c r="E288" s="150"/>
      <c r="F288" s="149"/>
      <c r="G288" s="151"/>
      <c r="H288" s="152"/>
      <c r="I288" s="151"/>
    </row>
    <row r="289" spans="1:11" ht="15.9" customHeight="1" x14ac:dyDescent="0.35">
      <c r="A289" s="109">
        <v>76</v>
      </c>
      <c r="B289" s="110" t="s">
        <v>79</v>
      </c>
      <c r="C289" s="110">
        <v>55</v>
      </c>
      <c r="D289" s="110"/>
      <c r="E289" s="111"/>
      <c r="F289" s="110"/>
      <c r="G289" s="133"/>
      <c r="H289" s="135"/>
      <c r="I289" s="133"/>
    </row>
    <row r="290" spans="1:11" s="153" customFormat="1" ht="15.9" customHeight="1" x14ac:dyDescent="0.35">
      <c r="A290" s="148"/>
      <c r="B290" s="149" t="s">
        <v>272</v>
      </c>
      <c r="C290" s="149">
        <v>55</v>
      </c>
      <c r="D290" s="149"/>
      <c r="E290" s="150"/>
      <c r="F290" s="149"/>
      <c r="G290" s="151"/>
      <c r="H290" s="152"/>
      <c r="I290" s="151"/>
    </row>
    <row r="291" spans="1:11" s="153" customFormat="1" ht="15.9" customHeight="1" x14ac:dyDescent="0.35">
      <c r="A291" s="148"/>
      <c r="B291" s="149" t="s">
        <v>79</v>
      </c>
      <c r="C291" s="149">
        <v>55</v>
      </c>
      <c r="D291" s="149"/>
      <c r="E291" s="150"/>
      <c r="F291" s="149"/>
      <c r="G291" s="151"/>
      <c r="H291" s="152"/>
      <c r="I291" s="151"/>
    </row>
    <row r="292" spans="1:11" ht="15.9" customHeight="1" x14ac:dyDescent="0.35">
      <c r="A292" s="109">
        <v>77</v>
      </c>
      <c r="B292" s="110" t="s">
        <v>80</v>
      </c>
      <c r="C292" s="110">
        <v>55</v>
      </c>
      <c r="D292" s="110"/>
      <c r="E292" s="111"/>
      <c r="F292" s="115">
        <v>55</v>
      </c>
      <c r="G292" s="137">
        <v>126.55</v>
      </c>
      <c r="H292" s="137">
        <v>27.14</v>
      </c>
      <c r="I292" s="133">
        <v>287.06357525072895</v>
      </c>
      <c r="J292" s="88" t="s">
        <v>318</v>
      </c>
      <c r="K292" s="88" t="s">
        <v>318</v>
      </c>
    </row>
    <row r="293" spans="1:11" s="153" customFormat="1" ht="15.9" customHeight="1" x14ac:dyDescent="0.35">
      <c r="A293" s="148"/>
      <c r="B293" s="149" t="s">
        <v>273</v>
      </c>
      <c r="C293" s="149">
        <v>55</v>
      </c>
      <c r="D293" s="149"/>
      <c r="E293" s="150"/>
      <c r="F293" s="149"/>
      <c r="G293" s="151"/>
      <c r="H293" s="152"/>
      <c r="I293" s="151"/>
    </row>
    <row r="294" spans="1:11" s="153" customFormat="1" ht="15.9" customHeight="1" x14ac:dyDescent="0.35">
      <c r="A294" s="148"/>
      <c r="B294" s="149" t="s">
        <v>80</v>
      </c>
      <c r="C294" s="149">
        <v>55</v>
      </c>
      <c r="D294" s="149"/>
      <c r="E294" s="150"/>
      <c r="F294" s="149"/>
      <c r="G294" s="151"/>
      <c r="H294" s="152"/>
      <c r="I294" s="151"/>
    </row>
    <row r="295" spans="1:11" ht="15.9" customHeight="1" x14ac:dyDescent="0.35">
      <c r="A295" s="109">
        <v>78</v>
      </c>
      <c r="B295" s="110" t="s">
        <v>81</v>
      </c>
      <c r="C295" s="110">
        <v>60</v>
      </c>
      <c r="D295" s="110"/>
      <c r="E295" s="111"/>
      <c r="F295" s="110">
        <v>60</v>
      </c>
      <c r="G295" s="133">
        <v>29.480359529362438</v>
      </c>
      <c r="H295" s="135">
        <v>172.2</v>
      </c>
      <c r="I295" s="133">
        <v>124.34839080459767</v>
      </c>
      <c r="J295" s="88" t="s">
        <v>318</v>
      </c>
      <c r="K295" s="88" t="s">
        <v>318</v>
      </c>
    </row>
    <row r="296" spans="1:11" s="153" customFormat="1" ht="15.9" customHeight="1" x14ac:dyDescent="0.35">
      <c r="A296" s="148"/>
      <c r="B296" s="149" t="s">
        <v>274</v>
      </c>
      <c r="C296" s="149">
        <v>60</v>
      </c>
      <c r="D296" s="149"/>
      <c r="E296" s="150"/>
      <c r="F296" s="149"/>
      <c r="G296" s="151"/>
      <c r="H296" s="152"/>
      <c r="I296" s="151"/>
    </row>
    <row r="297" spans="1:11" s="153" customFormat="1" ht="15.9" customHeight="1" x14ac:dyDescent="0.35">
      <c r="A297" s="148"/>
      <c r="B297" s="149" t="s">
        <v>81</v>
      </c>
      <c r="C297" s="149">
        <v>45</v>
      </c>
      <c r="D297" s="149"/>
      <c r="E297" s="150"/>
      <c r="F297" s="149"/>
      <c r="G297" s="151"/>
      <c r="H297" s="152"/>
      <c r="I297" s="151"/>
    </row>
    <row r="298" spans="1:11" ht="15.9" customHeight="1" x14ac:dyDescent="0.35">
      <c r="A298" s="109">
        <v>79</v>
      </c>
      <c r="B298" s="110" t="s">
        <v>82</v>
      </c>
      <c r="C298" s="110">
        <v>50</v>
      </c>
      <c r="D298" s="110"/>
      <c r="E298" s="111"/>
      <c r="F298" s="110">
        <v>50</v>
      </c>
      <c r="G298" s="133">
        <v>829.18739635157544</v>
      </c>
      <c r="H298" s="135">
        <v>22.112397315554965</v>
      </c>
      <c r="I298" s="133">
        <v>155.32389830508478</v>
      </c>
      <c r="J298" s="88" t="s">
        <v>318</v>
      </c>
      <c r="K298" s="88" t="s">
        <v>318</v>
      </c>
    </row>
    <row r="299" spans="1:11" s="153" customFormat="1" ht="15.9" customHeight="1" x14ac:dyDescent="0.35">
      <c r="A299" s="148"/>
      <c r="B299" s="149" t="s">
        <v>275</v>
      </c>
      <c r="C299" s="149">
        <v>45</v>
      </c>
      <c r="D299" s="149"/>
      <c r="E299" s="150"/>
      <c r="F299" s="149"/>
      <c r="G299" s="151"/>
      <c r="H299" s="152"/>
      <c r="I299" s="151"/>
    </row>
    <row r="300" spans="1:11" s="153" customFormat="1" ht="15.9" customHeight="1" x14ac:dyDescent="0.35">
      <c r="A300" s="148"/>
      <c r="B300" s="149" t="s">
        <v>82</v>
      </c>
      <c r="C300" s="149">
        <v>50</v>
      </c>
      <c r="D300" s="149"/>
      <c r="E300" s="150"/>
      <c r="F300" s="149"/>
      <c r="G300" s="151"/>
      <c r="H300" s="152"/>
      <c r="I300" s="151"/>
    </row>
    <row r="301" spans="1:11" ht="15.9" customHeight="1" x14ac:dyDescent="0.35">
      <c r="A301" s="109">
        <v>80</v>
      </c>
      <c r="B301" s="110" t="s">
        <v>83</v>
      </c>
      <c r="C301" s="110">
        <v>45</v>
      </c>
      <c r="D301" s="110"/>
      <c r="E301" s="110"/>
      <c r="F301" s="111">
        <v>45</v>
      </c>
      <c r="G301" s="133">
        <v>392.7</v>
      </c>
      <c r="H301" s="137">
        <v>189.03</v>
      </c>
      <c r="I301" s="133">
        <v>599.6</v>
      </c>
      <c r="J301" s="88" t="s">
        <v>318</v>
      </c>
      <c r="K301" s="88" t="s">
        <v>318</v>
      </c>
    </row>
    <row r="302" spans="1:11" s="153" customFormat="1" ht="15.9" customHeight="1" x14ac:dyDescent="0.35">
      <c r="A302" s="148"/>
      <c r="B302" s="149" t="s">
        <v>276</v>
      </c>
      <c r="C302" s="149">
        <v>45</v>
      </c>
      <c r="D302" s="149"/>
      <c r="E302" s="150"/>
      <c r="F302" s="149"/>
      <c r="G302" s="151"/>
      <c r="H302" s="152"/>
      <c r="I302" s="151"/>
    </row>
    <row r="303" spans="1:11" s="153" customFormat="1" ht="15.9" customHeight="1" x14ac:dyDescent="0.35">
      <c r="A303" s="148"/>
      <c r="B303" s="149" t="s">
        <v>228</v>
      </c>
      <c r="C303" s="149">
        <v>45</v>
      </c>
      <c r="D303" s="149"/>
      <c r="E303" s="150"/>
      <c r="F303" s="149"/>
      <c r="G303" s="151"/>
      <c r="H303" s="152"/>
      <c r="I303" s="151"/>
    </row>
    <row r="304" spans="1:11" ht="15.9" customHeight="1" x14ac:dyDescent="0.35">
      <c r="A304" s="109">
        <v>81</v>
      </c>
      <c r="B304" s="110" t="s">
        <v>84</v>
      </c>
      <c r="C304" s="110">
        <v>50</v>
      </c>
      <c r="D304" s="110"/>
      <c r="E304" s="111"/>
      <c r="F304" s="110">
        <v>50</v>
      </c>
      <c r="G304" s="133">
        <v>1063.452676355902</v>
      </c>
      <c r="H304" s="133">
        <v>28.058623818030473</v>
      </c>
      <c r="I304" s="133">
        <v>155.6376136363636</v>
      </c>
      <c r="J304" s="88" t="s">
        <v>318</v>
      </c>
      <c r="K304" s="88" t="s">
        <v>318</v>
      </c>
    </row>
    <row r="305" spans="1:11" s="153" customFormat="1" ht="15.9" customHeight="1" x14ac:dyDescent="0.35">
      <c r="A305" s="148"/>
      <c r="B305" s="149" t="s">
        <v>277</v>
      </c>
      <c r="C305" s="149">
        <v>45</v>
      </c>
      <c r="D305" s="149"/>
      <c r="E305" s="150"/>
      <c r="F305" s="149"/>
      <c r="G305" s="151"/>
      <c r="H305" s="152"/>
      <c r="I305" s="151"/>
    </row>
    <row r="306" spans="1:11" s="153" customFormat="1" ht="15.9" customHeight="1" x14ac:dyDescent="0.35">
      <c r="A306" s="148"/>
      <c r="B306" s="149" t="s">
        <v>84</v>
      </c>
      <c r="C306" s="149">
        <v>50</v>
      </c>
      <c r="D306" s="149"/>
      <c r="E306" s="150"/>
      <c r="F306" s="149"/>
      <c r="G306" s="151"/>
      <c r="H306" s="152"/>
      <c r="I306" s="151"/>
    </row>
    <row r="307" spans="1:11" s="6" customFormat="1" ht="15.9" customHeight="1" x14ac:dyDescent="0.3">
      <c r="A307" s="109">
        <v>82</v>
      </c>
      <c r="B307" s="116" t="s">
        <v>85</v>
      </c>
      <c r="C307" s="110">
        <v>60</v>
      </c>
      <c r="D307" s="110"/>
      <c r="E307" s="111"/>
      <c r="F307" s="114"/>
      <c r="G307" s="137">
        <v>129.5</v>
      </c>
      <c r="H307" s="137">
        <v>18.809999999999999</v>
      </c>
      <c r="I307" s="137">
        <v>113.66</v>
      </c>
      <c r="J307" s="89" t="s">
        <v>318</v>
      </c>
      <c r="K307" s="89" t="s">
        <v>318</v>
      </c>
    </row>
    <row r="308" spans="1:11" s="153" customFormat="1" ht="15.9" customHeight="1" x14ac:dyDescent="0.35">
      <c r="A308" s="149"/>
      <c r="B308" s="149" t="s">
        <v>338</v>
      </c>
      <c r="C308" s="149">
        <v>60</v>
      </c>
      <c r="D308" s="149"/>
      <c r="E308" s="150"/>
      <c r="F308" s="156">
        <v>60</v>
      </c>
      <c r="G308" s="154"/>
      <c r="H308" s="154"/>
      <c r="I308" s="154"/>
      <c r="J308" s="157"/>
      <c r="K308" s="158"/>
    </row>
    <row r="309" spans="1:11" s="153" customFormat="1" ht="15.9" customHeight="1" x14ac:dyDescent="0.35">
      <c r="A309" s="155"/>
      <c r="B309" s="149" t="s">
        <v>339</v>
      </c>
      <c r="C309" s="149">
        <v>50</v>
      </c>
      <c r="D309" s="149"/>
      <c r="E309" s="150"/>
      <c r="F309" s="156">
        <v>50</v>
      </c>
      <c r="G309" s="154"/>
      <c r="H309" s="154"/>
      <c r="I309" s="154"/>
      <c r="J309" s="157"/>
      <c r="K309" s="158"/>
    </row>
    <row r="310" spans="1:11" s="153" customFormat="1" ht="15.9" customHeight="1" x14ac:dyDescent="0.35">
      <c r="A310" s="155"/>
      <c r="B310" s="149" t="s">
        <v>85</v>
      </c>
      <c r="C310" s="149">
        <v>50</v>
      </c>
      <c r="D310" s="149"/>
      <c r="E310" s="150"/>
      <c r="F310" s="156">
        <v>50</v>
      </c>
      <c r="G310" s="154"/>
      <c r="H310" s="154"/>
      <c r="I310" s="154"/>
      <c r="J310" s="157"/>
      <c r="K310" s="158"/>
    </row>
    <row r="311" spans="1:11" s="6" customFormat="1" ht="15.9" customHeight="1" x14ac:dyDescent="0.3">
      <c r="A311" s="109">
        <v>83</v>
      </c>
      <c r="B311" s="116" t="s">
        <v>86</v>
      </c>
      <c r="C311" s="110">
        <v>55</v>
      </c>
      <c r="D311" s="110"/>
      <c r="E311" s="111"/>
      <c r="F311" s="114"/>
      <c r="G311" s="137">
        <v>631.63</v>
      </c>
      <c r="H311" s="137">
        <v>10.99</v>
      </c>
      <c r="I311" s="137">
        <v>127.16</v>
      </c>
      <c r="J311" s="89" t="s">
        <v>318</v>
      </c>
      <c r="K311" s="89" t="s">
        <v>318</v>
      </c>
    </row>
    <row r="312" spans="1:11" s="153" customFormat="1" ht="15.9" customHeight="1" x14ac:dyDescent="0.35">
      <c r="A312" s="155"/>
      <c r="B312" s="149" t="s">
        <v>340</v>
      </c>
      <c r="C312" s="149">
        <v>50</v>
      </c>
      <c r="D312" s="149"/>
      <c r="E312" s="150"/>
      <c r="F312" s="156">
        <v>50</v>
      </c>
      <c r="G312" s="154"/>
      <c r="H312" s="154"/>
      <c r="I312" s="154"/>
      <c r="J312" s="157"/>
    </row>
    <row r="313" spans="1:11" s="153" customFormat="1" ht="15.9" customHeight="1" x14ac:dyDescent="0.35">
      <c r="A313" s="155"/>
      <c r="B313" s="149" t="s">
        <v>86</v>
      </c>
      <c r="C313" s="149">
        <v>50</v>
      </c>
      <c r="D313" s="149"/>
      <c r="E313" s="150"/>
      <c r="F313" s="156">
        <v>50</v>
      </c>
      <c r="G313" s="154"/>
      <c r="H313" s="154"/>
      <c r="I313" s="154"/>
      <c r="J313" s="157"/>
      <c r="K313" s="158"/>
    </row>
    <row r="314" spans="1:11" s="6" customFormat="1" ht="15.9" customHeight="1" x14ac:dyDescent="0.3">
      <c r="A314" s="109">
        <v>84</v>
      </c>
      <c r="B314" s="116" t="s">
        <v>87</v>
      </c>
      <c r="C314" s="110">
        <v>50</v>
      </c>
      <c r="D314" s="110"/>
      <c r="E314" s="111"/>
      <c r="F314" s="114"/>
      <c r="G314" s="137">
        <v>270.56</v>
      </c>
      <c r="H314" s="137">
        <v>9.9600000000000009</v>
      </c>
      <c r="I314" s="137">
        <v>112.33</v>
      </c>
      <c r="J314" s="89" t="s">
        <v>318</v>
      </c>
      <c r="K314" s="88" t="s">
        <v>318</v>
      </c>
    </row>
    <row r="315" spans="1:11" s="19" customFormat="1" ht="15.9" customHeight="1" x14ac:dyDescent="0.35">
      <c r="A315" s="112"/>
      <c r="B315" s="113" t="s">
        <v>214</v>
      </c>
      <c r="C315" s="113">
        <v>45</v>
      </c>
      <c r="D315" s="113"/>
      <c r="E315" s="119"/>
      <c r="F315" s="120">
        <v>45</v>
      </c>
      <c r="G315" s="141"/>
      <c r="H315" s="141"/>
      <c r="I315" s="141"/>
      <c r="J315" s="91"/>
      <c r="K315" s="92"/>
    </row>
    <row r="316" spans="1:11" s="19" customFormat="1" ht="15.9" customHeight="1" x14ac:dyDescent="0.35">
      <c r="A316" s="121"/>
      <c r="B316" s="113" t="s">
        <v>341</v>
      </c>
      <c r="C316" s="113">
        <v>50</v>
      </c>
      <c r="D316" s="113"/>
      <c r="E316" s="119"/>
      <c r="F316" s="120">
        <v>50</v>
      </c>
      <c r="G316" s="141"/>
      <c r="H316" s="141"/>
      <c r="I316" s="141"/>
      <c r="J316" s="91"/>
      <c r="K316" s="92"/>
    </row>
    <row r="317" spans="1:11" s="19" customFormat="1" ht="15.9" customHeight="1" x14ac:dyDescent="0.35">
      <c r="A317" s="112"/>
      <c r="B317" s="113" t="s">
        <v>87</v>
      </c>
      <c r="C317" s="113">
        <v>50</v>
      </c>
      <c r="D317" s="113"/>
      <c r="E317" s="119"/>
      <c r="F317" s="120">
        <v>50</v>
      </c>
      <c r="G317" s="141"/>
      <c r="H317" s="141"/>
      <c r="I317" s="141"/>
      <c r="J317" s="91"/>
      <c r="K317" s="92"/>
    </row>
    <row r="318" spans="1:11" s="6" customFormat="1" ht="15.9" customHeight="1" x14ac:dyDescent="0.3">
      <c r="A318" s="109">
        <v>85</v>
      </c>
      <c r="B318" s="116" t="s">
        <v>88</v>
      </c>
      <c r="C318" s="110">
        <v>55</v>
      </c>
      <c r="D318" s="110"/>
      <c r="E318" s="111"/>
      <c r="F318" s="114"/>
      <c r="G318" s="137">
        <v>94.05</v>
      </c>
      <c r="H318" s="137">
        <v>37.590000000000003</v>
      </c>
      <c r="I318" s="137">
        <v>98.55</v>
      </c>
      <c r="J318" s="89" t="s">
        <v>318</v>
      </c>
      <c r="K318" s="89" t="s">
        <v>318</v>
      </c>
    </row>
    <row r="319" spans="1:11" s="19" customFormat="1" ht="15.9" customHeight="1" x14ac:dyDescent="0.35">
      <c r="A319" s="121"/>
      <c r="B319" s="113" t="s">
        <v>342</v>
      </c>
      <c r="C319" s="113">
        <v>55</v>
      </c>
      <c r="D319" s="113"/>
      <c r="E319" s="119"/>
      <c r="F319" s="122">
        <v>55</v>
      </c>
      <c r="G319" s="141"/>
      <c r="H319" s="141"/>
      <c r="I319" s="141"/>
      <c r="J319" s="91"/>
      <c r="K319" s="92"/>
    </row>
    <row r="320" spans="1:11" s="19" customFormat="1" ht="15.9" customHeight="1" x14ac:dyDescent="0.35">
      <c r="A320" s="112"/>
      <c r="B320" s="113" t="s">
        <v>147</v>
      </c>
      <c r="C320" s="113">
        <v>55</v>
      </c>
      <c r="D320" s="113"/>
      <c r="E320" s="119"/>
      <c r="F320" s="122">
        <v>55</v>
      </c>
      <c r="G320" s="141"/>
      <c r="H320" s="141"/>
      <c r="I320" s="141"/>
      <c r="J320" s="91"/>
      <c r="K320" s="92"/>
    </row>
    <row r="321" spans="1:11" s="19" customFormat="1" ht="15.9" customHeight="1" x14ac:dyDescent="0.35">
      <c r="A321" s="112"/>
      <c r="B321" s="113" t="s">
        <v>88</v>
      </c>
      <c r="C321" s="113">
        <v>55</v>
      </c>
      <c r="D321" s="113"/>
      <c r="E321" s="119"/>
      <c r="F321" s="122">
        <v>55</v>
      </c>
      <c r="G321" s="141"/>
      <c r="H321" s="142"/>
      <c r="I321" s="141"/>
      <c r="J321" s="91"/>
      <c r="K321" s="92"/>
    </row>
    <row r="322" spans="1:11" ht="15.9" customHeight="1" x14ac:dyDescent="0.35">
      <c r="A322" s="109">
        <v>86</v>
      </c>
      <c r="B322" s="110" t="s">
        <v>89</v>
      </c>
      <c r="C322" s="110">
        <v>60</v>
      </c>
      <c r="D322" s="110"/>
      <c r="E322" s="111"/>
      <c r="F322" s="111">
        <f t="shared" ref="F322:F359" si="11">C322</f>
        <v>60</v>
      </c>
      <c r="G322" s="139">
        <v>394.81</v>
      </c>
      <c r="H322" s="139" t="s">
        <v>333</v>
      </c>
      <c r="I322" s="135">
        <v>101.06</v>
      </c>
      <c r="J322" s="88" t="s">
        <v>318</v>
      </c>
      <c r="K322" s="88" t="s">
        <v>318</v>
      </c>
    </row>
    <row r="323" spans="1:11" s="153" customFormat="1" ht="15.9" customHeight="1" x14ac:dyDescent="0.35">
      <c r="A323" s="148"/>
      <c r="B323" s="149" t="s">
        <v>280</v>
      </c>
      <c r="C323" s="149">
        <v>50</v>
      </c>
      <c r="D323" s="149"/>
      <c r="E323" s="150"/>
      <c r="F323" s="150">
        <f t="shared" si="11"/>
        <v>50</v>
      </c>
      <c r="G323" s="151"/>
      <c r="H323" s="152"/>
      <c r="I323" s="152"/>
    </row>
    <row r="324" spans="1:11" s="153" customFormat="1" ht="15.9" customHeight="1" x14ac:dyDescent="0.35">
      <c r="A324" s="148"/>
      <c r="B324" s="149" t="s">
        <v>281</v>
      </c>
      <c r="C324" s="149">
        <v>60</v>
      </c>
      <c r="D324" s="149"/>
      <c r="E324" s="150"/>
      <c r="F324" s="150">
        <f t="shared" si="11"/>
        <v>60</v>
      </c>
      <c r="G324" s="151"/>
      <c r="H324" s="152"/>
      <c r="I324" s="152"/>
    </row>
    <row r="325" spans="1:11" s="153" customFormat="1" ht="15.9" customHeight="1" x14ac:dyDescent="0.35">
      <c r="A325" s="148"/>
      <c r="B325" s="149" t="s">
        <v>282</v>
      </c>
      <c r="C325" s="149">
        <v>45</v>
      </c>
      <c r="D325" s="149"/>
      <c r="E325" s="150"/>
      <c r="F325" s="150">
        <f t="shared" si="11"/>
        <v>45</v>
      </c>
      <c r="G325" s="151"/>
      <c r="H325" s="152"/>
      <c r="I325" s="152"/>
    </row>
    <row r="326" spans="1:11" ht="15.9" customHeight="1" x14ac:dyDescent="0.35">
      <c r="A326" s="109">
        <v>87</v>
      </c>
      <c r="B326" s="110" t="s">
        <v>90</v>
      </c>
      <c r="C326" s="110">
        <v>45</v>
      </c>
      <c r="D326" s="110"/>
      <c r="E326" s="111"/>
      <c r="F326" s="111">
        <f t="shared" si="11"/>
        <v>45</v>
      </c>
      <c r="G326" s="139" t="s">
        <v>334</v>
      </c>
      <c r="H326" s="139" t="s">
        <v>335</v>
      </c>
      <c r="I326" s="135">
        <v>107.74</v>
      </c>
      <c r="J326" s="88" t="s">
        <v>318</v>
      </c>
      <c r="K326" s="88" t="s">
        <v>318</v>
      </c>
    </row>
    <row r="327" spans="1:11" s="153" customFormat="1" ht="15.9" customHeight="1" x14ac:dyDescent="0.35">
      <c r="A327" s="148"/>
      <c r="B327" s="149" t="s">
        <v>283</v>
      </c>
      <c r="C327" s="149">
        <v>45</v>
      </c>
      <c r="D327" s="149"/>
      <c r="E327" s="150"/>
      <c r="F327" s="150">
        <f t="shared" si="11"/>
        <v>45</v>
      </c>
      <c r="G327" s="151"/>
      <c r="H327" s="152"/>
      <c r="I327" s="152"/>
    </row>
    <row r="328" spans="1:11" s="153" customFormat="1" ht="15.9" customHeight="1" x14ac:dyDescent="0.35">
      <c r="A328" s="148"/>
      <c r="B328" s="149" t="s">
        <v>284</v>
      </c>
      <c r="C328" s="149">
        <v>45</v>
      </c>
      <c r="D328" s="149"/>
      <c r="E328" s="150"/>
      <c r="F328" s="150">
        <f t="shared" si="11"/>
        <v>45</v>
      </c>
      <c r="G328" s="151"/>
      <c r="H328" s="152"/>
      <c r="I328" s="152"/>
    </row>
    <row r="329" spans="1:11" s="153" customFormat="1" ht="15.9" customHeight="1" x14ac:dyDescent="0.35">
      <c r="A329" s="148"/>
      <c r="B329" s="149" t="s">
        <v>90</v>
      </c>
      <c r="C329" s="149">
        <v>45</v>
      </c>
      <c r="D329" s="149"/>
      <c r="E329" s="150"/>
      <c r="F329" s="150">
        <f t="shared" si="11"/>
        <v>45</v>
      </c>
      <c r="G329" s="151"/>
      <c r="H329" s="152"/>
      <c r="I329" s="152"/>
    </row>
    <row r="330" spans="1:11" ht="15.9" customHeight="1" x14ac:dyDescent="0.35">
      <c r="A330" s="109">
        <v>88</v>
      </c>
      <c r="B330" s="110" t="s">
        <v>91</v>
      </c>
      <c r="C330" s="110">
        <v>50</v>
      </c>
      <c r="D330" s="110"/>
      <c r="E330" s="111"/>
      <c r="F330" s="111">
        <f t="shared" si="11"/>
        <v>50</v>
      </c>
      <c r="G330" s="137">
        <v>359.4</v>
      </c>
      <c r="H330" s="137">
        <v>23.63</v>
      </c>
      <c r="I330" s="135">
        <v>119.72</v>
      </c>
      <c r="J330" s="88" t="s">
        <v>318</v>
      </c>
      <c r="K330" s="88" t="s">
        <v>318</v>
      </c>
    </row>
    <row r="331" spans="1:11" s="153" customFormat="1" ht="15.9" customHeight="1" x14ac:dyDescent="0.35">
      <c r="A331" s="148"/>
      <c r="B331" s="149" t="s">
        <v>285</v>
      </c>
      <c r="C331" s="149">
        <v>45</v>
      </c>
      <c r="D331" s="149"/>
      <c r="E331" s="150"/>
      <c r="F331" s="150">
        <f t="shared" si="11"/>
        <v>45</v>
      </c>
      <c r="G331" s="151"/>
      <c r="H331" s="152"/>
      <c r="I331" s="152"/>
    </row>
    <row r="332" spans="1:11" s="153" customFormat="1" ht="15.9" customHeight="1" x14ac:dyDescent="0.35">
      <c r="A332" s="148"/>
      <c r="B332" s="149" t="s">
        <v>286</v>
      </c>
      <c r="C332" s="149">
        <v>50</v>
      </c>
      <c r="D332" s="149"/>
      <c r="E332" s="150"/>
      <c r="F332" s="150">
        <f t="shared" si="11"/>
        <v>50</v>
      </c>
      <c r="G332" s="151"/>
      <c r="H332" s="152"/>
      <c r="I332" s="152"/>
    </row>
    <row r="333" spans="1:11" s="153" customFormat="1" ht="15.9" customHeight="1" x14ac:dyDescent="0.35">
      <c r="A333" s="148"/>
      <c r="B333" s="149" t="s">
        <v>287</v>
      </c>
      <c r="C333" s="149">
        <v>45</v>
      </c>
      <c r="D333" s="149"/>
      <c r="E333" s="150"/>
      <c r="F333" s="150">
        <f t="shared" si="11"/>
        <v>45</v>
      </c>
      <c r="G333" s="154"/>
      <c r="H333" s="154"/>
      <c r="I333" s="152"/>
    </row>
    <row r="334" spans="1:11" ht="15.9" customHeight="1" x14ac:dyDescent="0.35">
      <c r="A334" s="109">
        <v>89</v>
      </c>
      <c r="B334" s="110" t="s">
        <v>92</v>
      </c>
      <c r="C334" s="110">
        <v>50</v>
      </c>
      <c r="D334" s="110"/>
      <c r="E334" s="111"/>
      <c r="F334" s="111">
        <f t="shared" si="11"/>
        <v>50</v>
      </c>
      <c r="G334" s="139">
        <v>289.85000000000002</v>
      </c>
      <c r="H334" s="139">
        <v>12.66</v>
      </c>
      <c r="I334" s="140">
        <v>122.79</v>
      </c>
      <c r="J334" s="88" t="s">
        <v>318</v>
      </c>
      <c r="K334" s="88" t="s">
        <v>318</v>
      </c>
    </row>
    <row r="335" spans="1:11" s="153" customFormat="1" ht="15.9" customHeight="1" x14ac:dyDescent="0.35">
      <c r="A335" s="148"/>
      <c r="B335" s="149" t="s">
        <v>288</v>
      </c>
      <c r="C335" s="149">
        <v>50</v>
      </c>
      <c r="D335" s="149"/>
      <c r="E335" s="150"/>
      <c r="F335" s="150">
        <f t="shared" si="11"/>
        <v>50</v>
      </c>
      <c r="G335" s="151"/>
      <c r="H335" s="152"/>
      <c r="I335" s="152"/>
    </row>
    <row r="336" spans="1:11" s="153" customFormat="1" ht="15.9" customHeight="1" x14ac:dyDescent="0.35">
      <c r="A336" s="148"/>
      <c r="B336" s="149" t="s">
        <v>92</v>
      </c>
      <c r="C336" s="149">
        <v>50</v>
      </c>
      <c r="D336" s="149"/>
      <c r="E336" s="150"/>
      <c r="F336" s="150">
        <f t="shared" si="11"/>
        <v>50</v>
      </c>
      <c r="G336" s="151"/>
      <c r="H336" s="152"/>
      <c r="I336" s="152"/>
    </row>
    <row r="337" spans="1:11" ht="15.9" customHeight="1" x14ac:dyDescent="0.35">
      <c r="A337" s="109">
        <v>90</v>
      </c>
      <c r="B337" s="110" t="s">
        <v>93</v>
      </c>
      <c r="C337" s="110">
        <v>50</v>
      </c>
      <c r="D337" s="110"/>
      <c r="E337" s="111"/>
      <c r="F337" s="111">
        <f t="shared" si="11"/>
        <v>50</v>
      </c>
      <c r="G337" s="139">
        <v>1156.1300000000001</v>
      </c>
      <c r="H337" s="139">
        <v>17.78</v>
      </c>
      <c r="I337" s="135">
        <v>179.65</v>
      </c>
      <c r="J337" s="88" t="s">
        <v>318</v>
      </c>
      <c r="K337" s="88" t="s">
        <v>318</v>
      </c>
    </row>
    <row r="338" spans="1:11" s="153" customFormat="1" ht="15.9" customHeight="1" x14ac:dyDescent="0.35">
      <c r="A338" s="148"/>
      <c r="B338" s="149" t="s">
        <v>289</v>
      </c>
      <c r="C338" s="149">
        <v>50</v>
      </c>
      <c r="D338" s="149"/>
      <c r="E338" s="150"/>
      <c r="F338" s="150">
        <f t="shared" si="11"/>
        <v>50</v>
      </c>
      <c r="G338" s="151"/>
      <c r="H338" s="152"/>
      <c r="I338" s="152"/>
    </row>
    <row r="339" spans="1:11" s="153" customFormat="1" ht="15.9" customHeight="1" x14ac:dyDescent="0.35">
      <c r="A339" s="148"/>
      <c r="B339" s="149" t="s">
        <v>93</v>
      </c>
      <c r="C339" s="149">
        <v>50</v>
      </c>
      <c r="D339" s="149"/>
      <c r="E339" s="150"/>
      <c r="F339" s="150">
        <f t="shared" si="11"/>
        <v>50</v>
      </c>
      <c r="G339" s="151"/>
      <c r="H339" s="152"/>
      <c r="I339" s="152"/>
    </row>
    <row r="340" spans="1:11" ht="15.9" customHeight="1" x14ac:dyDescent="0.35">
      <c r="A340" s="109">
        <v>91</v>
      </c>
      <c r="B340" s="110" t="s">
        <v>94</v>
      </c>
      <c r="C340" s="110">
        <v>50</v>
      </c>
      <c r="D340" s="110"/>
      <c r="E340" s="111"/>
      <c r="F340" s="111">
        <f t="shared" si="11"/>
        <v>50</v>
      </c>
      <c r="G340" s="139">
        <v>210.38</v>
      </c>
      <c r="H340" s="139">
        <v>33.4</v>
      </c>
      <c r="I340" s="135">
        <v>122.43</v>
      </c>
      <c r="J340" s="88" t="s">
        <v>318</v>
      </c>
      <c r="K340" s="88" t="s">
        <v>318</v>
      </c>
    </row>
    <row r="341" spans="1:11" s="153" customFormat="1" ht="15.9" customHeight="1" x14ac:dyDescent="0.35">
      <c r="A341" s="148"/>
      <c r="B341" s="149" t="s">
        <v>290</v>
      </c>
      <c r="C341" s="149">
        <v>50</v>
      </c>
      <c r="D341" s="149"/>
      <c r="E341" s="150"/>
      <c r="F341" s="150">
        <f t="shared" si="11"/>
        <v>50</v>
      </c>
      <c r="G341" s="151"/>
      <c r="H341" s="152"/>
      <c r="I341" s="152"/>
    </row>
    <row r="342" spans="1:11" s="153" customFormat="1" ht="15.9" customHeight="1" x14ac:dyDescent="0.35">
      <c r="A342" s="148"/>
      <c r="B342" s="149" t="s">
        <v>94</v>
      </c>
      <c r="C342" s="149">
        <v>50</v>
      </c>
      <c r="D342" s="149"/>
      <c r="E342" s="150"/>
      <c r="F342" s="150">
        <f t="shared" si="11"/>
        <v>50</v>
      </c>
      <c r="G342" s="151"/>
      <c r="H342" s="152"/>
      <c r="I342" s="152"/>
    </row>
    <row r="343" spans="1:11" ht="19.5" customHeight="1" x14ac:dyDescent="0.35">
      <c r="A343" s="109">
        <v>92</v>
      </c>
      <c r="B343" s="110" t="s">
        <v>95</v>
      </c>
      <c r="C343" s="110">
        <v>65</v>
      </c>
      <c r="D343" s="110"/>
      <c r="E343" s="111"/>
      <c r="F343" s="111">
        <f t="shared" si="11"/>
        <v>65</v>
      </c>
      <c r="G343" s="143">
        <v>427.35</v>
      </c>
      <c r="H343" s="139">
        <v>12.26</v>
      </c>
      <c r="I343" s="135">
        <v>112.42</v>
      </c>
      <c r="J343" s="88" t="s">
        <v>318</v>
      </c>
      <c r="K343" s="88" t="s">
        <v>318</v>
      </c>
    </row>
    <row r="344" spans="1:11" s="153" customFormat="1" ht="19.5" customHeight="1" x14ac:dyDescent="0.35">
      <c r="A344" s="148"/>
      <c r="B344" s="149" t="s">
        <v>291</v>
      </c>
      <c r="C344" s="149">
        <v>65</v>
      </c>
      <c r="D344" s="149"/>
      <c r="E344" s="150"/>
      <c r="F344" s="150">
        <f t="shared" si="11"/>
        <v>65</v>
      </c>
      <c r="G344" s="151"/>
      <c r="H344" s="152"/>
      <c r="I344" s="152"/>
    </row>
    <row r="345" spans="1:11" s="153" customFormat="1" ht="19.5" customHeight="1" x14ac:dyDescent="0.35">
      <c r="A345" s="148"/>
      <c r="B345" s="149" t="s">
        <v>292</v>
      </c>
      <c r="C345" s="149">
        <v>55</v>
      </c>
      <c r="D345" s="149"/>
      <c r="E345" s="150"/>
      <c r="F345" s="150">
        <f t="shared" si="11"/>
        <v>55</v>
      </c>
      <c r="G345" s="151"/>
      <c r="H345" s="152"/>
      <c r="I345" s="152"/>
    </row>
    <row r="346" spans="1:11" ht="19.5" customHeight="1" x14ac:dyDescent="0.35">
      <c r="A346" s="109">
        <v>93</v>
      </c>
      <c r="B346" s="110" t="s">
        <v>96</v>
      </c>
      <c r="C346" s="110">
        <v>70</v>
      </c>
      <c r="D346" s="110"/>
      <c r="E346" s="111"/>
      <c r="F346" s="111">
        <f t="shared" si="11"/>
        <v>70</v>
      </c>
      <c r="G346" s="139">
        <v>590.04999999999995</v>
      </c>
      <c r="H346" s="139">
        <v>16.79</v>
      </c>
      <c r="I346" s="135">
        <v>160.65</v>
      </c>
      <c r="J346" s="88" t="s">
        <v>318</v>
      </c>
      <c r="K346" s="88" t="s">
        <v>318</v>
      </c>
    </row>
    <row r="347" spans="1:11" s="153" customFormat="1" ht="19.5" customHeight="1" x14ac:dyDescent="0.35">
      <c r="A347" s="148"/>
      <c r="B347" s="149" t="s">
        <v>293</v>
      </c>
      <c r="C347" s="149">
        <v>70</v>
      </c>
      <c r="D347" s="149"/>
      <c r="E347" s="150"/>
      <c r="F347" s="150">
        <f t="shared" si="11"/>
        <v>70</v>
      </c>
      <c r="G347" s="151"/>
      <c r="H347" s="152"/>
      <c r="I347" s="152"/>
    </row>
    <row r="348" spans="1:11" s="153" customFormat="1" ht="19.5" customHeight="1" x14ac:dyDescent="0.35">
      <c r="A348" s="148"/>
      <c r="B348" s="149" t="s">
        <v>294</v>
      </c>
      <c r="C348" s="149">
        <v>50</v>
      </c>
      <c r="D348" s="149"/>
      <c r="E348" s="150"/>
      <c r="F348" s="150">
        <f t="shared" si="11"/>
        <v>50</v>
      </c>
      <c r="G348" s="151"/>
      <c r="H348" s="152"/>
      <c r="I348" s="152"/>
    </row>
    <row r="349" spans="1:11" s="153" customFormat="1" ht="19.5" customHeight="1" x14ac:dyDescent="0.35">
      <c r="A349" s="148"/>
      <c r="B349" s="149" t="s">
        <v>295</v>
      </c>
      <c r="C349" s="149">
        <v>60</v>
      </c>
      <c r="D349" s="149"/>
      <c r="E349" s="150"/>
      <c r="F349" s="150">
        <f t="shared" si="11"/>
        <v>60</v>
      </c>
      <c r="G349" s="151"/>
      <c r="H349" s="152"/>
      <c r="I349" s="152"/>
    </row>
    <row r="350" spans="1:11" ht="15.9" customHeight="1" x14ac:dyDescent="0.35">
      <c r="A350" s="109">
        <v>94</v>
      </c>
      <c r="B350" s="110" t="s">
        <v>97</v>
      </c>
      <c r="C350" s="110">
        <v>60</v>
      </c>
      <c r="D350" s="110"/>
      <c r="E350" s="111"/>
      <c r="F350" s="111">
        <f t="shared" si="11"/>
        <v>60</v>
      </c>
      <c r="G350" s="139">
        <v>724.46</v>
      </c>
      <c r="H350" s="139">
        <v>13.75</v>
      </c>
      <c r="I350" s="140">
        <v>165.32</v>
      </c>
      <c r="J350" s="88" t="s">
        <v>318</v>
      </c>
      <c r="K350" s="88" t="s">
        <v>318</v>
      </c>
    </row>
    <row r="351" spans="1:11" s="153" customFormat="1" ht="15.9" customHeight="1" x14ac:dyDescent="0.35">
      <c r="A351" s="148"/>
      <c r="B351" s="149" t="s">
        <v>296</v>
      </c>
      <c r="C351" s="149">
        <v>60</v>
      </c>
      <c r="D351" s="149"/>
      <c r="E351" s="150"/>
      <c r="F351" s="150">
        <f t="shared" si="11"/>
        <v>60</v>
      </c>
      <c r="G351" s="151"/>
      <c r="H351" s="152"/>
      <c r="I351" s="152"/>
    </row>
    <row r="352" spans="1:11" s="153" customFormat="1" ht="15.9" customHeight="1" x14ac:dyDescent="0.35">
      <c r="A352" s="148"/>
      <c r="B352" s="149" t="s">
        <v>297</v>
      </c>
      <c r="C352" s="149">
        <v>55</v>
      </c>
      <c r="D352" s="149"/>
      <c r="E352" s="150"/>
      <c r="F352" s="150">
        <f t="shared" si="11"/>
        <v>55</v>
      </c>
      <c r="G352" s="151"/>
      <c r="H352" s="152"/>
      <c r="I352" s="152"/>
    </row>
    <row r="353" spans="1:11" s="153" customFormat="1" ht="15.9" customHeight="1" x14ac:dyDescent="0.35">
      <c r="A353" s="148"/>
      <c r="B353" s="149" t="s">
        <v>298</v>
      </c>
      <c r="C353" s="149">
        <v>55</v>
      </c>
      <c r="D353" s="149"/>
      <c r="E353" s="150"/>
      <c r="F353" s="150">
        <f t="shared" si="11"/>
        <v>55</v>
      </c>
      <c r="G353" s="151"/>
      <c r="H353" s="152"/>
      <c r="I353" s="152"/>
    </row>
    <row r="354" spans="1:11" s="153" customFormat="1" ht="15.9" customHeight="1" x14ac:dyDescent="0.35">
      <c r="A354" s="148"/>
      <c r="B354" s="149" t="s">
        <v>299</v>
      </c>
      <c r="C354" s="149">
        <v>55</v>
      </c>
      <c r="D354" s="149"/>
      <c r="E354" s="150"/>
      <c r="F354" s="150">
        <f t="shared" si="11"/>
        <v>55</v>
      </c>
      <c r="G354" s="151"/>
      <c r="H354" s="152"/>
      <c r="I354" s="152"/>
    </row>
    <row r="355" spans="1:11" ht="15.9" customHeight="1" x14ac:dyDescent="0.35">
      <c r="A355" s="109">
        <v>95</v>
      </c>
      <c r="B355" s="110" t="s">
        <v>98</v>
      </c>
      <c r="C355" s="110">
        <v>55</v>
      </c>
      <c r="D355" s="110"/>
      <c r="E355" s="111"/>
      <c r="F355" s="111">
        <f t="shared" si="11"/>
        <v>55</v>
      </c>
      <c r="G355" s="139" t="s">
        <v>336</v>
      </c>
      <c r="H355" s="139" t="s">
        <v>337</v>
      </c>
      <c r="I355" s="140">
        <v>180.77</v>
      </c>
      <c r="J355" s="88" t="s">
        <v>318</v>
      </c>
      <c r="K355" s="88" t="s">
        <v>318</v>
      </c>
    </row>
    <row r="356" spans="1:11" s="153" customFormat="1" ht="15.9" customHeight="1" x14ac:dyDescent="0.35">
      <c r="A356" s="148"/>
      <c r="B356" s="149" t="s">
        <v>300</v>
      </c>
      <c r="C356" s="149">
        <v>55</v>
      </c>
      <c r="D356" s="149"/>
      <c r="E356" s="150"/>
      <c r="F356" s="150">
        <f t="shared" si="11"/>
        <v>55</v>
      </c>
      <c r="G356" s="151"/>
      <c r="H356" s="152"/>
      <c r="I356" s="152"/>
    </row>
    <row r="357" spans="1:11" s="153" customFormat="1" ht="15.9" customHeight="1" x14ac:dyDescent="0.35">
      <c r="A357" s="148"/>
      <c r="B357" s="149" t="s">
        <v>301</v>
      </c>
      <c r="C357" s="149">
        <v>50</v>
      </c>
      <c r="D357" s="149"/>
      <c r="E357" s="150"/>
      <c r="F357" s="150">
        <f t="shared" si="11"/>
        <v>50</v>
      </c>
      <c r="G357" s="151"/>
      <c r="H357" s="152"/>
      <c r="I357" s="152"/>
    </row>
    <row r="358" spans="1:11" s="153" customFormat="1" ht="15.9" customHeight="1" x14ac:dyDescent="0.35">
      <c r="A358" s="148"/>
      <c r="B358" s="149" t="s">
        <v>302</v>
      </c>
      <c r="C358" s="149">
        <v>50</v>
      </c>
      <c r="D358" s="149"/>
      <c r="E358" s="150"/>
      <c r="F358" s="150">
        <f t="shared" si="11"/>
        <v>50</v>
      </c>
      <c r="G358" s="151"/>
      <c r="H358" s="152"/>
      <c r="I358" s="152"/>
    </row>
    <row r="359" spans="1:11" s="153" customFormat="1" ht="15.9" customHeight="1" x14ac:dyDescent="0.35">
      <c r="A359" s="148"/>
      <c r="B359" s="149" t="s">
        <v>303</v>
      </c>
      <c r="C359" s="149">
        <v>50</v>
      </c>
      <c r="D359" s="149"/>
      <c r="E359" s="150"/>
      <c r="F359" s="150">
        <f t="shared" si="11"/>
        <v>50</v>
      </c>
      <c r="G359" s="151"/>
      <c r="H359" s="152"/>
      <c r="I359" s="152"/>
    </row>
    <row r="360" spans="1:11" ht="15.9" customHeight="1" x14ac:dyDescent="0.35">
      <c r="A360" s="109">
        <v>96</v>
      </c>
      <c r="B360" s="110" t="s">
        <v>99</v>
      </c>
      <c r="C360" s="110">
        <v>135</v>
      </c>
      <c r="D360" s="110"/>
      <c r="E360" s="111"/>
      <c r="F360" s="110">
        <v>135</v>
      </c>
      <c r="G360" s="137">
        <v>299.61</v>
      </c>
      <c r="H360" s="137">
        <v>135.53</v>
      </c>
      <c r="I360" s="133">
        <v>177.12</v>
      </c>
      <c r="J360" s="88" t="s">
        <v>318</v>
      </c>
      <c r="K360" s="88" t="s">
        <v>318</v>
      </c>
    </row>
    <row r="361" spans="1:11" ht="15.9" customHeight="1" x14ac:dyDescent="0.35">
      <c r="A361" s="109">
        <v>97</v>
      </c>
      <c r="B361" s="110" t="s">
        <v>100</v>
      </c>
      <c r="C361" s="110">
        <v>100</v>
      </c>
      <c r="D361" s="110"/>
      <c r="E361" s="111"/>
      <c r="F361" s="110">
        <v>100</v>
      </c>
      <c r="G361" s="137">
        <v>160.58000000000001</v>
      </c>
      <c r="H361" s="137">
        <v>75.13</v>
      </c>
      <c r="I361" s="133">
        <v>169.21</v>
      </c>
      <c r="J361" s="88" t="s">
        <v>318</v>
      </c>
      <c r="K361" s="88" t="s">
        <v>318</v>
      </c>
    </row>
    <row r="362" spans="1:11" ht="15.9" customHeight="1" x14ac:dyDescent="0.35">
      <c r="A362" s="109">
        <v>98</v>
      </c>
      <c r="B362" s="110" t="s">
        <v>101</v>
      </c>
      <c r="C362" s="110">
        <v>70</v>
      </c>
      <c r="D362" s="110"/>
      <c r="E362" s="111"/>
      <c r="F362" s="110">
        <v>70</v>
      </c>
      <c r="G362" s="137">
        <v>292.11</v>
      </c>
      <c r="H362" s="137">
        <v>70.180000000000007</v>
      </c>
      <c r="I362" s="133">
        <v>260.3</v>
      </c>
      <c r="J362" s="88" t="s">
        <v>318</v>
      </c>
      <c r="K362" s="88" t="s">
        <v>318</v>
      </c>
    </row>
    <row r="363" spans="1:11" ht="15.9" customHeight="1" x14ac:dyDescent="0.35">
      <c r="A363" s="109">
        <v>99</v>
      </c>
      <c r="B363" s="110" t="s">
        <v>102</v>
      </c>
      <c r="C363" s="110">
        <v>70</v>
      </c>
      <c r="D363" s="110"/>
      <c r="E363" s="111"/>
      <c r="F363" s="110"/>
      <c r="G363" s="133"/>
      <c r="H363" s="135"/>
      <c r="I363" s="133"/>
    </row>
    <row r="364" spans="1:11" ht="15.9" customHeight="1" x14ac:dyDescent="0.35">
      <c r="A364" s="109">
        <v>100</v>
      </c>
      <c r="B364" s="110" t="s">
        <v>103</v>
      </c>
      <c r="C364" s="110">
        <v>55</v>
      </c>
      <c r="D364" s="110"/>
      <c r="E364" s="111"/>
      <c r="F364" s="110"/>
      <c r="G364" s="133"/>
      <c r="H364" s="135"/>
      <c r="I364" s="133"/>
    </row>
    <row r="365" spans="1:11" s="6" customFormat="1" ht="15.9" customHeight="1" x14ac:dyDescent="0.3">
      <c r="A365" s="110">
        <v>101</v>
      </c>
      <c r="B365" s="116" t="s">
        <v>104</v>
      </c>
      <c r="C365" s="115">
        <v>50</v>
      </c>
      <c r="D365" s="110"/>
      <c r="E365" s="111"/>
      <c r="F365" s="115">
        <v>50</v>
      </c>
      <c r="G365" s="137">
        <v>165.83</v>
      </c>
      <c r="H365" s="137">
        <v>5.99</v>
      </c>
      <c r="I365" s="137">
        <v>103.82</v>
      </c>
      <c r="J365" s="93" t="s">
        <v>318</v>
      </c>
      <c r="K365" s="88" t="s">
        <v>318</v>
      </c>
    </row>
    <row r="366" spans="1:11" s="6" customFormat="1" ht="15.9" customHeight="1" x14ac:dyDescent="0.3">
      <c r="A366" s="109">
        <v>102</v>
      </c>
      <c r="B366" s="116" t="s">
        <v>105</v>
      </c>
      <c r="C366" s="124">
        <v>50</v>
      </c>
      <c r="D366" s="110"/>
      <c r="E366" s="111"/>
      <c r="F366" s="124">
        <v>50</v>
      </c>
      <c r="G366" s="137">
        <v>62.9</v>
      </c>
      <c r="H366" s="137">
        <v>8</v>
      </c>
      <c r="I366" s="137">
        <v>78.83</v>
      </c>
      <c r="J366" s="89" t="s">
        <v>318</v>
      </c>
      <c r="K366" s="89" t="s">
        <v>318</v>
      </c>
    </row>
    <row r="367" spans="1:11" s="23" customFormat="1" ht="15.9" customHeight="1" x14ac:dyDescent="0.25">
      <c r="A367" s="125">
        <v>103</v>
      </c>
      <c r="B367" s="126" t="s">
        <v>106</v>
      </c>
      <c r="C367" s="127">
        <v>50</v>
      </c>
      <c r="D367" s="128"/>
      <c r="E367" s="129"/>
      <c r="F367" s="127">
        <v>50</v>
      </c>
      <c r="G367" s="144">
        <v>193.23</v>
      </c>
      <c r="H367" s="144">
        <v>15.8</v>
      </c>
      <c r="I367" s="144">
        <v>158.78</v>
      </c>
      <c r="J367" s="22" t="s">
        <v>318</v>
      </c>
      <c r="K367" s="22" t="s">
        <v>318</v>
      </c>
    </row>
  </sheetData>
  <mergeCells count="8">
    <mergeCell ref="A1:B1"/>
    <mergeCell ref="A2:I2"/>
    <mergeCell ref="A4:I4"/>
    <mergeCell ref="F5:I6"/>
    <mergeCell ref="A3:I3"/>
    <mergeCell ref="C5:E6"/>
    <mergeCell ref="B5:B7"/>
    <mergeCell ref="A5:A7"/>
  </mergeCells>
  <phoneticPr fontId="3" type="noConversion"/>
  <hyperlinks>
    <hyperlink ref="J12" r:id="rId1" xr:uid="{00000000-0004-0000-0000-000000000000}"/>
    <hyperlink ref="K12" r:id="rId2" xr:uid="{00000000-0004-0000-0000-000001000000}"/>
    <hyperlink ref="K16" r:id="rId3" xr:uid="{00000000-0004-0000-0000-000002000000}"/>
    <hyperlink ref="J16" r:id="rId4" xr:uid="{00000000-0004-0000-0000-000003000000}"/>
    <hyperlink ref="J19" r:id="rId5" xr:uid="{00000000-0004-0000-0000-000004000000}"/>
    <hyperlink ref="K19" r:id="rId6" xr:uid="{00000000-0004-0000-0000-000005000000}"/>
    <hyperlink ref="K67" r:id="rId7" xr:uid="{00000000-0004-0000-0000-000006000000}"/>
    <hyperlink ref="J67" r:id="rId8" xr:uid="{00000000-0004-0000-0000-000007000000}"/>
    <hyperlink ref="K71" r:id="rId9" xr:uid="{00000000-0004-0000-0000-000008000000}"/>
    <hyperlink ref="J71" r:id="rId10" xr:uid="{00000000-0004-0000-0000-000009000000}"/>
    <hyperlink ref="J87" r:id="rId11" xr:uid="{00000000-0004-0000-0000-00000A000000}"/>
    <hyperlink ref="K87" r:id="rId12" xr:uid="{00000000-0004-0000-0000-00000B000000}"/>
    <hyperlink ref="J91" r:id="rId13" xr:uid="{00000000-0004-0000-0000-00000C000000}"/>
    <hyperlink ref="K91" r:id="rId14" xr:uid="{00000000-0004-0000-0000-00000D000000}"/>
    <hyperlink ref="K187" r:id="rId15" xr:uid="{00000000-0004-0000-0000-00000E000000}"/>
    <hyperlink ref="J187" r:id="rId16" xr:uid="{00000000-0004-0000-0000-00000F000000}"/>
    <hyperlink ref="K237" r:id="rId17" xr:uid="{00000000-0004-0000-0000-000010000000}"/>
    <hyperlink ref="J237" r:id="rId18" xr:uid="{00000000-0004-0000-0000-000011000000}"/>
    <hyperlink ref="K43" r:id="rId19" xr:uid="{00000000-0004-0000-0000-000012000000}"/>
    <hyperlink ref="J43" r:id="rId20" xr:uid="{00000000-0004-0000-0000-000013000000}"/>
    <hyperlink ref="K48" r:id="rId21" xr:uid="{00000000-0004-0000-0000-000014000000}"/>
    <hyperlink ref="J48" r:id="rId22" xr:uid="{00000000-0004-0000-0000-000015000000}"/>
    <hyperlink ref="K128" r:id="rId23" xr:uid="{00000000-0004-0000-0000-000016000000}"/>
    <hyperlink ref="J128" r:id="rId24" xr:uid="{00000000-0004-0000-0000-000017000000}"/>
    <hyperlink ref="K132" r:id="rId25" xr:uid="{00000000-0004-0000-0000-000018000000}"/>
    <hyperlink ref="J132" r:id="rId26" xr:uid="{00000000-0004-0000-0000-000019000000}"/>
    <hyperlink ref="K292" r:id="rId27" xr:uid="{00000000-0004-0000-0000-00001A000000}"/>
    <hyperlink ref="J292" r:id="rId28" xr:uid="{00000000-0004-0000-0000-00001B000000}"/>
    <hyperlink ref="J259" r:id="rId29" xr:uid="{00000000-0004-0000-0000-00001C000000}"/>
    <hyperlink ref="K259" r:id="rId30" xr:uid="{00000000-0004-0000-0000-00001D000000}"/>
    <hyperlink ref="J256" r:id="rId31" xr:uid="{00000000-0004-0000-0000-00001E000000}"/>
    <hyperlink ref="K256" r:id="rId32" xr:uid="{00000000-0004-0000-0000-00001F000000}"/>
    <hyperlink ref="J253" r:id="rId33" xr:uid="{00000000-0004-0000-0000-000020000000}"/>
    <hyperlink ref="K253" r:id="rId34" xr:uid="{00000000-0004-0000-0000-000021000000}"/>
    <hyperlink ref="J250" r:id="rId35" xr:uid="{00000000-0004-0000-0000-000022000000}"/>
    <hyperlink ref="K250" r:id="rId36" xr:uid="{00000000-0004-0000-0000-000023000000}"/>
    <hyperlink ref="J263" r:id="rId37" xr:uid="{00000000-0004-0000-0000-000024000000}"/>
    <hyperlink ref="K263" r:id="rId38" xr:uid="{00000000-0004-0000-0000-000025000000}"/>
    <hyperlink ref="J267" r:id="rId39" xr:uid="{00000000-0004-0000-0000-000026000000}"/>
    <hyperlink ref="K267" r:id="rId40" xr:uid="{00000000-0004-0000-0000-000027000000}"/>
    <hyperlink ref="J270" r:id="rId41" xr:uid="{00000000-0004-0000-0000-000028000000}"/>
    <hyperlink ref="K270" r:id="rId42" xr:uid="{00000000-0004-0000-0000-000029000000}"/>
    <hyperlink ref="J274" r:id="rId43" xr:uid="{00000000-0004-0000-0000-00002A000000}"/>
    <hyperlink ref="K274" r:id="rId44" xr:uid="{00000000-0004-0000-0000-00002B000000}"/>
    <hyperlink ref="J330" r:id="rId45" xr:uid="{00000000-0004-0000-0000-00002C000000}"/>
    <hyperlink ref="K330" r:id="rId46" xr:uid="{00000000-0004-0000-0000-00002D000000}"/>
    <hyperlink ref="J350" r:id="rId47" xr:uid="{00000000-0004-0000-0000-00002E000000}"/>
    <hyperlink ref="K350" r:id="rId48" xr:uid="{00000000-0004-0000-0000-00002F000000}"/>
    <hyperlink ref="J355" r:id="rId49" xr:uid="{00000000-0004-0000-0000-000030000000}"/>
    <hyperlink ref="K355" r:id="rId50" xr:uid="{00000000-0004-0000-0000-000031000000}"/>
    <hyperlink ref="K322" r:id="rId51" xr:uid="{00000000-0004-0000-0000-000032000000}"/>
    <hyperlink ref="J322" r:id="rId52" xr:uid="{00000000-0004-0000-0000-000033000000}"/>
    <hyperlink ref="K326" r:id="rId53" xr:uid="{00000000-0004-0000-0000-000034000000}"/>
    <hyperlink ref="J326" r:id="rId54" xr:uid="{00000000-0004-0000-0000-000035000000}"/>
    <hyperlink ref="J334" r:id="rId55" xr:uid="{00000000-0004-0000-0000-000036000000}"/>
    <hyperlink ref="K334" r:id="rId56" xr:uid="{00000000-0004-0000-0000-000037000000}"/>
    <hyperlink ref="J337" r:id="rId57" xr:uid="{00000000-0004-0000-0000-000038000000}"/>
    <hyperlink ref="K337" r:id="rId58" xr:uid="{00000000-0004-0000-0000-000039000000}"/>
    <hyperlink ref="J340" r:id="rId59" xr:uid="{00000000-0004-0000-0000-00003A000000}"/>
    <hyperlink ref="K340" r:id="rId60" xr:uid="{00000000-0004-0000-0000-00003B000000}"/>
    <hyperlink ref="J343" r:id="rId61" xr:uid="{00000000-0004-0000-0000-00003C000000}"/>
    <hyperlink ref="K343" r:id="rId62" xr:uid="{00000000-0004-0000-0000-00003D000000}"/>
    <hyperlink ref="J346" r:id="rId63" xr:uid="{00000000-0004-0000-0000-00003E000000}"/>
    <hyperlink ref="K346" r:id="rId64" xr:uid="{00000000-0004-0000-0000-00003F000000}"/>
    <hyperlink ref="J318" r:id="rId65" xr:uid="{00000000-0004-0000-0000-000040000000}"/>
    <hyperlink ref="K318" r:id="rId66" xr:uid="{00000000-0004-0000-0000-000041000000}"/>
    <hyperlink ref="J314" r:id="rId67" xr:uid="{00000000-0004-0000-0000-000042000000}"/>
    <hyperlink ref="K307" r:id="rId68" xr:uid="{00000000-0004-0000-0000-000043000000}"/>
    <hyperlink ref="J307" r:id="rId69" xr:uid="{00000000-0004-0000-0000-000044000000}"/>
    <hyperlink ref="K311" r:id="rId70" xr:uid="{00000000-0004-0000-0000-000045000000}"/>
    <hyperlink ref="J311" r:id="rId71" xr:uid="{00000000-0004-0000-0000-000046000000}"/>
    <hyperlink ref="K314" r:id="rId72" xr:uid="{00000000-0004-0000-0000-000047000000}"/>
    <hyperlink ref="K95" r:id="rId73" xr:uid="{00000000-0004-0000-0000-000048000000}"/>
    <hyperlink ref="K105" r:id="rId74" xr:uid="{00000000-0004-0000-0000-000049000000}"/>
    <hyperlink ref="J105" r:id="rId75" xr:uid="{00000000-0004-0000-0000-00004A000000}"/>
    <hyperlink ref="K116" r:id="rId76" xr:uid="{00000000-0004-0000-0000-00004B000000}"/>
    <hyperlink ref="J116" r:id="rId77" xr:uid="{00000000-0004-0000-0000-00004C000000}"/>
    <hyperlink ref="K124" r:id="rId78" xr:uid="{00000000-0004-0000-0000-00004D000000}"/>
    <hyperlink ref="J124" r:id="rId79" xr:uid="{00000000-0004-0000-0000-00004E000000}"/>
    <hyperlink ref="K100" r:id="rId80" xr:uid="{00000000-0004-0000-0000-00004F000000}"/>
    <hyperlink ref="J100" r:id="rId81" xr:uid="{00000000-0004-0000-0000-000050000000}"/>
    <hyperlink ref="J95" r:id="rId82" xr:uid="{00000000-0004-0000-0000-000051000000}"/>
    <hyperlink ref="J109" r:id="rId83" xr:uid="{00000000-0004-0000-0000-000052000000}"/>
    <hyperlink ref="K120" r:id="rId84" xr:uid="{00000000-0004-0000-0000-000053000000}"/>
    <hyperlink ref="J120" r:id="rId85" xr:uid="{00000000-0004-0000-0000-000054000000}"/>
    <hyperlink ref="K109" r:id="rId86" xr:uid="{00000000-0004-0000-0000-000055000000}"/>
    <hyperlink ref="K112" r:id="rId87" xr:uid="{00000000-0004-0000-0000-000056000000}"/>
    <hyperlink ref="J112" r:id="rId88" xr:uid="{00000000-0004-0000-0000-000057000000}"/>
    <hyperlink ref="J367" r:id="rId89" xr:uid="{00000000-0004-0000-0000-000058000000}"/>
    <hyperlink ref="K367" r:id="rId90" xr:uid="{00000000-0004-0000-0000-000059000000}"/>
    <hyperlink ref="K366" r:id="rId91" xr:uid="{00000000-0004-0000-0000-00005A000000}"/>
    <hyperlink ref="J366" r:id="rId92" xr:uid="{00000000-0004-0000-0000-00005B000000}"/>
    <hyperlink ref="J365" r:id="rId93" xr:uid="{00000000-0004-0000-0000-00005C000000}"/>
    <hyperlink ref="K365" r:id="rId94" xr:uid="{00000000-0004-0000-0000-00005D000000}"/>
    <hyperlink ref="K295" r:id="rId95" xr:uid="{00000000-0004-0000-0000-00005E000000}"/>
    <hyperlink ref="J295" r:id="rId96" xr:uid="{00000000-0004-0000-0000-00005F000000}"/>
    <hyperlink ref="J298" r:id="rId97" xr:uid="{00000000-0004-0000-0000-000060000000}"/>
    <hyperlink ref="K298" r:id="rId98" xr:uid="{00000000-0004-0000-0000-000061000000}"/>
    <hyperlink ref="K304" r:id="rId99" xr:uid="{00000000-0004-0000-0000-000062000000}"/>
    <hyperlink ref="J304" r:id="rId100" xr:uid="{00000000-0004-0000-0000-000063000000}"/>
    <hyperlink ref="J191" r:id="rId101" xr:uid="{00000000-0004-0000-0000-000064000000}"/>
    <hyperlink ref="K191" r:id="rId102" xr:uid="{00000000-0004-0000-0000-000065000000}"/>
    <hyperlink ref="K183" r:id="rId103" xr:uid="{00000000-0004-0000-0000-000066000000}"/>
    <hyperlink ref="J183" r:id="rId104" xr:uid="{00000000-0004-0000-0000-000067000000}"/>
    <hyperlink ref="K179" r:id="rId105" xr:uid="{00000000-0004-0000-0000-000068000000}"/>
    <hyperlink ref="J179" r:id="rId106" xr:uid="{00000000-0004-0000-0000-000069000000}"/>
    <hyperlink ref="K175" r:id="rId107" xr:uid="{00000000-0004-0000-0000-00006A000000}"/>
    <hyperlink ref="J175" r:id="rId108" xr:uid="{00000000-0004-0000-0000-00006B000000}"/>
    <hyperlink ref="K83" r:id="rId109" xr:uid="{00000000-0004-0000-0000-00006C000000}"/>
    <hyperlink ref="J83" r:id="rId110" xr:uid="{00000000-0004-0000-0000-00006D000000}"/>
    <hyperlink ref="J79" r:id="rId111" xr:uid="{00000000-0004-0000-0000-00006E000000}"/>
    <hyperlink ref="K79" r:id="rId112" xr:uid="{00000000-0004-0000-0000-00006F000000}"/>
    <hyperlink ref="J75" r:id="rId113" xr:uid="{00000000-0004-0000-0000-000070000000}"/>
    <hyperlink ref="K75" r:id="rId114" xr:uid="{00000000-0004-0000-0000-000071000000}"/>
    <hyperlink ref="J55" r:id="rId115" xr:uid="{00000000-0004-0000-0000-000072000000}"/>
    <hyperlink ref="K55" r:id="rId116" xr:uid="{00000000-0004-0000-0000-000073000000}"/>
    <hyperlink ref="J59" r:id="rId117" xr:uid="{00000000-0004-0000-0000-000074000000}"/>
    <hyperlink ref="K59" r:id="rId118" xr:uid="{00000000-0004-0000-0000-000075000000}"/>
    <hyperlink ref="K63" r:id="rId119" xr:uid="{00000000-0004-0000-0000-000076000000}"/>
    <hyperlink ref="J63" r:id="rId120" xr:uid="{00000000-0004-0000-0000-000077000000}"/>
    <hyperlink ref="J149" r:id="rId121" xr:uid="{00000000-0004-0000-0000-000078000000}"/>
    <hyperlink ref="K149" r:id="rId122" xr:uid="{00000000-0004-0000-0000-000079000000}"/>
    <hyperlink ref="K160" r:id="rId123" xr:uid="{00000000-0004-0000-0000-00007A000000}"/>
    <hyperlink ref="J160" r:id="rId124" xr:uid="{00000000-0004-0000-0000-00007B000000}"/>
    <hyperlink ref="J157" r:id="rId125" xr:uid="{00000000-0004-0000-0000-00007C000000}"/>
    <hyperlink ref="K157" r:id="rId126" xr:uid="{00000000-0004-0000-0000-00007D000000}"/>
    <hyperlink ref="J167" r:id="rId127" xr:uid="{00000000-0004-0000-0000-00007E000000}"/>
    <hyperlink ref="K167" r:id="rId128" xr:uid="{00000000-0004-0000-0000-00007F000000}"/>
    <hyperlink ref="K277" r:id="rId129" xr:uid="{00000000-0004-0000-0000-000080000000}"/>
    <hyperlink ref="J277" r:id="rId130" xr:uid="{00000000-0004-0000-0000-000081000000}"/>
    <hyperlink ref="K301" r:id="rId131" xr:uid="{00000000-0004-0000-0000-000082000000}"/>
    <hyperlink ref="J301" r:id="rId132" xr:uid="{00000000-0004-0000-0000-000083000000}"/>
    <hyperlink ref="K360" r:id="rId133" xr:uid="{00000000-0004-0000-0000-000084000000}"/>
    <hyperlink ref="J360" r:id="rId134" xr:uid="{00000000-0004-0000-0000-000085000000}"/>
    <hyperlink ref="J362" r:id="rId135" xr:uid="{00000000-0004-0000-0000-000086000000}"/>
    <hyperlink ref="K362" r:id="rId136" xr:uid="{00000000-0004-0000-0000-000087000000}"/>
    <hyperlink ref="K23" r:id="rId137" xr:uid="{00000000-0004-0000-0000-000088000000}"/>
    <hyperlink ref="J23" r:id="rId138" xr:uid="{00000000-0004-0000-0000-000089000000}"/>
    <hyperlink ref="K51" r:id="rId139" xr:uid="{00000000-0004-0000-0000-00008A000000}"/>
    <hyperlink ref="J51" r:id="rId140" xr:uid="{00000000-0004-0000-0000-00008B000000}"/>
    <hyperlink ref="K171" r:id="rId141" xr:uid="{00000000-0004-0000-0000-00008C000000}"/>
    <hyperlink ref="J171" r:id="rId142" xr:uid="{00000000-0004-0000-0000-00008D000000}"/>
    <hyperlink ref="J281" r:id="rId143" xr:uid="{00000000-0004-0000-0000-00008E000000}"/>
    <hyperlink ref="K281" r:id="rId144" xr:uid="{00000000-0004-0000-0000-00008F000000}"/>
    <hyperlink ref="J285" r:id="rId145" xr:uid="{00000000-0004-0000-0000-000090000000}"/>
    <hyperlink ref="K285" r:id="rId146" xr:uid="{00000000-0004-0000-0000-000091000000}"/>
    <hyperlink ref="K361" r:id="rId147" xr:uid="{00000000-0004-0000-0000-000092000000}"/>
    <hyperlink ref="J361" r:id="rId148" xr:uid="{00000000-0004-0000-0000-000093000000}"/>
  </hyperlinks>
  <pageMargins left="0.19685039370078741" right="0.19685039370078741" top="0.59055118110236227" bottom="0.39370078740157483" header="0.19685039370078741" footer="0.19685039370078741"/>
  <pageSetup paperSize="9" scale="73" fitToHeight="0" orientation="portrait" r:id="rId149"/>
  <headerFooter differentFirst="1" scaleWithDoc="0" alignWithMargins="0">
    <oddHeader>&amp;C&amp;P</oddHeader>
  </headerFooter>
  <legacyDrawing r:id="rId15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72"/>
  <sheetViews>
    <sheetView view="pageBreakPreview" topLeftCell="A331" zoomScale="65" zoomScaleNormal="65" zoomScaleSheetLayoutView="65" workbookViewId="0">
      <selection activeCell="B5" sqref="B5:B7"/>
    </sheetView>
  </sheetViews>
  <sheetFormatPr defaultColWidth="9.33203125" defaultRowHeight="18" x14ac:dyDescent="0.35"/>
  <cols>
    <col min="1" max="1" width="6.77734375" style="36" bestFit="1" customWidth="1"/>
    <col min="2" max="2" width="49.109375" style="36" customWidth="1"/>
    <col min="3" max="3" width="9.33203125" style="36" customWidth="1"/>
    <col min="4" max="4" width="7.109375" style="36" customWidth="1"/>
    <col min="5" max="5" width="10.44140625" style="36" customWidth="1"/>
    <col min="6" max="6" width="16.109375" style="36" customWidth="1"/>
    <col min="7" max="7" width="16.109375" style="71" customWidth="1"/>
    <col min="8" max="8" width="16.109375" style="166" customWidth="1"/>
    <col min="9" max="9" width="13.6640625" style="71" customWidth="1"/>
    <col min="10" max="10" width="10.109375" style="37" customWidth="1"/>
    <col min="11" max="11" width="10.77734375" style="37" customWidth="1"/>
    <col min="12" max="12" width="9.33203125" style="38"/>
    <col min="13" max="13" width="11.6640625" style="38" bestFit="1" customWidth="1"/>
    <col min="14" max="16384" width="9.33203125" style="38"/>
  </cols>
  <sheetData>
    <row r="1" spans="1:12" ht="25.5" customHeight="1" x14ac:dyDescent="0.35">
      <c r="A1" s="223" t="s">
        <v>2</v>
      </c>
      <c r="B1" s="223"/>
      <c r="C1" s="108"/>
      <c r="D1" s="108"/>
      <c r="E1" s="108"/>
      <c r="F1" s="108"/>
      <c r="G1" s="35"/>
    </row>
    <row r="2" spans="1:12" ht="25.5" customHeight="1" x14ac:dyDescent="0.35">
      <c r="A2" s="224" t="s">
        <v>107</v>
      </c>
      <c r="B2" s="224"/>
      <c r="C2" s="224"/>
      <c r="D2" s="224"/>
      <c r="E2" s="224"/>
      <c r="F2" s="224"/>
      <c r="G2" s="224"/>
      <c r="H2" s="224"/>
      <c r="I2" s="224"/>
    </row>
    <row r="3" spans="1:12" ht="42.75" customHeight="1" x14ac:dyDescent="0.35">
      <c r="A3" s="225" t="s">
        <v>320</v>
      </c>
      <c r="B3" s="225"/>
      <c r="C3" s="225"/>
      <c r="D3" s="225"/>
      <c r="E3" s="225"/>
      <c r="F3" s="225"/>
      <c r="G3" s="225"/>
      <c r="H3" s="225"/>
      <c r="I3" s="225"/>
    </row>
    <row r="4" spans="1:12" s="40" customFormat="1" ht="21.75" customHeight="1" x14ac:dyDescent="0.25">
      <c r="A4" s="212" t="s">
        <v>364</v>
      </c>
      <c r="B4" s="212"/>
      <c r="C4" s="212"/>
      <c r="D4" s="212"/>
      <c r="E4" s="212"/>
      <c r="F4" s="212"/>
      <c r="G4" s="212"/>
      <c r="H4" s="212"/>
      <c r="I4" s="212"/>
      <c r="J4" s="39"/>
      <c r="K4" s="39"/>
    </row>
    <row r="5" spans="1:12" s="42" customFormat="1" ht="18.75" customHeight="1" x14ac:dyDescent="0.3">
      <c r="A5" s="228" t="s">
        <v>1</v>
      </c>
      <c r="B5" s="228" t="s">
        <v>0</v>
      </c>
      <c r="C5" s="226" t="s">
        <v>377</v>
      </c>
      <c r="D5" s="226"/>
      <c r="E5" s="226"/>
      <c r="F5" s="227" t="s">
        <v>316</v>
      </c>
      <c r="G5" s="227"/>
      <c r="H5" s="227"/>
      <c r="I5" s="227"/>
      <c r="J5" s="41"/>
      <c r="K5" s="41"/>
    </row>
    <row r="6" spans="1:12" s="42" customFormat="1" ht="19.5" customHeight="1" x14ac:dyDescent="0.3">
      <c r="A6" s="229"/>
      <c r="B6" s="229"/>
      <c r="C6" s="226"/>
      <c r="D6" s="226"/>
      <c r="E6" s="226"/>
      <c r="F6" s="227"/>
      <c r="G6" s="227"/>
      <c r="H6" s="227"/>
      <c r="I6" s="227"/>
      <c r="J6" s="43" t="s">
        <v>314</v>
      </c>
      <c r="K6" s="44" t="s">
        <v>315</v>
      </c>
    </row>
    <row r="7" spans="1:12" s="36" customFormat="1" ht="85.95" customHeight="1" x14ac:dyDescent="0.25">
      <c r="A7" s="230"/>
      <c r="B7" s="230"/>
      <c r="C7" s="46" t="s">
        <v>4</v>
      </c>
      <c r="D7" s="46" t="s">
        <v>321</v>
      </c>
      <c r="E7" s="46" t="s">
        <v>322</v>
      </c>
      <c r="F7" s="47" t="s">
        <v>309</v>
      </c>
      <c r="G7" s="47" t="s">
        <v>310</v>
      </c>
      <c r="H7" s="47" t="s">
        <v>311</v>
      </c>
      <c r="I7" s="47" t="s">
        <v>312</v>
      </c>
      <c r="J7" s="48" t="s">
        <v>308</v>
      </c>
      <c r="K7" s="48" t="s">
        <v>308</v>
      </c>
      <c r="L7" s="49" t="s">
        <v>323</v>
      </c>
    </row>
    <row r="8" spans="1:12" s="36" customFormat="1" ht="15.9" customHeight="1" x14ac:dyDescent="0.25">
      <c r="A8" s="46">
        <v>1</v>
      </c>
      <c r="B8" s="45" t="s">
        <v>5</v>
      </c>
      <c r="C8" s="45">
        <v>250</v>
      </c>
      <c r="D8" s="45">
        <v>1.9</v>
      </c>
      <c r="E8" s="45">
        <f>C8*D8</f>
        <v>475</v>
      </c>
      <c r="F8" s="50">
        <v>250</v>
      </c>
      <c r="G8" s="50">
        <v>16806.722689075632</v>
      </c>
      <c r="H8" s="51">
        <v>166.66</v>
      </c>
      <c r="I8" s="50">
        <v>1129.55</v>
      </c>
      <c r="J8" s="52" t="s">
        <v>318</v>
      </c>
      <c r="K8" s="53" t="s">
        <v>318</v>
      </c>
      <c r="L8" s="36" t="s">
        <v>324</v>
      </c>
    </row>
    <row r="9" spans="1:12" s="36" customFormat="1" ht="15.9" customHeight="1" x14ac:dyDescent="0.25">
      <c r="A9" s="54"/>
      <c r="B9" s="55" t="s">
        <v>7</v>
      </c>
      <c r="C9" s="56">
        <v>250</v>
      </c>
      <c r="D9" s="56"/>
      <c r="E9" s="45"/>
      <c r="F9" s="56"/>
      <c r="G9" s="57"/>
      <c r="H9" s="51"/>
      <c r="I9" s="50"/>
      <c r="J9" s="58"/>
      <c r="K9" s="58"/>
    </row>
    <row r="10" spans="1:12" s="36" customFormat="1" ht="15.9" customHeight="1" x14ac:dyDescent="0.25">
      <c r="A10" s="54"/>
      <c r="B10" s="55" t="s">
        <v>108</v>
      </c>
      <c r="C10" s="56">
        <v>250</v>
      </c>
      <c r="D10" s="56"/>
      <c r="E10" s="45"/>
      <c r="F10" s="56"/>
      <c r="G10" s="57"/>
      <c r="H10" s="51"/>
      <c r="I10" s="50"/>
      <c r="J10" s="58"/>
      <c r="K10" s="59"/>
    </row>
    <row r="11" spans="1:12" s="36" customFormat="1" ht="15.9" customHeight="1" x14ac:dyDescent="0.25">
      <c r="A11" s="54"/>
      <c r="B11" s="55" t="s">
        <v>109</v>
      </c>
      <c r="C11" s="56">
        <v>250</v>
      </c>
      <c r="D11" s="56"/>
      <c r="E11" s="45"/>
      <c r="F11" s="56"/>
      <c r="G11" s="57"/>
      <c r="H11" s="51"/>
      <c r="I11" s="50"/>
      <c r="J11" s="58"/>
      <c r="K11" s="58"/>
    </row>
    <row r="12" spans="1:12" s="36" customFormat="1" ht="15.9" customHeight="1" x14ac:dyDescent="0.25">
      <c r="A12" s="46">
        <v>2</v>
      </c>
      <c r="B12" s="45" t="s">
        <v>6</v>
      </c>
      <c r="C12" s="56">
        <v>250</v>
      </c>
      <c r="D12" s="56">
        <v>1.9</v>
      </c>
      <c r="E12" s="45">
        <f t="shared" ref="E12:E48" si="0">C12*D12</f>
        <v>475</v>
      </c>
      <c r="F12" s="50">
        <v>250</v>
      </c>
      <c r="G12" s="57">
        <v>8004.76</v>
      </c>
      <c r="H12" s="57">
        <v>289.70999999999998</v>
      </c>
      <c r="I12" s="50">
        <v>740.94</v>
      </c>
      <c r="J12" s="52" t="s">
        <v>318</v>
      </c>
      <c r="K12" s="53" t="s">
        <v>318</v>
      </c>
      <c r="L12" s="36" t="s">
        <v>324</v>
      </c>
    </row>
    <row r="13" spans="1:12" s="36" customFormat="1" ht="15.9" customHeight="1" x14ac:dyDescent="0.25">
      <c r="A13" s="46"/>
      <c r="B13" s="55" t="s">
        <v>110</v>
      </c>
      <c r="C13" s="56">
        <v>250</v>
      </c>
      <c r="D13" s="56"/>
      <c r="E13" s="45"/>
      <c r="F13" s="56"/>
      <c r="G13" s="57"/>
      <c r="H13" s="51"/>
      <c r="I13" s="50"/>
      <c r="J13" s="58"/>
      <c r="K13" s="58"/>
    </row>
    <row r="14" spans="1:12" s="36" customFormat="1" ht="15.9" customHeight="1" x14ac:dyDescent="0.25">
      <c r="A14" s="46"/>
      <c r="B14" s="55" t="s">
        <v>6</v>
      </c>
      <c r="C14" s="56">
        <v>250</v>
      </c>
      <c r="D14" s="56"/>
      <c r="E14" s="45"/>
      <c r="F14" s="56"/>
      <c r="G14" s="57"/>
      <c r="H14" s="51"/>
      <c r="I14" s="50"/>
      <c r="J14" s="58"/>
      <c r="K14" s="58"/>
    </row>
    <row r="15" spans="1:12" s="36" customFormat="1" ht="15.9" customHeight="1" x14ac:dyDescent="0.25">
      <c r="A15" s="46"/>
      <c r="B15" s="55" t="s">
        <v>111</v>
      </c>
      <c r="C15" s="56">
        <v>225</v>
      </c>
      <c r="D15" s="56"/>
      <c r="E15" s="45"/>
      <c r="F15" s="56"/>
      <c r="G15" s="57"/>
      <c r="H15" s="51"/>
      <c r="I15" s="50"/>
      <c r="J15" s="58"/>
      <c r="K15" s="58"/>
    </row>
    <row r="16" spans="1:12" s="36" customFormat="1" ht="15.9" customHeight="1" x14ac:dyDescent="0.25">
      <c r="A16" s="46">
        <v>3</v>
      </c>
      <c r="B16" s="45" t="s">
        <v>7</v>
      </c>
      <c r="C16" s="56">
        <v>250</v>
      </c>
      <c r="D16" s="56">
        <v>1.9</v>
      </c>
      <c r="E16" s="45">
        <f t="shared" si="0"/>
        <v>475</v>
      </c>
      <c r="F16" s="50">
        <v>250</v>
      </c>
      <c r="G16" s="57">
        <v>19099.59</v>
      </c>
      <c r="H16" s="57">
        <v>260.8</v>
      </c>
      <c r="I16" s="50">
        <v>979.65</v>
      </c>
      <c r="J16" s="52" t="s">
        <v>318</v>
      </c>
      <c r="K16" s="53" t="s">
        <v>318</v>
      </c>
      <c r="L16" s="36" t="s">
        <v>324</v>
      </c>
    </row>
    <row r="17" spans="1:13" ht="15.9" customHeight="1" x14ac:dyDescent="0.35">
      <c r="A17" s="46"/>
      <c r="B17" s="55" t="s">
        <v>112</v>
      </c>
      <c r="C17" s="56">
        <v>250</v>
      </c>
      <c r="D17" s="56"/>
      <c r="E17" s="45"/>
      <c r="F17" s="56"/>
      <c r="G17" s="57"/>
      <c r="H17" s="57"/>
      <c r="I17" s="50"/>
    </row>
    <row r="18" spans="1:13" ht="15.9" customHeight="1" x14ac:dyDescent="0.35">
      <c r="A18" s="46"/>
      <c r="B18" s="55" t="s">
        <v>113</v>
      </c>
      <c r="C18" s="56">
        <v>250</v>
      </c>
      <c r="D18" s="56"/>
      <c r="E18" s="45"/>
      <c r="F18" s="56"/>
      <c r="G18" s="57"/>
      <c r="H18" s="57"/>
      <c r="I18" s="50"/>
    </row>
    <row r="19" spans="1:13" ht="15.9" customHeight="1" x14ac:dyDescent="0.35">
      <c r="A19" s="46">
        <v>4</v>
      </c>
      <c r="B19" s="45" t="s">
        <v>8</v>
      </c>
      <c r="C19" s="45">
        <v>250</v>
      </c>
      <c r="D19" s="45">
        <v>1.9</v>
      </c>
      <c r="E19" s="45">
        <f t="shared" si="0"/>
        <v>475</v>
      </c>
      <c r="F19" s="45">
        <v>250</v>
      </c>
      <c r="G19" s="60">
        <v>22686.393965767336</v>
      </c>
      <c r="H19" s="57">
        <v>161.87</v>
      </c>
      <c r="I19" s="50">
        <v>269.04000000000002</v>
      </c>
      <c r="J19" s="52" t="s">
        <v>318</v>
      </c>
      <c r="K19" s="53" t="s">
        <v>318</v>
      </c>
      <c r="L19" s="36" t="s">
        <v>324</v>
      </c>
    </row>
    <row r="20" spans="1:13" ht="15.9" customHeight="1" x14ac:dyDescent="0.35">
      <c r="A20" s="46"/>
      <c r="B20" s="55" t="s">
        <v>8</v>
      </c>
      <c r="C20" s="45">
        <v>250</v>
      </c>
      <c r="D20" s="45"/>
      <c r="E20" s="45"/>
      <c r="F20" s="45"/>
      <c r="G20" s="50"/>
      <c r="H20" s="57"/>
      <c r="I20" s="50"/>
      <c r="M20" s="61"/>
    </row>
    <row r="21" spans="1:13" ht="15.9" customHeight="1" x14ac:dyDescent="0.35">
      <c r="A21" s="46"/>
      <c r="B21" s="55" t="s">
        <v>114</v>
      </c>
      <c r="C21" s="45">
        <v>140</v>
      </c>
      <c r="D21" s="45"/>
      <c r="E21" s="45"/>
      <c r="F21" s="45"/>
      <c r="G21" s="50"/>
      <c r="H21" s="57"/>
      <c r="I21" s="50"/>
      <c r="M21" s="61"/>
    </row>
    <row r="22" spans="1:13" ht="15.9" customHeight="1" x14ac:dyDescent="0.35">
      <c r="A22" s="46"/>
      <c r="B22" s="55" t="s">
        <v>115</v>
      </c>
      <c r="C22" s="45">
        <v>195</v>
      </c>
      <c r="D22" s="45"/>
      <c r="E22" s="45"/>
      <c r="F22" s="45"/>
      <c r="G22" s="50"/>
      <c r="H22" s="57"/>
      <c r="I22" s="50"/>
      <c r="M22" s="61"/>
    </row>
    <row r="23" spans="1:13" s="3" customFormat="1" ht="15.9" customHeight="1" x14ac:dyDescent="0.35">
      <c r="A23" s="11">
        <v>5</v>
      </c>
      <c r="B23" s="8" t="s">
        <v>9</v>
      </c>
      <c r="C23" s="8">
        <v>225</v>
      </c>
      <c r="D23" s="8">
        <v>1.5</v>
      </c>
      <c r="E23" s="8">
        <f t="shared" ref="E23" si="1">C23*D23</f>
        <v>337.5</v>
      </c>
      <c r="F23" s="8">
        <v>225</v>
      </c>
      <c r="G23" s="167">
        <v>13440.86</v>
      </c>
      <c r="H23" s="167">
        <v>60.59</v>
      </c>
      <c r="I23" s="168">
        <v>286.43</v>
      </c>
      <c r="J23" s="62" t="s">
        <v>318</v>
      </c>
      <c r="K23" s="26" t="s">
        <v>318</v>
      </c>
    </row>
    <row r="24" spans="1:13" s="3" customFormat="1" ht="15.9" customHeight="1" x14ac:dyDescent="0.35">
      <c r="A24" s="11"/>
      <c r="B24" s="14" t="s">
        <v>116</v>
      </c>
      <c r="C24" s="8">
        <v>225</v>
      </c>
      <c r="D24" s="8"/>
      <c r="E24" s="8"/>
      <c r="F24" s="15"/>
      <c r="G24" s="168"/>
      <c r="H24" s="168"/>
      <c r="I24" s="168"/>
    </row>
    <row r="25" spans="1:13" s="3" customFormat="1" ht="15.9" customHeight="1" x14ac:dyDescent="0.35">
      <c r="A25" s="11"/>
      <c r="B25" s="14" t="s">
        <v>117</v>
      </c>
      <c r="C25" s="8">
        <v>225</v>
      </c>
      <c r="D25" s="8"/>
      <c r="E25" s="8"/>
      <c r="F25" s="15"/>
      <c r="G25" s="168"/>
      <c r="H25" s="168"/>
      <c r="I25" s="168"/>
    </row>
    <row r="26" spans="1:13" s="3" customFormat="1" ht="15.9" customHeight="1" x14ac:dyDescent="0.35">
      <c r="A26" s="11"/>
      <c r="B26" s="14" t="s">
        <v>9</v>
      </c>
      <c r="C26" s="8">
        <v>195</v>
      </c>
      <c r="D26" s="8"/>
      <c r="E26" s="8"/>
      <c r="F26" s="15"/>
      <c r="G26" s="168"/>
      <c r="H26" s="168"/>
      <c r="I26" s="168"/>
    </row>
    <row r="27" spans="1:13" ht="15.9" customHeight="1" x14ac:dyDescent="0.35">
      <c r="A27" s="46">
        <v>6</v>
      </c>
      <c r="B27" s="45" t="s">
        <v>10</v>
      </c>
      <c r="C27" s="45">
        <v>225</v>
      </c>
      <c r="D27" s="45">
        <v>1.5</v>
      </c>
      <c r="E27" s="45">
        <f t="shared" si="0"/>
        <v>337.5</v>
      </c>
      <c r="F27" s="45"/>
      <c r="G27" s="50"/>
      <c r="H27" s="57"/>
      <c r="I27" s="50"/>
    </row>
    <row r="28" spans="1:13" ht="15.9" customHeight="1" x14ac:dyDescent="0.35">
      <c r="A28" s="46"/>
      <c r="B28" s="55" t="s">
        <v>118</v>
      </c>
      <c r="C28" s="45">
        <v>225</v>
      </c>
      <c r="D28" s="45"/>
      <c r="E28" s="45"/>
      <c r="F28" s="45"/>
      <c r="G28" s="50"/>
      <c r="H28" s="57"/>
      <c r="I28" s="50"/>
    </row>
    <row r="29" spans="1:13" ht="15.9" customHeight="1" x14ac:dyDescent="0.35">
      <c r="A29" s="46"/>
      <c r="B29" s="55" t="s">
        <v>10</v>
      </c>
      <c r="C29" s="45">
        <v>225</v>
      </c>
      <c r="D29" s="45"/>
      <c r="E29" s="45"/>
      <c r="F29" s="45"/>
      <c r="G29" s="50"/>
      <c r="H29" s="57"/>
      <c r="I29" s="50"/>
    </row>
    <row r="30" spans="1:13" ht="15.9" customHeight="1" x14ac:dyDescent="0.35">
      <c r="A30" s="46"/>
      <c r="B30" s="55" t="s">
        <v>111</v>
      </c>
      <c r="C30" s="56">
        <v>225</v>
      </c>
      <c r="D30" s="56"/>
      <c r="E30" s="45"/>
      <c r="F30" s="56"/>
      <c r="G30" s="57"/>
      <c r="H30" s="57"/>
      <c r="I30" s="50"/>
    </row>
    <row r="31" spans="1:13" ht="15.9" customHeight="1" x14ac:dyDescent="0.35">
      <c r="A31" s="46">
        <v>7</v>
      </c>
      <c r="B31" s="45" t="s">
        <v>11</v>
      </c>
      <c r="C31" s="45">
        <v>195</v>
      </c>
      <c r="D31" s="45">
        <v>1.5</v>
      </c>
      <c r="E31" s="45">
        <f t="shared" si="0"/>
        <v>292.5</v>
      </c>
      <c r="F31" s="45"/>
      <c r="G31" s="50"/>
      <c r="H31" s="57"/>
      <c r="I31" s="50"/>
    </row>
    <row r="32" spans="1:13" ht="15.9" customHeight="1" x14ac:dyDescent="0.35">
      <c r="A32" s="46"/>
      <c r="B32" s="55" t="s">
        <v>119</v>
      </c>
      <c r="C32" s="45">
        <v>195</v>
      </c>
      <c r="D32" s="45"/>
      <c r="E32" s="45"/>
      <c r="F32" s="45"/>
      <c r="G32" s="50"/>
      <c r="H32" s="57"/>
      <c r="I32" s="50"/>
    </row>
    <row r="33" spans="1:11" ht="15.9" customHeight="1" x14ac:dyDescent="0.35">
      <c r="A33" s="46"/>
      <c r="B33" s="55" t="s">
        <v>115</v>
      </c>
      <c r="C33" s="45">
        <v>195</v>
      </c>
      <c r="D33" s="45"/>
      <c r="E33" s="45"/>
      <c r="F33" s="45"/>
      <c r="G33" s="50"/>
      <c r="H33" s="57"/>
      <c r="I33" s="50"/>
    </row>
    <row r="34" spans="1:11" ht="15.9" customHeight="1" x14ac:dyDescent="0.35">
      <c r="A34" s="46">
        <v>8</v>
      </c>
      <c r="B34" s="45" t="s">
        <v>12</v>
      </c>
      <c r="C34" s="45">
        <v>160</v>
      </c>
      <c r="D34" s="45"/>
      <c r="E34" s="45"/>
      <c r="F34" s="45"/>
      <c r="G34" s="50"/>
      <c r="H34" s="57"/>
      <c r="I34" s="50"/>
    </row>
    <row r="35" spans="1:11" ht="15.9" customHeight="1" x14ac:dyDescent="0.35">
      <c r="A35" s="46"/>
      <c r="B35" s="55" t="s">
        <v>120</v>
      </c>
      <c r="C35" s="45">
        <v>160</v>
      </c>
      <c r="D35" s="45">
        <v>1.5</v>
      </c>
      <c r="E35" s="45">
        <f t="shared" si="0"/>
        <v>240</v>
      </c>
      <c r="F35" s="45"/>
      <c r="G35" s="50"/>
      <c r="H35" s="57"/>
      <c r="I35" s="50"/>
    </row>
    <row r="36" spans="1:11" ht="15.9" customHeight="1" x14ac:dyDescent="0.35">
      <c r="A36" s="46"/>
      <c r="B36" s="55" t="s">
        <v>121</v>
      </c>
      <c r="C36" s="45">
        <v>160</v>
      </c>
      <c r="D36" s="45"/>
      <c r="E36" s="45"/>
      <c r="F36" s="45"/>
      <c r="G36" s="50"/>
      <c r="H36" s="57"/>
      <c r="I36" s="50"/>
    </row>
    <row r="37" spans="1:11" ht="15.9" customHeight="1" x14ac:dyDescent="0.35">
      <c r="A37" s="46"/>
      <c r="B37" s="55" t="s">
        <v>122</v>
      </c>
      <c r="C37" s="45">
        <v>160</v>
      </c>
      <c r="D37" s="45"/>
      <c r="E37" s="45"/>
      <c r="F37" s="45"/>
      <c r="G37" s="50"/>
      <c r="H37" s="57"/>
      <c r="I37" s="50"/>
    </row>
    <row r="38" spans="1:11" ht="15.9" customHeight="1" x14ac:dyDescent="0.35">
      <c r="A38" s="46"/>
      <c r="B38" s="55" t="s">
        <v>123</v>
      </c>
      <c r="C38" s="45">
        <v>160</v>
      </c>
      <c r="D38" s="45"/>
      <c r="E38" s="45"/>
      <c r="F38" s="45"/>
      <c r="G38" s="50"/>
      <c r="H38" s="57"/>
      <c r="I38" s="50"/>
    </row>
    <row r="39" spans="1:11" ht="15.9" customHeight="1" x14ac:dyDescent="0.35">
      <c r="A39" s="46">
        <v>9</v>
      </c>
      <c r="B39" s="45" t="s">
        <v>13</v>
      </c>
      <c r="C39" s="45">
        <v>160</v>
      </c>
      <c r="D39" s="45">
        <v>1.5</v>
      </c>
      <c r="E39" s="45">
        <f t="shared" si="0"/>
        <v>240</v>
      </c>
      <c r="F39" s="45"/>
      <c r="G39" s="50"/>
      <c r="H39" s="57"/>
      <c r="I39" s="50"/>
    </row>
    <row r="40" spans="1:11" ht="15.9" customHeight="1" x14ac:dyDescent="0.35">
      <c r="A40" s="46"/>
      <c r="B40" s="55" t="s">
        <v>124</v>
      </c>
      <c r="C40" s="45">
        <v>160</v>
      </c>
      <c r="D40" s="45"/>
      <c r="E40" s="45"/>
      <c r="F40" s="45"/>
      <c r="G40" s="50"/>
      <c r="H40" s="57"/>
      <c r="I40" s="50"/>
    </row>
    <row r="41" spans="1:11" ht="15.9" customHeight="1" x14ac:dyDescent="0.35">
      <c r="A41" s="46"/>
      <c r="B41" s="55" t="s">
        <v>125</v>
      </c>
      <c r="C41" s="45">
        <v>160</v>
      </c>
      <c r="D41" s="45"/>
      <c r="E41" s="45"/>
      <c r="F41" s="45"/>
      <c r="G41" s="50"/>
      <c r="H41" s="57"/>
      <c r="I41" s="50"/>
    </row>
    <row r="42" spans="1:11" ht="15.9" customHeight="1" x14ac:dyDescent="0.35">
      <c r="A42" s="46"/>
      <c r="B42" s="55" t="s">
        <v>13</v>
      </c>
      <c r="C42" s="45">
        <v>160</v>
      </c>
      <c r="D42" s="45"/>
      <c r="E42" s="45"/>
      <c r="F42" s="45"/>
      <c r="G42" s="50"/>
      <c r="H42" s="57"/>
      <c r="I42" s="50"/>
    </row>
    <row r="43" spans="1:11" ht="15.9" customHeight="1" x14ac:dyDescent="0.35">
      <c r="A43" s="46">
        <v>10</v>
      </c>
      <c r="B43" s="45" t="s">
        <v>14</v>
      </c>
      <c r="C43" s="45">
        <v>158</v>
      </c>
      <c r="D43" s="45">
        <v>1.5</v>
      </c>
      <c r="E43" s="45">
        <f t="shared" si="0"/>
        <v>237</v>
      </c>
      <c r="F43" s="45">
        <v>158</v>
      </c>
      <c r="G43" s="169">
        <v>2373.8872403560831</v>
      </c>
      <c r="H43" s="169">
        <v>169.49</v>
      </c>
      <c r="I43" s="50">
        <v>412.94</v>
      </c>
      <c r="J43" s="63" t="s">
        <v>318</v>
      </c>
      <c r="K43" s="64" t="s">
        <v>318</v>
      </c>
    </row>
    <row r="44" spans="1:11" ht="15.9" customHeight="1" x14ac:dyDescent="0.35">
      <c r="A44" s="46"/>
      <c r="B44" s="55" t="s">
        <v>126</v>
      </c>
      <c r="C44" s="45">
        <v>158</v>
      </c>
      <c r="D44" s="45"/>
      <c r="E44" s="45"/>
      <c r="F44" s="45"/>
      <c r="G44" s="50"/>
      <c r="H44" s="57"/>
      <c r="I44" s="50"/>
    </row>
    <row r="45" spans="1:11" ht="15.9" customHeight="1" x14ac:dyDescent="0.35">
      <c r="A45" s="46"/>
      <c r="B45" s="55" t="s">
        <v>127</v>
      </c>
      <c r="C45" s="45">
        <v>158</v>
      </c>
      <c r="D45" s="45"/>
      <c r="E45" s="45"/>
      <c r="F45" s="45"/>
      <c r="G45" s="50"/>
      <c r="H45" s="57"/>
      <c r="I45" s="50"/>
    </row>
    <row r="46" spans="1:11" ht="15.9" customHeight="1" x14ac:dyDescent="0.35">
      <c r="A46" s="46"/>
      <c r="B46" s="55" t="s">
        <v>128</v>
      </c>
      <c r="C46" s="45">
        <v>158</v>
      </c>
      <c r="D46" s="45"/>
      <c r="E46" s="45"/>
      <c r="F46" s="45"/>
      <c r="G46" s="50"/>
      <c r="H46" s="57"/>
      <c r="I46" s="50"/>
    </row>
    <row r="47" spans="1:11" ht="15.9" customHeight="1" x14ac:dyDescent="0.35">
      <c r="A47" s="46"/>
      <c r="B47" s="55" t="s">
        <v>129</v>
      </c>
      <c r="C47" s="45">
        <v>126</v>
      </c>
      <c r="D47" s="45"/>
      <c r="E47" s="45"/>
      <c r="F47" s="45"/>
      <c r="G47" s="50"/>
      <c r="H47" s="57"/>
      <c r="I47" s="50"/>
    </row>
    <row r="48" spans="1:11" ht="15.9" customHeight="1" x14ac:dyDescent="0.35">
      <c r="A48" s="46">
        <v>11</v>
      </c>
      <c r="B48" s="45" t="s">
        <v>15</v>
      </c>
      <c r="C48" s="45">
        <v>158</v>
      </c>
      <c r="D48" s="45">
        <v>1.5</v>
      </c>
      <c r="E48" s="45">
        <f t="shared" si="0"/>
        <v>237</v>
      </c>
      <c r="F48" s="45">
        <v>158</v>
      </c>
      <c r="G48" s="50">
        <v>2544.5292620865139</v>
      </c>
      <c r="H48" s="57">
        <v>75.728890571753112</v>
      </c>
      <c r="I48" s="50">
        <v>313.38</v>
      </c>
      <c r="J48" s="52" t="s">
        <v>318</v>
      </c>
      <c r="K48" s="53" t="s">
        <v>318</v>
      </c>
    </row>
    <row r="49" spans="1:11" ht="15.9" customHeight="1" x14ac:dyDescent="0.35">
      <c r="A49" s="46"/>
      <c r="B49" s="55" t="s">
        <v>130</v>
      </c>
      <c r="C49" s="45">
        <v>131</v>
      </c>
      <c r="D49" s="45"/>
      <c r="E49" s="45"/>
      <c r="F49" s="45"/>
      <c r="G49" s="50"/>
      <c r="H49" s="57"/>
      <c r="I49" s="50"/>
    </row>
    <row r="50" spans="1:11" ht="15.9" customHeight="1" x14ac:dyDescent="0.35">
      <c r="A50" s="46"/>
      <c r="B50" s="55" t="s">
        <v>15</v>
      </c>
      <c r="C50" s="45">
        <v>158</v>
      </c>
      <c r="D50" s="45"/>
      <c r="E50" s="45"/>
      <c r="F50" s="45"/>
      <c r="G50" s="50"/>
      <c r="H50" s="57"/>
      <c r="I50" s="50"/>
    </row>
    <row r="51" spans="1:11" s="3" customFormat="1" ht="15.9" customHeight="1" x14ac:dyDescent="0.35">
      <c r="A51" s="11">
        <v>12</v>
      </c>
      <c r="B51" s="8" t="s">
        <v>16</v>
      </c>
      <c r="C51" s="8">
        <v>158</v>
      </c>
      <c r="D51" s="8">
        <v>1.5</v>
      </c>
      <c r="E51" s="8">
        <f t="shared" ref="E51" si="2">C51*D51</f>
        <v>237</v>
      </c>
      <c r="F51" s="8">
        <v>158</v>
      </c>
      <c r="G51" s="167">
        <v>2232.14</v>
      </c>
      <c r="H51" s="167">
        <v>119.17</v>
      </c>
      <c r="I51" s="168">
        <v>158.03</v>
      </c>
      <c r="J51" s="62" t="s">
        <v>318</v>
      </c>
      <c r="K51" s="26" t="s">
        <v>318</v>
      </c>
    </row>
    <row r="52" spans="1:11" s="3" customFormat="1" ht="20.25" customHeight="1" x14ac:dyDescent="0.35">
      <c r="A52" s="11"/>
      <c r="B52" s="14" t="s">
        <v>131</v>
      </c>
      <c r="C52" s="8">
        <v>158</v>
      </c>
      <c r="D52" s="8"/>
      <c r="E52" s="8"/>
      <c r="F52" s="15"/>
      <c r="G52" s="168"/>
      <c r="H52" s="168"/>
      <c r="I52" s="168"/>
    </row>
    <row r="53" spans="1:11" s="3" customFormat="1" ht="20.25" customHeight="1" x14ac:dyDescent="0.35">
      <c r="A53" s="11"/>
      <c r="B53" s="14" t="s">
        <v>132</v>
      </c>
      <c r="C53" s="8">
        <v>158</v>
      </c>
      <c r="D53" s="8"/>
      <c r="E53" s="8"/>
      <c r="F53" s="15"/>
      <c r="G53" s="168"/>
      <c r="H53" s="168"/>
      <c r="I53" s="168"/>
    </row>
    <row r="54" spans="1:11" s="3" customFormat="1" ht="20.25" customHeight="1" x14ac:dyDescent="0.35">
      <c r="A54" s="11"/>
      <c r="B54" s="14" t="s">
        <v>16</v>
      </c>
      <c r="C54" s="8">
        <v>158</v>
      </c>
      <c r="D54" s="8"/>
      <c r="E54" s="8"/>
      <c r="F54" s="15"/>
      <c r="G54" s="168"/>
      <c r="H54" s="168"/>
      <c r="I54" s="168"/>
    </row>
    <row r="55" spans="1:11" s="27" customFormat="1" ht="20.25" customHeight="1" x14ac:dyDescent="0.3">
      <c r="A55" s="11">
        <v>13</v>
      </c>
      <c r="B55" s="8" t="s">
        <v>17</v>
      </c>
      <c r="C55" s="8">
        <v>131</v>
      </c>
      <c r="D55" s="8">
        <v>1.5</v>
      </c>
      <c r="E55" s="8">
        <f t="shared" ref="E55" si="3">C55*D55</f>
        <v>196.5</v>
      </c>
      <c r="F55" s="8">
        <v>131</v>
      </c>
      <c r="G55" s="167">
        <v>4132.2299999999996</v>
      </c>
      <c r="H55" s="167">
        <v>159.22999999999999</v>
      </c>
      <c r="I55" s="168">
        <v>276.26</v>
      </c>
      <c r="J55" s="65" t="s">
        <v>318</v>
      </c>
      <c r="K55" s="66" t="s">
        <v>318</v>
      </c>
    </row>
    <row r="56" spans="1:11" s="27" customFormat="1" ht="20.25" customHeight="1" x14ac:dyDescent="0.3">
      <c r="A56" s="11"/>
      <c r="B56" s="14" t="s">
        <v>133</v>
      </c>
      <c r="C56" s="8">
        <v>131</v>
      </c>
      <c r="D56" s="8"/>
      <c r="E56" s="8"/>
      <c r="F56" s="8"/>
      <c r="G56" s="168"/>
      <c r="H56" s="170"/>
      <c r="I56" s="168"/>
    </row>
    <row r="57" spans="1:11" s="27" customFormat="1" ht="20.25" customHeight="1" x14ac:dyDescent="0.3">
      <c r="A57" s="11"/>
      <c r="B57" s="14" t="s">
        <v>17</v>
      </c>
      <c r="C57" s="8">
        <v>131</v>
      </c>
      <c r="D57" s="8"/>
      <c r="E57" s="8"/>
      <c r="F57" s="8"/>
      <c r="G57" s="168"/>
      <c r="H57" s="170"/>
      <c r="I57" s="168"/>
    </row>
    <row r="58" spans="1:11" s="27" customFormat="1" ht="20.25" customHeight="1" x14ac:dyDescent="0.3">
      <c r="A58" s="11"/>
      <c r="B58" s="14" t="s">
        <v>134</v>
      </c>
      <c r="C58" s="8">
        <v>126</v>
      </c>
      <c r="D58" s="8"/>
      <c r="E58" s="8"/>
      <c r="F58" s="8"/>
      <c r="G58" s="168"/>
      <c r="H58" s="170"/>
      <c r="I58" s="168"/>
    </row>
    <row r="59" spans="1:11" s="27" customFormat="1" ht="15.9" customHeight="1" x14ac:dyDescent="0.3">
      <c r="A59" s="11">
        <v>14</v>
      </c>
      <c r="B59" s="8" t="s">
        <v>18</v>
      </c>
      <c r="C59" s="8">
        <v>158</v>
      </c>
      <c r="D59" s="8">
        <v>1.5</v>
      </c>
      <c r="E59" s="8">
        <f t="shared" ref="E59" si="4">C59*D59</f>
        <v>237</v>
      </c>
      <c r="F59" s="8">
        <v>158</v>
      </c>
      <c r="G59" s="167">
        <v>3264.92</v>
      </c>
      <c r="H59" s="167">
        <v>120.68</v>
      </c>
      <c r="I59" s="168">
        <v>300.8</v>
      </c>
      <c r="J59" s="65" t="s">
        <v>318</v>
      </c>
      <c r="K59" s="66" t="s">
        <v>318</v>
      </c>
    </row>
    <row r="60" spans="1:11" s="27" customFormat="1" ht="19.5" customHeight="1" x14ac:dyDescent="0.3">
      <c r="A60" s="11"/>
      <c r="B60" s="14" t="s">
        <v>135</v>
      </c>
      <c r="C60" s="8">
        <v>158</v>
      </c>
      <c r="D60" s="8"/>
      <c r="E60" s="8"/>
      <c r="F60" s="8"/>
      <c r="G60" s="168"/>
      <c r="H60" s="170"/>
      <c r="I60" s="168"/>
    </row>
    <row r="61" spans="1:11" s="27" customFormat="1" ht="19.5" customHeight="1" x14ac:dyDescent="0.3">
      <c r="A61" s="11"/>
      <c r="B61" s="14" t="s">
        <v>18</v>
      </c>
      <c r="C61" s="8">
        <v>158</v>
      </c>
      <c r="D61" s="8"/>
      <c r="E61" s="8"/>
      <c r="F61" s="8"/>
      <c r="G61" s="168"/>
      <c r="H61" s="170"/>
      <c r="I61" s="168"/>
    </row>
    <row r="62" spans="1:11" s="27" customFormat="1" ht="19.5" customHeight="1" x14ac:dyDescent="0.3">
      <c r="A62" s="11"/>
      <c r="B62" s="14" t="s">
        <v>136</v>
      </c>
      <c r="C62" s="8">
        <v>158</v>
      </c>
      <c r="D62" s="8"/>
      <c r="E62" s="8"/>
      <c r="F62" s="8"/>
      <c r="G62" s="168"/>
      <c r="H62" s="170"/>
      <c r="I62" s="168"/>
    </row>
    <row r="63" spans="1:11" s="27" customFormat="1" ht="15.9" customHeight="1" x14ac:dyDescent="0.3">
      <c r="A63" s="11">
        <v>15</v>
      </c>
      <c r="B63" s="8" t="s">
        <v>19</v>
      </c>
      <c r="C63" s="8">
        <v>158</v>
      </c>
      <c r="D63" s="8">
        <v>1.5</v>
      </c>
      <c r="E63" s="8">
        <f t="shared" ref="E63" si="5">C63*D63</f>
        <v>237</v>
      </c>
      <c r="F63" s="8">
        <v>158</v>
      </c>
      <c r="G63" s="167">
        <v>2981.51</v>
      </c>
      <c r="H63" s="167">
        <v>177.68</v>
      </c>
      <c r="I63" s="168">
        <v>418.17</v>
      </c>
      <c r="J63" s="65" t="s">
        <v>318</v>
      </c>
      <c r="K63" s="66" t="s">
        <v>318</v>
      </c>
    </row>
    <row r="64" spans="1:11" s="27" customFormat="1" ht="15.9" customHeight="1" x14ac:dyDescent="0.3">
      <c r="A64" s="11"/>
      <c r="B64" s="14" t="s">
        <v>137</v>
      </c>
      <c r="C64" s="8">
        <v>158</v>
      </c>
      <c r="D64" s="8"/>
      <c r="E64" s="8"/>
      <c r="F64" s="8"/>
      <c r="G64" s="168"/>
      <c r="H64" s="170"/>
      <c r="I64" s="168"/>
    </row>
    <row r="65" spans="1:11" s="27" customFormat="1" ht="15.9" customHeight="1" x14ac:dyDescent="0.3">
      <c r="A65" s="11"/>
      <c r="B65" s="14" t="s">
        <v>138</v>
      </c>
      <c r="C65" s="8">
        <v>158</v>
      </c>
      <c r="D65" s="8"/>
      <c r="E65" s="8"/>
      <c r="F65" s="8"/>
      <c r="G65" s="168"/>
      <c r="H65" s="170"/>
      <c r="I65" s="168"/>
    </row>
    <row r="66" spans="1:11" s="27" customFormat="1" ht="15.9" customHeight="1" x14ac:dyDescent="0.3">
      <c r="A66" s="11"/>
      <c r="B66" s="14" t="s">
        <v>136</v>
      </c>
      <c r="C66" s="8">
        <v>158</v>
      </c>
      <c r="D66" s="8"/>
      <c r="E66" s="8"/>
      <c r="F66" s="8"/>
      <c r="G66" s="168"/>
      <c r="H66" s="170"/>
      <c r="I66" s="168"/>
    </row>
    <row r="67" spans="1:11" ht="15.9" customHeight="1" x14ac:dyDescent="0.35">
      <c r="A67" s="46">
        <v>16</v>
      </c>
      <c r="B67" s="45" t="s">
        <v>20</v>
      </c>
      <c r="C67" s="45">
        <v>193</v>
      </c>
      <c r="D67" s="45"/>
      <c r="E67" s="45"/>
      <c r="F67" s="45">
        <v>193</v>
      </c>
      <c r="G67" s="60">
        <v>1972.386587771203</v>
      </c>
      <c r="H67" s="57">
        <v>111.48272017837235</v>
      </c>
      <c r="I67" s="50">
        <v>448.32</v>
      </c>
      <c r="J67" s="52" t="s">
        <v>318</v>
      </c>
      <c r="K67" s="53" t="s">
        <v>318</v>
      </c>
    </row>
    <row r="68" spans="1:11" ht="15.9" customHeight="1" x14ac:dyDescent="0.35">
      <c r="A68" s="46"/>
      <c r="B68" s="55" t="s">
        <v>139</v>
      </c>
      <c r="C68" s="45">
        <v>193</v>
      </c>
      <c r="D68" s="45"/>
      <c r="E68" s="45"/>
      <c r="F68" s="45"/>
      <c r="G68" s="50"/>
      <c r="H68" s="57"/>
      <c r="I68" s="50"/>
    </row>
    <row r="69" spans="1:11" ht="15.9" customHeight="1" x14ac:dyDescent="0.35">
      <c r="A69" s="46"/>
      <c r="B69" s="55" t="s">
        <v>140</v>
      </c>
      <c r="C69" s="45">
        <v>193</v>
      </c>
      <c r="D69" s="45"/>
      <c r="E69" s="45"/>
      <c r="F69" s="45"/>
      <c r="G69" s="50"/>
      <c r="H69" s="57"/>
      <c r="I69" s="50"/>
    </row>
    <row r="70" spans="1:11" ht="15.9" customHeight="1" x14ac:dyDescent="0.35">
      <c r="A70" s="46"/>
      <c r="B70" s="55" t="s">
        <v>141</v>
      </c>
      <c r="C70" s="45">
        <v>184</v>
      </c>
      <c r="D70" s="45"/>
      <c r="E70" s="45"/>
      <c r="F70" s="45"/>
      <c r="G70" s="50"/>
      <c r="H70" s="57"/>
      <c r="I70" s="50"/>
    </row>
    <row r="71" spans="1:11" ht="15.9" customHeight="1" x14ac:dyDescent="0.35">
      <c r="A71" s="46">
        <v>17</v>
      </c>
      <c r="B71" s="45" t="s">
        <v>21</v>
      </c>
      <c r="C71" s="45">
        <v>193</v>
      </c>
      <c r="D71" s="45"/>
      <c r="E71" s="45"/>
      <c r="F71" s="45">
        <v>193</v>
      </c>
      <c r="G71" s="60">
        <v>2302.63</v>
      </c>
      <c r="H71" s="57">
        <v>142.67477660133665</v>
      </c>
      <c r="I71" s="50">
        <v>467.17</v>
      </c>
      <c r="J71" s="52" t="s">
        <v>318</v>
      </c>
      <c r="K71" s="53" t="s">
        <v>318</v>
      </c>
    </row>
    <row r="72" spans="1:11" ht="15.9" customHeight="1" x14ac:dyDescent="0.35">
      <c r="A72" s="46"/>
      <c r="B72" s="55" t="s">
        <v>142</v>
      </c>
      <c r="C72" s="45">
        <v>193</v>
      </c>
      <c r="D72" s="45"/>
      <c r="E72" s="45"/>
      <c r="F72" s="45"/>
      <c r="G72" s="50"/>
      <c r="H72" s="57"/>
      <c r="I72" s="50"/>
    </row>
    <row r="73" spans="1:11" ht="15.9" customHeight="1" x14ac:dyDescent="0.35">
      <c r="A73" s="46"/>
      <c r="B73" s="55" t="s">
        <v>143</v>
      </c>
      <c r="C73" s="45">
        <v>193</v>
      </c>
      <c r="D73" s="45"/>
      <c r="E73" s="45"/>
      <c r="F73" s="45"/>
      <c r="G73" s="50"/>
      <c r="H73" s="57"/>
      <c r="I73" s="50"/>
    </row>
    <row r="74" spans="1:11" ht="15.9" customHeight="1" x14ac:dyDescent="0.35">
      <c r="A74" s="46"/>
      <c r="B74" s="55" t="s">
        <v>144</v>
      </c>
      <c r="C74" s="45">
        <v>147</v>
      </c>
      <c r="D74" s="45"/>
      <c r="E74" s="45"/>
      <c r="F74" s="45"/>
      <c r="G74" s="50"/>
      <c r="H74" s="57"/>
      <c r="I74" s="50"/>
    </row>
    <row r="75" spans="1:11" s="3" customFormat="1" ht="15.9" customHeight="1" x14ac:dyDescent="0.35">
      <c r="A75" s="11">
        <v>18</v>
      </c>
      <c r="B75" s="8" t="s">
        <v>22</v>
      </c>
      <c r="C75" s="8">
        <v>117</v>
      </c>
      <c r="D75" s="8"/>
      <c r="E75" s="8"/>
      <c r="F75" s="15">
        <v>98</v>
      </c>
      <c r="G75" s="168">
        <v>2235.1716961498441</v>
      </c>
      <c r="H75" s="168">
        <v>77.23200494284832</v>
      </c>
      <c r="I75" s="168">
        <v>489.3768954335639</v>
      </c>
      <c r="J75" s="62" t="s">
        <v>318</v>
      </c>
      <c r="K75" s="26" t="s">
        <v>318</v>
      </c>
    </row>
    <row r="76" spans="1:11" s="3" customFormat="1" ht="15.9" customHeight="1" x14ac:dyDescent="0.35">
      <c r="A76" s="11"/>
      <c r="B76" s="14" t="s">
        <v>145</v>
      </c>
      <c r="C76" s="8">
        <v>117</v>
      </c>
      <c r="D76" s="8"/>
      <c r="E76" s="8"/>
      <c r="F76" s="15"/>
      <c r="G76" s="168"/>
      <c r="H76" s="168"/>
      <c r="I76" s="168"/>
    </row>
    <row r="77" spans="1:11" s="3" customFormat="1" ht="15.9" customHeight="1" x14ac:dyDescent="0.35">
      <c r="A77" s="11"/>
      <c r="B77" s="14" t="s">
        <v>146</v>
      </c>
      <c r="C77" s="8">
        <v>117</v>
      </c>
      <c r="D77" s="8"/>
      <c r="E77" s="8"/>
      <c r="F77" s="15"/>
      <c r="G77" s="168"/>
      <c r="H77" s="168"/>
      <c r="I77" s="168"/>
    </row>
    <row r="78" spans="1:11" s="3" customFormat="1" ht="15.9" customHeight="1" x14ac:dyDescent="0.35">
      <c r="A78" s="11"/>
      <c r="B78" s="14" t="s">
        <v>147</v>
      </c>
      <c r="C78" s="8">
        <v>98</v>
      </c>
      <c r="D78" s="8"/>
      <c r="E78" s="8"/>
      <c r="F78" s="15"/>
      <c r="G78" s="168"/>
      <c r="H78" s="168"/>
      <c r="I78" s="168"/>
    </row>
    <row r="79" spans="1:11" s="3" customFormat="1" ht="15.9" customHeight="1" x14ac:dyDescent="0.35">
      <c r="A79" s="11">
        <v>19</v>
      </c>
      <c r="B79" s="8" t="s">
        <v>23</v>
      </c>
      <c r="C79" s="8">
        <v>153</v>
      </c>
      <c r="D79" s="8"/>
      <c r="E79" s="8"/>
      <c r="F79" s="15">
        <v>153</v>
      </c>
      <c r="G79" s="167">
        <v>53.846153846153847</v>
      </c>
      <c r="H79" s="168">
        <v>7281.5533980582522</v>
      </c>
      <c r="I79" s="168">
        <v>686.55122628249524</v>
      </c>
      <c r="J79" s="62" t="s">
        <v>318</v>
      </c>
      <c r="K79" s="26" t="s">
        <v>318</v>
      </c>
    </row>
    <row r="80" spans="1:11" s="3" customFormat="1" ht="15.9" customHeight="1" x14ac:dyDescent="0.35">
      <c r="A80" s="11"/>
      <c r="B80" s="14" t="s">
        <v>304</v>
      </c>
      <c r="C80" s="8">
        <v>153</v>
      </c>
      <c r="D80" s="8"/>
      <c r="E80" s="8"/>
      <c r="F80" s="15"/>
      <c r="G80" s="168"/>
      <c r="H80" s="168"/>
      <c r="I80" s="168"/>
    </row>
    <row r="81" spans="1:11" s="3" customFormat="1" ht="15.9" customHeight="1" x14ac:dyDescent="0.35">
      <c r="A81" s="11"/>
      <c r="B81" s="14" t="s">
        <v>148</v>
      </c>
      <c r="C81" s="8">
        <v>98</v>
      </c>
      <c r="D81" s="8"/>
      <c r="E81" s="8"/>
      <c r="F81" s="15"/>
      <c r="G81" s="168"/>
      <c r="H81" s="168"/>
      <c r="I81" s="168"/>
    </row>
    <row r="82" spans="1:11" s="3" customFormat="1" ht="15.9" customHeight="1" x14ac:dyDescent="0.35">
      <c r="A82" s="11"/>
      <c r="B82" s="14" t="s">
        <v>149</v>
      </c>
      <c r="C82" s="8">
        <v>98</v>
      </c>
      <c r="D82" s="8"/>
      <c r="E82" s="8"/>
      <c r="F82" s="15"/>
      <c r="G82" s="168"/>
      <c r="H82" s="168"/>
      <c r="I82" s="168"/>
    </row>
    <row r="83" spans="1:11" s="3" customFormat="1" ht="15.9" customHeight="1" x14ac:dyDescent="0.35">
      <c r="A83" s="11">
        <v>20</v>
      </c>
      <c r="B83" s="8" t="s">
        <v>24</v>
      </c>
      <c r="C83" s="8">
        <v>135</v>
      </c>
      <c r="D83" s="8"/>
      <c r="E83" s="8"/>
      <c r="F83" s="16">
        <v>135</v>
      </c>
      <c r="G83" s="167">
        <v>1769.91</v>
      </c>
      <c r="H83" s="167">
        <v>75</v>
      </c>
      <c r="I83" s="168">
        <v>496.09777777777788</v>
      </c>
      <c r="J83" s="62" t="s">
        <v>318</v>
      </c>
      <c r="K83" s="26" t="s">
        <v>318</v>
      </c>
    </row>
    <row r="84" spans="1:11" s="3" customFormat="1" ht="15.9" customHeight="1" x14ac:dyDescent="0.35">
      <c r="A84" s="11"/>
      <c r="B84" s="14" t="s">
        <v>150</v>
      </c>
      <c r="C84" s="8">
        <v>135</v>
      </c>
      <c r="D84" s="8"/>
      <c r="E84" s="8"/>
      <c r="F84" s="15"/>
      <c r="G84" s="168"/>
      <c r="H84" s="168"/>
      <c r="I84" s="168"/>
    </row>
    <row r="85" spans="1:11" s="3" customFormat="1" ht="15.9" customHeight="1" x14ac:dyDescent="0.35">
      <c r="A85" s="11"/>
      <c r="B85" s="14" t="s">
        <v>151</v>
      </c>
      <c r="C85" s="8">
        <v>90</v>
      </c>
      <c r="D85" s="8"/>
      <c r="E85" s="8"/>
      <c r="F85" s="15"/>
      <c r="G85" s="168"/>
      <c r="H85" s="168"/>
      <c r="I85" s="168"/>
    </row>
    <row r="86" spans="1:11" s="3" customFormat="1" ht="15.9" customHeight="1" x14ac:dyDescent="0.35">
      <c r="A86" s="11"/>
      <c r="B86" s="14" t="s">
        <v>75</v>
      </c>
      <c r="C86" s="8">
        <v>98</v>
      </c>
      <c r="D86" s="8"/>
      <c r="E86" s="8"/>
      <c r="F86" s="15"/>
      <c r="G86" s="168"/>
      <c r="H86" s="168"/>
      <c r="I86" s="168"/>
    </row>
    <row r="87" spans="1:11" ht="15.9" customHeight="1" x14ac:dyDescent="0.35">
      <c r="A87" s="46">
        <v>21</v>
      </c>
      <c r="B87" s="45" t="s">
        <v>25</v>
      </c>
      <c r="C87" s="45">
        <v>195</v>
      </c>
      <c r="D87" s="45"/>
      <c r="E87" s="45"/>
      <c r="F87" s="45">
        <v>195</v>
      </c>
      <c r="G87" s="50">
        <v>2652.5198938992044</v>
      </c>
      <c r="H87" s="57">
        <v>50.330106285342097</v>
      </c>
      <c r="I87" s="50">
        <v>335.58</v>
      </c>
      <c r="J87" s="52" t="s">
        <v>318</v>
      </c>
      <c r="K87" s="53" t="s">
        <v>318</v>
      </c>
    </row>
    <row r="88" spans="1:11" ht="15.9" customHeight="1" x14ac:dyDescent="0.35">
      <c r="A88" s="46"/>
      <c r="B88" s="55" t="s">
        <v>152</v>
      </c>
      <c r="C88" s="45">
        <v>195</v>
      </c>
      <c r="D88" s="45"/>
      <c r="E88" s="45"/>
      <c r="F88" s="45"/>
      <c r="G88" s="50"/>
      <c r="H88" s="57"/>
      <c r="I88" s="50"/>
    </row>
    <row r="89" spans="1:11" ht="15.9" customHeight="1" x14ac:dyDescent="0.35">
      <c r="A89" s="46"/>
      <c r="B89" s="55" t="s">
        <v>153</v>
      </c>
      <c r="C89" s="45">
        <v>140</v>
      </c>
      <c r="D89" s="45"/>
      <c r="E89" s="45"/>
      <c r="F89" s="45"/>
      <c r="G89" s="50"/>
      <c r="H89" s="57"/>
      <c r="I89" s="50"/>
    </row>
    <row r="90" spans="1:11" ht="15.9" customHeight="1" x14ac:dyDescent="0.35">
      <c r="A90" s="46"/>
      <c r="B90" s="55" t="s">
        <v>154</v>
      </c>
      <c r="C90" s="45">
        <v>140</v>
      </c>
      <c r="D90" s="45"/>
      <c r="E90" s="45"/>
      <c r="F90" s="45"/>
      <c r="G90" s="50"/>
      <c r="H90" s="57"/>
      <c r="I90" s="50"/>
    </row>
    <row r="91" spans="1:11" ht="15.9" customHeight="1" x14ac:dyDescent="0.35">
      <c r="A91" s="46">
        <v>22</v>
      </c>
      <c r="B91" s="45" t="s">
        <v>26</v>
      </c>
      <c r="C91" s="45">
        <v>195</v>
      </c>
      <c r="D91" s="45"/>
      <c r="E91" s="45"/>
      <c r="F91" s="45">
        <v>195</v>
      </c>
      <c r="G91" s="50">
        <v>7923.93</v>
      </c>
      <c r="H91" s="57">
        <v>80.7</v>
      </c>
      <c r="I91" s="50">
        <v>568.24</v>
      </c>
      <c r="J91" s="52" t="s">
        <v>318</v>
      </c>
      <c r="K91" s="53" t="s">
        <v>318</v>
      </c>
    </row>
    <row r="92" spans="1:11" ht="15.9" customHeight="1" x14ac:dyDescent="0.35">
      <c r="A92" s="46"/>
      <c r="B92" s="55" t="s">
        <v>155</v>
      </c>
      <c r="C92" s="45">
        <v>195</v>
      </c>
      <c r="D92" s="45"/>
      <c r="E92" s="45"/>
      <c r="F92" s="45"/>
      <c r="G92" s="50"/>
      <c r="H92" s="57"/>
      <c r="I92" s="50"/>
    </row>
    <row r="93" spans="1:11" ht="15.9" customHeight="1" x14ac:dyDescent="0.35">
      <c r="A93" s="46"/>
      <c r="B93" s="55" t="s">
        <v>156</v>
      </c>
      <c r="C93" s="45">
        <v>195</v>
      </c>
      <c r="D93" s="45"/>
      <c r="E93" s="45"/>
      <c r="F93" s="45"/>
      <c r="G93" s="50"/>
      <c r="H93" s="57"/>
      <c r="I93" s="50"/>
    </row>
    <row r="94" spans="1:11" ht="15.9" customHeight="1" x14ac:dyDescent="0.35">
      <c r="A94" s="46"/>
      <c r="B94" s="55" t="s">
        <v>26</v>
      </c>
      <c r="C94" s="45">
        <v>195</v>
      </c>
      <c r="D94" s="45"/>
      <c r="E94" s="45"/>
      <c r="F94" s="45"/>
      <c r="G94" s="50"/>
      <c r="H94" s="57"/>
      <c r="I94" s="50"/>
    </row>
    <row r="95" spans="1:11" s="23" customFormat="1" ht="15.9" customHeight="1" x14ac:dyDescent="0.25">
      <c r="A95" s="11">
        <v>23</v>
      </c>
      <c r="B95" s="76" t="s">
        <v>27</v>
      </c>
      <c r="C95" s="8">
        <v>100</v>
      </c>
      <c r="D95" s="8"/>
      <c r="E95" s="12"/>
      <c r="F95" s="15"/>
      <c r="G95" s="167">
        <v>515.86</v>
      </c>
      <c r="H95" s="167">
        <v>67.819999999999993</v>
      </c>
      <c r="I95" s="167">
        <v>232.56</v>
      </c>
      <c r="J95" s="77" t="s">
        <v>318</v>
      </c>
      <c r="K95" s="78" t="s">
        <v>318</v>
      </c>
    </row>
    <row r="96" spans="1:11" s="32" customFormat="1" ht="15.9" customHeight="1" x14ac:dyDescent="0.25">
      <c r="A96" s="11"/>
      <c r="B96" s="14" t="s">
        <v>157</v>
      </c>
      <c r="C96" s="8">
        <v>100</v>
      </c>
      <c r="D96" s="8"/>
      <c r="E96" s="12"/>
      <c r="F96" s="15">
        <v>100</v>
      </c>
      <c r="G96" s="167"/>
      <c r="H96" s="167"/>
      <c r="I96" s="167"/>
    </row>
    <row r="97" spans="1:11" s="32" customFormat="1" ht="15.9" customHeight="1" x14ac:dyDescent="0.25">
      <c r="A97" s="11"/>
      <c r="B97" s="14" t="s">
        <v>158</v>
      </c>
      <c r="C97" s="8">
        <v>100</v>
      </c>
      <c r="D97" s="8"/>
      <c r="E97" s="12"/>
      <c r="F97" s="15">
        <v>100</v>
      </c>
      <c r="G97" s="167"/>
      <c r="H97" s="167"/>
      <c r="I97" s="167"/>
    </row>
    <row r="98" spans="1:11" s="32" customFormat="1" ht="15.9" customHeight="1" x14ac:dyDescent="0.25">
      <c r="A98" s="11"/>
      <c r="B98" s="14" t="s">
        <v>159</v>
      </c>
      <c r="C98" s="8">
        <v>100</v>
      </c>
      <c r="D98" s="8"/>
      <c r="E98" s="12"/>
      <c r="F98" s="15">
        <v>100</v>
      </c>
      <c r="G98" s="167"/>
      <c r="H98" s="167"/>
      <c r="I98" s="167"/>
    </row>
    <row r="99" spans="1:11" s="32" customFormat="1" ht="15.9" customHeight="1" x14ac:dyDescent="0.25">
      <c r="A99" s="11"/>
      <c r="B99" s="14" t="s">
        <v>160</v>
      </c>
      <c r="C99" s="8">
        <v>100</v>
      </c>
      <c r="D99" s="8"/>
      <c r="E99" s="12"/>
      <c r="F99" s="15">
        <v>100</v>
      </c>
      <c r="G99" s="167"/>
      <c r="H99" s="167"/>
      <c r="I99" s="167"/>
    </row>
    <row r="100" spans="1:11" s="23" customFormat="1" ht="15.9" customHeight="1" x14ac:dyDescent="0.25">
      <c r="A100" s="11">
        <v>24</v>
      </c>
      <c r="B100" s="76" t="s">
        <v>28</v>
      </c>
      <c r="C100" s="8">
        <v>100</v>
      </c>
      <c r="D100" s="8"/>
      <c r="E100" s="12"/>
      <c r="F100" s="15"/>
      <c r="G100" s="167">
        <v>261.33</v>
      </c>
      <c r="H100" s="167">
        <v>80.37</v>
      </c>
      <c r="I100" s="167">
        <v>197.35</v>
      </c>
      <c r="J100" s="77" t="s">
        <v>318</v>
      </c>
      <c r="K100" s="78" t="s">
        <v>318</v>
      </c>
    </row>
    <row r="101" spans="1:11" s="32" customFormat="1" ht="15.9" customHeight="1" x14ac:dyDescent="0.25">
      <c r="A101" s="11"/>
      <c r="B101" s="14" t="s">
        <v>161</v>
      </c>
      <c r="C101" s="8">
        <v>70</v>
      </c>
      <c r="D101" s="8"/>
      <c r="E101" s="12"/>
      <c r="F101" s="16">
        <v>70</v>
      </c>
      <c r="G101" s="167"/>
      <c r="H101" s="167"/>
      <c r="I101" s="167"/>
    </row>
    <row r="102" spans="1:11" s="32" customFormat="1" ht="15.9" customHeight="1" x14ac:dyDescent="0.25">
      <c r="A102" s="11"/>
      <c r="B102" s="14" t="s">
        <v>162</v>
      </c>
      <c r="C102" s="8">
        <v>100</v>
      </c>
      <c r="D102" s="8"/>
      <c r="E102" s="12"/>
      <c r="F102" s="16">
        <v>100</v>
      </c>
      <c r="G102" s="167"/>
      <c r="H102" s="167"/>
      <c r="I102" s="167"/>
    </row>
    <row r="103" spans="1:11" s="32" customFormat="1" ht="15.9" customHeight="1" x14ac:dyDescent="0.25">
      <c r="A103" s="11"/>
      <c r="B103" s="14" t="s">
        <v>163</v>
      </c>
      <c r="C103" s="8">
        <v>80</v>
      </c>
      <c r="D103" s="8"/>
      <c r="E103" s="12"/>
      <c r="F103" s="16">
        <v>80</v>
      </c>
      <c r="G103" s="167"/>
      <c r="H103" s="167"/>
      <c r="I103" s="167"/>
    </row>
    <row r="104" spans="1:11" s="32" customFormat="1" ht="15.9" customHeight="1" x14ac:dyDescent="0.25">
      <c r="A104" s="11"/>
      <c r="B104" s="14" t="s">
        <v>164</v>
      </c>
      <c r="C104" s="8">
        <v>70</v>
      </c>
      <c r="D104" s="8"/>
      <c r="E104" s="12"/>
      <c r="F104" s="16">
        <v>70</v>
      </c>
      <c r="G104" s="167"/>
      <c r="H104" s="167"/>
      <c r="I104" s="167"/>
    </row>
    <row r="105" spans="1:11" s="23" customFormat="1" ht="18" customHeight="1" x14ac:dyDescent="0.25">
      <c r="A105" s="11">
        <v>25</v>
      </c>
      <c r="B105" s="76" t="s">
        <v>29</v>
      </c>
      <c r="C105" s="8">
        <v>70</v>
      </c>
      <c r="D105" s="8"/>
      <c r="E105" s="12"/>
      <c r="F105" s="15"/>
      <c r="G105" s="167" t="s">
        <v>343</v>
      </c>
      <c r="H105" s="167" t="s">
        <v>344</v>
      </c>
      <c r="I105" s="167">
        <v>168.37</v>
      </c>
      <c r="J105" s="77" t="s">
        <v>318</v>
      </c>
      <c r="K105" s="78" t="s">
        <v>318</v>
      </c>
    </row>
    <row r="106" spans="1:11" s="32" customFormat="1" ht="18" customHeight="1" x14ac:dyDescent="0.25">
      <c r="A106" s="11"/>
      <c r="B106" s="14" t="s">
        <v>165</v>
      </c>
      <c r="C106" s="8">
        <v>70</v>
      </c>
      <c r="D106" s="8"/>
      <c r="E106" s="12"/>
      <c r="F106" s="15">
        <v>70</v>
      </c>
      <c r="G106" s="167"/>
      <c r="H106" s="167"/>
      <c r="I106" s="167"/>
    </row>
    <row r="107" spans="1:11" s="32" customFormat="1" ht="18" customHeight="1" x14ac:dyDescent="0.25">
      <c r="A107" s="11"/>
      <c r="B107" s="14" t="s">
        <v>166</v>
      </c>
      <c r="C107" s="8">
        <v>60</v>
      </c>
      <c r="D107" s="8"/>
      <c r="E107" s="12"/>
      <c r="F107" s="15">
        <v>65</v>
      </c>
      <c r="G107" s="167"/>
      <c r="H107" s="167"/>
      <c r="I107" s="167"/>
    </row>
    <row r="108" spans="1:11" s="32" customFormat="1" ht="18" customHeight="1" x14ac:dyDescent="0.25">
      <c r="A108" s="11"/>
      <c r="B108" s="14" t="s">
        <v>167</v>
      </c>
      <c r="C108" s="8">
        <v>55</v>
      </c>
      <c r="D108" s="8"/>
      <c r="E108" s="12"/>
      <c r="F108" s="15">
        <v>65</v>
      </c>
      <c r="G108" s="167"/>
      <c r="H108" s="167"/>
      <c r="I108" s="167"/>
    </row>
    <row r="109" spans="1:11" s="23" customFormat="1" ht="18" customHeight="1" x14ac:dyDescent="0.25">
      <c r="A109" s="11">
        <v>26</v>
      </c>
      <c r="B109" s="76" t="s">
        <v>30</v>
      </c>
      <c r="C109" s="8">
        <v>70</v>
      </c>
      <c r="D109" s="8"/>
      <c r="E109" s="12"/>
      <c r="F109" s="15"/>
      <c r="G109" s="167">
        <v>297.97000000000003</v>
      </c>
      <c r="H109" s="167">
        <v>18.64</v>
      </c>
      <c r="I109" s="167">
        <v>162.46</v>
      </c>
      <c r="J109" s="79" t="s">
        <v>318</v>
      </c>
      <c r="K109" s="80" t="s">
        <v>318</v>
      </c>
    </row>
    <row r="110" spans="1:11" s="32" customFormat="1" ht="18" customHeight="1" x14ac:dyDescent="0.25">
      <c r="A110" s="11"/>
      <c r="B110" s="14" t="s">
        <v>30</v>
      </c>
      <c r="C110" s="8">
        <v>55</v>
      </c>
      <c r="D110" s="8"/>
      <c r="E110" s="12"/>
      <c r="F110" s="16">
        <v>60</v>
      </c>
      <c r="G110" s="167"/>
      <c r="H110" s="167"/>
      <c r="I110" s="167"/>
    </row>
    <row r="111" spans="1:11" s="32" customFormat="1" ht="18" customHeight="1" x14ac:dyDescent="0.25">
      <c r="A111" s="11"/>
      <c r="B111" s="14" t="s">
        <v>168</v>
      </c>
      <c r="C111" s="8">
        <v>50</v>
      </c>
      <c r="D111" s="8"/>
      <c r="E111" s="12"/>
      <c r="F111" s="16">
        <v>55</v>
      </c>
      <c r="G111" s="167"/>
      <c r="H111" s="167"/>
      <c r="I111" s="167"/>
    </row>
    <row r="112" spans="1:11" s="23" customFormat="1" ht="18" customHeight="1" x14ac:dyDescent="0.25">
      <c r="A112" s="11">
        <v>27</v>
      </c>
      <c r="B112" s="76" t="s">
        <v>31</v>
      </c>
      <c r="C112" s="8">
        <v>70</v>
      </c>
      <c r="D112" s="8"/>
      <c r="E112" s="12"/>
      <c r="F112" s="15"/>
      <c r="G112" s="167">
        <v>344.58</v>
      </c>
      <c r="H112" s="167">
        <v>28.43</v>
      </c>
      <c r="I112" s="167">
        <v>176.03</v>
      </c>
      <c r="J112" s="79" t="s">
        <v>318</v>
      </c>
      <c r="K112" s="80" t="s">
        <v>318</v>
      </c>
    </row>
    <row r="113" spans="1:11" s="32" customFormat="1" ht="18" customHeight="1" x14ac:dyDescent="0.25">
      <c r="A113" s="11"/>
      <c r="B113" s="14" t="s">
        <v>157</v>
      </c>
      <c r="C113" s="8">
        <v>70</v>
      </c>
      <c r="D113" s="8"/>
      <c r="E113" s="12"/>
      <c r="F113" s="15">
        <v>70</v>
      </c>
      <c r="G113" s="167"/>
      <c r="H113" s="167"/>
      <c r="I113" s="167"/>
    </row>
    <row r="114" spans="1:11" s="32" customFormat="1" ht="18" customHeight="1" x14ac:dyDescent="0.25">
      <c r="A114" s="11"/>
      <c r="B114" s="14" t="s">
        <v>158</v>
      </c>
      <c r="C114" s="8">
        <v>55</v>
      </c>
      <c r="D114" s="8"/>
      <c r="E114" s="12"/>
      <c r="F114" s="15">
        <v>60</v>
      </c>
      <c r="G114" s="167"/>
      <c r="H114" s="167"/>
      <c r="I114" s="167"/>
    </row>
    <row r="115" spans="1:11" s="32" customFormat="1" ht="18" customHeight="1" x14ac:dyDescent="0.25">
      <c r="A115" s="11"/>
      <c r="B115" s="14" t="s">
        <v>169</v>
      </c>
      <c r="C115" s="8">
        <v>50</v>
      </c>
      <c r="D115" s="8"/>
      <c r="E115" s="12"/>
      <c r="F115" s="15">
        <v>55</v>
      </c>
      <c r="G115" s="167"/>
      <c r="H115" s="167"/>
      <c r="I115" s="167"/>
    </row>
    <row r="116" spans="1:11" s="23" customFormat="1" ht="18.75" customHeight="1" x14ac:dyDescent="0.25">
      <c r="A116" s="11">
        <v>28</v>
      </c>
      <c r="B116" s="76" t="s">
        <v>32</v>
      </c>
      <c r="C116" s="8">
        <v>55</v>
      </c>
      <c r="D116" s="8"/>
      <c r="E116" s="12"/>
      <c r="F116" s="16"/>
      <c r="G116" s="167">
        <v>484.49</v>
      </c>
      <c r="H116" s="167">
        <v>11.91</v>
      </c>
      <c r="I116" s="167">
        <v>141.38999999999999</v>
      </c>
      <c r="J116" s="77" t="s">
        <v>318</v>
      </c>
      <c r="K116" s="78" t="s">
        <v>318</v>
      </c>
    </row>
    <row r="117" spans="1:11" s="32" customFormat="1" ht="18.75" customHeight="1" x14ac:dyDescent="0.25">
      <c r="A117" s="11"/>
      <c r="B117" s="14" t="s">
        <v>32</v>
      </c>
      <c r="C117" s="16">
        <v>60</v>
      </c>
      <c r="D117" s="8"/>
      <c r="E117" s="12"/>
      <c r="F117" s="16">
        <v>60</v>
      </c>
      <c r="G117" s="167"/>
      <c r="H117" s="167"/>
      <c r="I117" s="167"/>
    </row>
    <row r="118" spans="1:11" s="32" customFormat="1" ht="18.75" customHeight="1" x14ac:dyDescent="0.25">
      <c r="A118" s="11"/>
      <c r="B118" s="14" t="s">
        <v>170</v>
      </c>
      <c r="C118" s="16">
        <v>55</v>
      </c>
      <c r="D118" s="8"/>
      <c r="E118" s="12"/>
      <c r="F118" s="16">
        <v>55</v>
      </c>
      <c r="G118" s="167"/>
      <c r="H118" s="167"/>
      <c r="I118" s="167"/>
    </row>
    <row r="119" spans="1:11" s="32" customFormat="1" ht="18.75" customHeight="1" x14ac:dyDescent="0.25">
      <c r="A119" s="11"/>
      <c r="B119" s="14" t="s">
        <v>171</v>
      </c>
      <c r="C119" s="16">
        <v>55</v>
      </c>
      <c r="D119" s="8"/>
      <c r="E119" s="12"/>
      <c r="F119" s="16">
        <v>55</v>
      </c>
      <c r="G119" s="167"/>
      <c r="H119" s="167"/>
      <c r="I119" s="167"/>
    </row>
    <row r="120" spans="1:11" s="23" customFormat="1" ht="18.75" customHeight="1" x14ac:dyDescent="0.25">
      <c r="A120" s="11">
        <v>29</v>
      </c>
      <c r="B120" s="76" t="s">
        <v>33</v>
      </c>
      <c r="C120" s="8">
        <v>70</v>
      </c>
      <c r="D120" s="8"/>
      <c r="E120" s="12"/>
      <c r="F120" s="15"/>
      <c r="G120" s="167">
        <v>152.41</v>
      </c>
      <c r="H120" s="167">
        <v>44.9</v>
      </c>
      <c r="I120" s="167">
        <v>140.5</v>
      </c>
      <c r="J120" s="79" t="s">
        <v>318</v>
      </c>
      <c r="K120" s="80" t="s">
        <v>318</v>
      </c>
    </row>
    <row r="121" spans="1:11" s="32" customFormat="1" ht="18.75" customHeight="1" x14ac:dyDescent="0.25">
      <c r="A121" s="11"/>
      <c r="B121" s="14" t="s">
        <v>157</v>
      </c>
      <c r="C121" s="8">
        <v>70</v>
      </c>
      <c r="D121" s="8"/>
      <c r="E121" s="12"/>
      <c r="F121" s="15">
        <v>70</v>
      </c>
      <c r="G121" s="167"/>
      <c r="H121" s="167"/>
      <c r="I121" s="167"/>
    </row>
    <row r="122" spans="1:11" s="32" customFormat="1" ht="18.75" customHeight="1" x14ac:dyDescent="0.25">
      <c r="A122" s="11"/>
      <c r="B122" s="14" t="s">
        <v>158</v>
      </c>
      <c r="C122" s="8">
        <v>60</v>
      </c>
      <c r="D122" s="8"/>
      <c r="E122" s="12"/>
      <c r="F122" s="15">
        <v>60</v>
      </c>
      <c r="G122" s="167"/>
      <c r="H122" s="167"/>
      <c r="I122" s="167"/>
    </row>
    <row r="123" spans="1:11" s="32" customFormat="1" ht="18.75" customHeight="1" x14ac:dyDescent="0.25">
      <c r="A123" s="11"/>
      <c r="B123" s="14" t="s">
        <v>172</v>
      </c>
      <c r="C123" s="8">
        <v>55</v>
      </c>
      <c r="D123" s="8"/>
      <c r="E123" s="12"/>
      <c r="F123" s="15">
        <v>55</v>
      </c>
      <c r="G123" s="167"/>
      <c r="H123" s="167"/>
      <c r="I123" s="167"/>
    </row>
    <row r="124" spans="1:11" s="23" customFormat="1" ht="18.75" customHeight="1" x14ac:dyDescent="0.25">
      <c r="A124" s="11">
        <v>30</v>
      </c>
      <c r="B124" s="76" t="s">
        <v>34</v>
      </c>
      <c r="C124" s="8">
        <v>60</v>
      </c>
      <c r="D124" s="8"/>
      <c r="E124" s="12"/>
      <c r="F124" s="15"/>
      <c r="G124" s="167"/>
      <c r="H124" s="167"/>
      <c r="I124" s="167"/>
      <c r="J124" s="32"/>
      <c r="K124" s="32"/>
    </row>
    <row r="125" spans="1:11" s="32" customFormat="1" ht="18.75" customHeight="1" x14ac:dyDescent="0.25">
      <c r="A125" s="11"/>
      <c r="B125" s="14" t="s">
        <v>173</v>
      </c>
      <c r="C125" s="8">
        <v>60</v>
      </c>
      <c r="D125" s="8"/>
      <c r="E125" s="12"/>
      <c r="F125" s="15">
        <v>60</v>
      </c>
      <c r="G125" s="167"/>
      <c r="H125" s="167"/>
      <c r="I125" s="167"/>
    </row>
    <row r="126" spans="1:11" s="32" customFormat="1" ht="18.75" customHeight="1" x14ac:dyDescent="0.25">
      <c r="A126" s="11"/>
      <c r="B126" s="14" t="s">
        <v>174</v>
      </c>
      <c r="C126" s="8">
        <v>55</v>
      </c>
      <c r="D126" s="8"/>
      <c r="E126" s="12"/>
      <c r="F126" s="15">
        <v>55</v>
      </c>
      <c r="G126" s="167"/>
      <c r="H126" s="167"/>
      <c r="I126" s="167"/>
    </row>
    <row r="127" spans="1:11" s="32" customFormat="1" ht="18.75" customHeight="1" x14ac:dyDescent="0.25">
      <c r="A127" s="11"/>
      <c r="B127" s="14" t="s">
        <v>175</v>
      </c>
      <c r="C127" s="8">
        <v>55</v>
      </c>
      <c r="D127" s="8"/>
      <c r="E127" s="12"/>
      <c r="F127" s="15">
        <v>60</v>
      </c>
      <c r="G127" s="167"/>
      <c r="H127" s="167"/>
      <c r="I127" s="167"/>
    </row>
    <row r="128" spans="1:11" s="3" customFormat="1" ht="15.9" customHeight="1" x14ac:dyDescent="0.35">
      <c r="A128" s="11">
        <v>31</v>
      </c>
      <c r="B128" s="8" t="s">
        <v>35</v>
      </c>
      <c r="C128" s="8">
        <v>140</v>
      </c>
      <c r="D128" s="8">
        <v>1.5</v>
      </c>
      <c r="E128" s="8">
        <f>C128*D128</f>
        <v>210</v>
      </c>
      <c r="F128" s="8">
        <v>140</v>
      </c>
      <c r="G128" s="168">
        <v>1666.66</v>
      </c>
      <c r="H128" s="168">
        <v>66.66</v>
      </c>
      <c r="I128" s="168">
        <v>391.56956521739141</v>
      </c>
      <c r="J128" s="62" t="s">
        <v>318</v>
      </c>
      <c r="K128" s="26" t="s">
        <v>318</v>
      </c>
    </row>
    <row r="129" spans="1:11" s="3" customFormat="1" ht="15.9" customHeight="1" x14ac:dyDescent="0.35">
      <c r="A129" s="11"/>
      <c r="B129" s="14" t="s">
        <v>176</v>
      </c>
      <c r="C129" s="8">
        <v>140</v>
      </c>
      <c r="D129" s="8"/>
      <c r="E129" s="8"/>
      <c r="F129" s="15"/>
      <c r="G129" s="168"/>
      <c r="H129" s="168"/>
      <c r="I129" s="168"/>
    </row>
    <row r="130" spans="1:11" s="3" customFormat="1" ht="15.9" customHeight="1" x14ac:dyDescent="0.35">
      <c r="A130" s="11"/>
      <c r="B130" s="14" t="s">
        <v>177</v>
      </c>
      <c r="C130" s="8">
        <v>120</v>
      </c>
      <c r="D130" s="8"/>
      <c r="E130" s="8"/>
      <c r="F130" s="15"/>
      <c r="G130" s="168"/>
      <c r="H130" s="168"/>
      <c r="I130" s="168"/>
    </row>
    <row r="131" spans="1:11" s="3" customFormat="1" ht="15.9" customHeight="1" x14ac:dyDescent="0.35">
      <c r="A131" s="11"/>
      <c r="B131" s="14" t="s">
        <v>178</v>
      </c>
      <c r="C131" s="8">
        <v>120</v>
      </c>
      <c r="D131" s="8"/>
      <c r="E131" s="8"/>
      <c r="F131" s="15"/>
      <c r="G131" s="168"/>
      <c r="H131" s="168"/>
      <c r="I131" s="168"/>
    </row>
    <row r="132" spans="1:11" s="3" customFormat="1" ht="15.9" customHeight="1" x14ac:dyDescent="0.35">
      <c r="A132" s="11">
        <v>32</v>
      </c>
      <c r="B132" s="8" t="s">
        <v>36</v>
      </c>
      <c r="C132" s="8">
        <v>140</v>
      </c>
      <c r="D132" s="8">
        <v>1.5</v>
      </c>
      <c r="E132" s="8">
        <f t="shared" ref="E132" si="6">C132*D132</f>
        <v>210</v>
      </c>
      <c r="F132" s="8">
        <v>140</v>
      </c>
      <c r="G132" s="168">
        <v>1310.86</v>
      </c>
      <c r="H132" s="168">
        <v>48.97</v>
      </c>
      <c r="I132" s="168">
        <v>383.62055555555548</v>
      </c>
      <c r="J132" s="62" t="s">
        <v>318</v>
      </c>
      <c r="K132" s="26" t="s">
        <v>318</v>
      </c>
    </row>
    <row r="133" spans="1:11" s="3" customFormat="1" ht="15.9" customHeight="1" x14ac:dyDescent="0.35">
      <c r="A133" s="11"/>
      <c r="B133" s="14" t="s">
        <v>179</v>
      </c>
      <c r="C133" s="8">
        <v>140</v>
      </c>
      <c r="D133" s="8"/>
      <c r="E133" s="8"/>
      <c r="F133" s="15"/>
      <c r="G133" s="168"/>
      <c r="H133" s="168"/>
      <c r="I133" s="168"/>
    </row>
    <row r="134" spans="1:11" s="3" customFormat="1" ht="15.9" customHeight="1" x14ac:dyDescent="0.35">
      <c r="A134" s="11"/>
      <c r="B134" s="14" t="s">
        <v>36</v>
      </c>
      <c r="C134" s="8">
        <v>120</v>
      </c>
      <c r="D134" s="8"/>
      <c r="E134" s="8"/>
      <c r="F134" s="15"/>
      <c r="G134" s="168"/>
      <c r="H134" s="168"/>
      <c r="I134" s="168"/>
    </row>
    <row r="135" spans="1:11" ht="15.9" customHeight="1" x14ac:dyDescent="0.35">
      <c r="A135" s="46">
        <v>33</v>
      </c>
      <c r="B135" s="45" t="s">
        <v>37</v>
      </c>
      <c r="C135" s="45">
        <v>126</v>
      </c>
      <c r="D135" s="45">
        <v>1.4</v>
      </c>
      <c r="E135" s="45">
        <f t="shared" ref="E135:E167" si="7">C135*D135</f>
        <v>176.39999999999998</v>
      </c>
      <c r="F135" s="45"/>
      <c r="G135" s="50"/>
      <c r="H135" s="57"/>
      <c r="I135" s="50"/>
    </row>
    <row r="136" spans="1:11" ht="15.9" customHeight="1" x14ac:dyDescent="0.35">
      <c r="A136" s="46"/>
      <c r="B136" s="55" t="s">
        <v>180</v>
      </c>
      <c r="C136" s="45">
        <v>126</v>
      </c>
      <c r="D136" s="45"/>
      <c r="E136" s="45"/>
      <c r="F136" s="45"/>
      <c r="G136" s="50"/>
      <c r="H136" s="57"/>
      <c r="I136" s="50"/>
    </row>
    <row r="137" spans="1:11" ht="15.9" customHeight="1" x14ac:dyDescent="0.35">
      <c r="A137" s="46"/>
      <c r="B137" s="55" t="s">
        <v>181</v>
      </c>
      <c r="C137" s="45">
        <v>94</v>
      </c>
      <c r="D137" s="45"/>
      <c r="E137" s="45"/>
      <c r="F137" s="45"/>
      <c r="G137" s="50"/>
      <c r="H137" s="57"/>
      <c r="I137" s="50"/>
    </row>
    <row r="138" spans="1:11" ht="15.9" customHeight="1" x14ac:dyDescent="0.35">
      <c r="A138" s="46"/>
      <c r="B138" s="55" t="s">
        <v>182</v>
      </c>
      <c r="C138" s="45">
        <v>94</v>
      </c>
      <c r="D138" s="45"/>
      <c r="E138" s="45"/>
      <c r="F138" s="45"/>
      <c r="G138" s="50"/>
      <c r="H138" s="57"/>
      <c r="I138" s="50"/>
    </row>
    <row r="139" spans="1:11" ht="15.9" customHeight="1" x14ac:dyDescent="0.35">
      <c r="A139" s="46">
        <v>34</v>
      </c>
      <c r="B139" s="45" t="s">
        <v>38</v>
      </c>
      <c r="C139" s="45">
        <v>94</v>
      </c>
      <c r="D139" s="45">
        <v>1.5</v>
      </c>
      <c r="E139" s="45">
        <f t="shared" si="7"/>
        <v>141</v>
      </c>
      <c r="F139" s="45"/>
      <c r="G139" s="50"/>
      <c r="H139" s="57"/>
      <c r="I139" s="50"/>
    </row>
    <row r="140" spans="1:11" ht="15.9" customHeight="1" x14ac:dyDescent="0.35">
      <c r="A140" s="46"/>
      <c r="B140" s="55" t="s">
        <v>183</v>
      </c>
      <c r="C140" s="45">
        <v>94</v>
      </c>
      <c r="D140" s="45"/>
      <c r="E140" s="45"/>
      <c r="F140" s="45"/>
      <c r="G140" s="50"/>
      <c r="H140" s="57"/>
      <c r="I140" s="50"/>
    </row>
    <row r="141" spans="1:11" ht="15.9" customHeight="1" x14ac:dyDescent="0.35">
      <c r="A141" s="46"/>
      <c r="B141" s="55" t="s">
        <v>38</v>
      </c>
      <c r="C141" s="45">
        <v>94</v>
      </c>
      <c r="D141" s="45"/>
      <c r="E141" s="45"/>
      <c r="F141" s="45"/>
      <c r="G141" s="50"/>
      <c r="H141" s="57"/>
      <c r="I141" s="50"/>
    </row>
    <row r="142" spans="1:11" ht="15.9" customHeight="1" x14ac:dyDescent="0.35">
      <c r="A142" s="46">
        <v>35</v>
      </c>
      <c r="B142" s="45" t="s">
        <v>39</v>
      </c>
      <c r="C142" s="45">
        <v>94</v>
      </c>
      <c r="D142" s="45">
        <v>1.5</v>
      </c>
      <c r="E142" s="45">
        <f t="shared" si="7"/>
        <v>141</v>
      </c>
      <c r="F142" s="45"/>
      <c r="G142" s="50"/>
      <c r="H142" s="57"/>
      <c r="I142" s="50"/>
    </row>
    <row r="143" spans="1:11" ht="15.9" customHeight="1" x14ac:dyDescent="0.35">
      <c r="A143" s="46"/>
      <c r="B143" s="55" t="s">
        <v>184</v>
      </c>
      <c r="C143" s="45">
        <v>94</v>
      </c>
      <c r="D143" s="45"/>
      <c r="E143" s="45"/>
      <c r="F143" s="45"/>
      <c r="G143" s="50"/>
      <c r="H143" s="57"/>
      <c r="I143" s="50"/>
    </row>
    <row r="144" spans="1:11" ht="15.9" customHeight="1" x14ac:dyDescent="0.35">
      <c r="A144" s="46"/>
      <c r="B144" s="55" t="s">
        <v>185</v>
      </c>
      <c r="C144" s="45">
        <v>94</v>
      </c>
      <c r="D144" s="45"/>
      <c r="E144" s="45"/>
      <c r="F144" s="45"/>
      <c r="G144" s="50"/>
      <c r="H144" s="57"/>
      <c r="I144" s="50"/>
    </row>
    <row r="145" spans="1:11" ht="15.9" customHeight="1" x14ac:dyDescent="0.35">
      <c r="A145" s="46">
        <v>36</v>
      </c>
      <c r="B145" s="45" t="s">
        <v>40</v>
      </c>
      <c r="C145" s="45">
        <v>126</v>
      </c>
      <c r="D145" s="45">
        <v>1.5</v>
      </c>
      <c r="E145" s="45">
        <f t="shared" si="7"/>
        <v>189</v>
      </c>
      <c r="F145" s="45"/>
      <c r="G145" s="50"/>
      <c r="H145" s="57"/>
      <c r="I145" s="50"/>
    </row>
    <row r="146" spans="1:11" ht="15.9" customHeight="1" x14ac:dyDescent="0.35">
      <c r="A146" s="46"/>
      <c r="B146" s="55" t="s">
        <v>74</v>
      </c>
      <c r="C146" s="45">
        <v>126</v>
      </c>
      <c r="D146" s="45"/>
      <c r="E146" s="45"/>
      <c r="F146" s="45"/>
      <c r="G146" s="50"/>
      <c r="H146" s="57"/>
      <c r="I146" s="50"/>
    </row>
    <row r="147" spans="1:11" ht="15.9" customHeight="1" x14ac:dyDescent="0.35">
      <c r="A147" s="46"/>
      <c r="B147" s="55" t="s">
        <v>186</v>
      </c>
      <c r="C147" s="45">
        <v>94</v>
      </c>
      <c r="D147" s="45"/>
      <c r="E147" s="45"/>
      <c r="F147" s="45"/>
      <c r="G147" s="50"/>
      <c r="H147" s="57"/>
      <c r="I147" s="50"/>
    </row>
    <row r="148" spans="1:11" ht="15.9" customHeight="1" x14ac:dyDescent="0.35">
      <c r="A148" s="46"/>
      <c r="B148" s="55" t="s">
        <v>40</v>
      </c>
      <c r="C148" s="45">
        <v>94</v>
      </c>
      <c r="D148" s="45"/>
      <c r="E148" s="45"/>
      <c r="F148" s="45"/>
      <c r="G148" s="50"/>
      <c r="H148" s="57"/>
      <c r="I148" s="50"/>
    </row>
    <row r="149" spans="1:11" s="27" customFormat="1" ht="15.9" customHeight="1" x14ac:dyDescent="0.3">
      <c r="A149" s="11">
        <v>37</v>
      </c>
      <c r="B149" s="8" t="s">
        <v>41</v>
      </c>
      <c r="C149" s="8">
        <v>126</v>
      </c>
      <c r="D149" s="8">
        <v>1.4</v>
      </c>
      <c r="E149" s="8">
        <f t="shared" ref="E149" si="8">C149*D149</f>
        <v>176.39999999999998</v>
      </c>
      <c r="F149" s="15">
        <v>126</v>
      </c>
      <c r="G149" s="167">
        <v>1392.75</v>
      </c>
      <c r="H149" s="167">
        <v>95.58</v>
      </c>
      <c r="I149" s="168">
        <v>237.79</v>
      </c>
      <c r="J149" s="65" t="s">
        <v>318</v>
      </c>
      <c r="K149" s="66" t="s">
        <v>318</v>
      </c>
    </row>
    <row r="150" spans="1:11" s="27" customFormat="1" ht="15.9" customHeight="1" x14ac:dyDescent="0.3">
      <c r="A150" s="11"/>
      <c r="B150" s="14" t="s">
        <v>187</v>
      </c>
      <c r="C150" s="8">
        <v>126</v>
      </c>
      <c r="D150" s="8"/>
      <c r="E150" s="8"/>
      <c r="F150" s="15"/>
      <c r="G150" s="168"/>
      <c r="H150" s="168"/>
      <c r="I150" s="168"/>
    </row>
    <row r="151" spans="1:11" s="27" customFormat="1" ht="15.9" customHeight="1" x14ac:dyDescent="0.3">
      <c r="A151" s="11"/>
      <c r="B151" s="14" t="s">
        <v>188</v>
      </c>
      <c r="C151" s="8">
        <v>94</v>
      </c>
      <c r="D151" s="8"/>
      <c r="E151" s="8"/>
      <c r="F151" s="8"/>
      <c r="G151" s="168"/>
      <c r="H151" s="170"/>
      <c r="I151" s="168"/>
    </row>
    <row r="152" spans="1:11" s="27" customFormat="1" ht="15.9" customHeight="1" x14ac:dyDescent="0.3">
      <c r="A152" s="11"/>
      <c r="B152" s="14" t="s">
        <v>189</v>
      </c>
      <c r="C152" s="8">
        <v>94</v>
      </c>
      <c r="D152" s="8"/>
      <c r="E152" s="8"/>
      <c r="F152" s="15"/>
      <c r="G152" s="168"/>
      <c r="H152" s="168"/>
      <c r="I152" s="168"/>
    </row>
    <row r="153" spans="1:11" ht="15.9" customHeight="1" x14ac:dyDescent="0.35">
      <c r="A153" s="46">
        <v>38</v>
      </c>
      <c r="B153" s="45" t="s">
        <v>42</v>
      </c>
      <c r="C153" s="45">
        <v>94</v>
      </c>
      <c r="D153" s="45">
        <v>1.4</v>
      </c>
      <c r="E153" s="45">
        <f t="shared" si="7"/>
        <v>131.6</v>
      </c>
      <c r="F153" s="45"/>
      <c r="G153" s="50"/>
      <c r="H153" s="57"/>
      <c r="I153" s="50"/>
    </row>
    <row r="154" spans="1:11" ht="15.9" customHeight="1" x14ac:dyDescent="0.35">
      <c r="A154" s="46"/>
      <c r="B154" s="55" t="s">
        <v>190</v>
      </c>
      <c r="C154" s="45">
        <v>94</v>
      </c>
      <c r="D154" s="45"/>
      <c r="E154" s="45"/>
      <c r="F154" s="45"/>
      <c r="G154" s="50"/>
      <c r="H154" s="57"/>
      <c r="I154" s="50"/>
    </row>
    <row r="155" spans="1:11" ht="15.9" customHeight="1" x14ac:dyDescent="0.35">
      <c r="A155" s="46"/>
      <c r="B155" s="55" t="s">
        <v>191</v>
      </c>
      <c r="C155" s="45">
        <v>94</v>
      </c>
      <c r="D155" s="45"/>
      <c r="E155" s="45"/>
      <c r="F155" s="45"/>
      <c r="G155" s="50"/>
      <c r="H155" s="57"/>
      <c r="I155" s="50"/>
    </row>
    <row r="156" spans="1:11" ht="15.9" customHeight="1" x14ac:dyDescent="0.35">
      <c r="A156" s="46"/>
      <c r="B156" s="55" t="s">
        <v>42</v>
      </c>
      <c r="C156" s="45">
        <v>94</v>
      </c>
      <c r="D156" s="45"/>
      <c r="E156" s="45"/>
      <c r="F156" s="45"/>
      <c r="G156" s="50"/>
      <c r="H156" s="57"/>
      <c r="I156" s="50"/>
    </row>
    <row r="157" spans="1:11" s="27" customFormat="1" ht="15.9" customHeight="1" x14ac:dyDescent="0.3">
      <c r="A157" s="11">
        <v>39</v>
      </c>
      <c r="B157" s="8" t="s">
        <v>43</v>
      </c>
      <c r="C157" s="8">
        <v>94</v>
      </c>
      <c r="D157" s="8">
        <v>1.4</v>
      </c>
      <c r="E157" s="8">
        <f t="shared" ref="E157" si="9">C157*D157</f>
        <v>131.6</v>
      </c>
      <c r="F157" s="8">
        <v>94</v>
      </c>
      <c r="G157" s="167">
        <v>500</v>
      </c>
      <c r="H157" s="167">
        <v>95</v>
      </c>
      <c r="I157" s="168">
        <v>307.91000000000003</v>
      </c>
      <c r="J157" s="65" t="s">
        <v>318</v>
      </c>
      <c r="K157" s="66" t="s">
        <v>318</v>
      </c>
    </row>
    <row r="158" spans="1:11" s="27" customFormat="1" ht="15.9" customHeight="1" x14ac:dyDescent="0.3">
      <c r="A158" s="11"/>
      <c r="B158" s="14" t="s">
        <v>192</v>
      </c>
      <c r="C158" s="8">
        <v>94</v>
      </c>
      <c r="D158" s="8"/>
      <c r="E158" s="8"/>
      <c r="F158" s="8"/>
      <c r="G158" s="168"/>
      <c r="H158" s="170"/>
      <c r="I158" s="168"/>
    </row>
    <row r="159" spans="1:11" s="27" customFormat="1" ht="15.9" customHeight="1" x14ac:dyDescent="0.3">
      <c r="A159" s="11"/>
      <c r="B159" s="14" t="s">
        <v>43</v>
      </c>
      <c r="C159" s="8">
        <v>94</v>
      </c>
      <c r="D159" s="8"/>
      <c r="E159" s="8"/>
      <c r="F159" s="8"/>
      <c r="G159" s="168"/>
      <c r="H159" s="170"/>
      <c r="I159" s="168"/>
    </row>
    <row r="160" spans="1:11" s="27" customFormat="1" ht="18" customHeight="1" x14ac:dyDescent="0.3">
      <c r="A160" s="11">
        <v>40</v>
      </c>
      <c r="B160" s="8" t="s">
        <v>44</v>
      </c>
      <c r="C160" s="8">
        <v>90</v>
      </c>
      <c r="D160" s="8">
        <v>1.4</v>
      </c>
      <c r="E160" s="8">
        <f t="shared" ref="E160" si="10">C160*D160</f>
        <v>125.99999999999999</v>
      </c>
      <c r="F160" s="16">
        <v>90</v>
      </c>
      <c r="G160" s="167">
        <v>398.93</v>
      </c>
      <c r="H160" s="167">
        <v>96.15</v>
      </c>
      <c r="I160" s="168">
        <v>235.41</v>
      </c>
      <c r="J160" s="65" t="s">
        <v>318</v>
      </c>
      <c r="K160" s="66" t="s">
        <v>318</v>
      </c>
    </row>
    <row r="161" spans="1:11" s="27" customFormat="1" ht="18" customHeight="1" x14ac:dyDescent="0.3">
      <c r="A161" s="11"/>
      <c r="B161" s="14" t="s">
        <v>193</v>
      </c>
      <c r="C161" s="8">
        <v>90</v>
      </c>
      <c r="D161" s="8"/>
      <c r="E161" s="12"/>
      <c r="F161" s="8"/>
      <c r="G161" s="168"/>
      <c r="H161" s="170"/>
      <c r="I161" s="168"/>
    </row>
    <row r="162" spans="1:11" s="27" customFormat="1" ht="18" customHeight="1" x14ac:dyDescent="0.3">
      <c r="A162" s="11"/>
      <c r="B162" s="14" t="s">
        <v>194</v>
      </c>
      <c r="C162" s="8">
        <v>90</v>
      </c>
      <c r="D162" s="8"/>
      <c r="E162" s="12"/>
      <c r="F162" s="8"/>
      <c r="G162" s="168"/>
      <c r="H162" s="170"/>
      <c r="I162" s="168"/>
    </row>
    <row r="163" spans="1:11" s="27" customFormat="1" ht="18" customHeight="1" x14ac:dyDescent="0.3">
      <c r="A163" s="11"/>
      <c r="B163" s="14" t="s">
        <v>195</v>
      </c>
      <c r="C163" s="8">
        <v>90</v>
      </c>
      <c r="D163" s="8"/>
      <c r="E163" s="12"/>
      <c r="F163" s="8"/>
      <c r="G163" s="168"/>
      <c r="H163" s="170"/>
      <c r="I163" s="168"/>
    </row>
    <row r="164" spans="1:11" ht="18" customHeight="1" x14ac:dyDescent="0.35">
      <c r="A164" s="46">
        <v>41</v>
      </c>
      <c r="B164" s="45" t="s">
        <v>45</v>
      </c>
      <c r="C164" s="45">
        <v>90</v>
      </c>
      <c r="D164" s="45">
        <v>1.4</v>
      </c>
      <c r="E164" s="45">
        <f t="shared" si="7"/>
        <v>125.99999999999999</v>
      </c>
      <c r="F164" s="45"/>
      <c r="G164" s="50"/>
      <c r="H164" s="57"/>
      <c r="I164" s="50"/>
    </row>
    <row r="165" spans="1:11" ht="18" customHeight="1" x14ac:dyDescent="0.35">
      <c r="A165" s="46"/>
      <c r="B165" s="55" t="s">
        <v>196</v>
      </c>
      <c r="C165" s="45">
        <v>90</v>
      </c>
      <c r="D165" s="45"/>
      <c r="E165" s="45"/>
      <c r="F165" s="45"/>
      <c r="G165" s="50"/>
      <c r="H165" s="57"/>
      <c r="I165" s="50"/>
    </row>
    <row r="166" spans="1:11" ht="18" customHeight="1" x14ac:dyDescent="0.35">
      <c r="A166" s="46"/>
      <c r="B166" s="55" t="s">
        <v>45</v>
      </c>
      <c r="C166" s="45">
        <v>90</v>
      </c>
      <c r="D166" s="45"/>
      <c r="E166" s="45"/>
      <c r="F166" s="45"/>
      <c r="G166" s="50"/>
      <c r="H166" s="57"/>
      <c r="I166" s="50"/>
    </row>
    <row r="167" spans="1:11" ht="18" customHeight="1" x14ac:dyDescent="0.35">
      <c r="A167" s="46">
        <v>42</v>
      </c>
      <c r="B167" s="45" t="s">
        <v>46</v>
      </c>
      <c r="C167" s="45">
        <v>90</v>
      </c>
      <c r="D167" s="45">
        <v>1.4</v>
      </c>
      <c r="E167" s="45">
        <f t="shared" si="7"/>
        <v>125.99999999999999</v>
      </c>
      <c r="F167" s="45"/>
      <c r="G167" s="50"/>
      <c r="H167" s="57"/>
      <c r="I167" s="50"/>
    </row>
    <row r="168" spans="1:11" ht="18" customHeight="1" x14ac:dyDescent="0.35">
      <c r="A168" s="46"/>
      <c r="B168" s="55" t="s">
        <v>197</v>
      </c>
      <c r="C168" s="45">
        <v>90</v>
      </c>
      <c r="D168" s="45"/>
      <c r="E168" s="45"/>
      <c r="F168" s="45"/>
      <c r="G168" s="50"/>
      <c r="H168" s="57"/>
      <c r="I168" s="50"/>
    </row>
    <row r="169" spans="1:11" ht="18" customHeight="1" x14ac:dyDescent="0.35">
      <c r="A169" s="46"/>
      <c r="B169" s="55" t="s">
        <v>198</v>
      </c>
      <c r="C169" s="45">
        <v>90</v>
      </c>
      <c r="D169" s="45"/>
      <c r="E169" s="45"/>
      <c r="F169" s="45"/>
      <c r="G169" s="50"/>
      <c r="H169" s="57"/>
      <c r="I169" s="50"/>
    </row>
    <row r="170" spans="1:11" ht="18" customHeight="1" x14ac:dyDescent="0.35">
      <c r="A170" s="46"/>
      <c r="B170" s="55" t="s">
        <v>199</v>
      </c>
      <c r="C170" s="45">
        <v>90</v>
      </c>
      <c r="D170" s="45"/>
      <c r="E170" s="45"/>
      <c r="F170" s="45"/>
      <c r="G170" s="50"/>
      <c r="H170" s="57"/>
      <c r="I170" s="50"/>
    </row>
    <row r="171" spans="1:11" s="3" customFormat="1" ht="15.9" customHeight="1" x14ac:dyDescent="0.35">
      <c r="A171" s="11">
        <v>43</v>
      </c>
      <c r="B171" s="8" t="s">
        <v>47</v>
      </c>
      <c r="C171" s="8">
        <v>90</v>
      </c>
      <c r="D171" s="8">
        <v>1.4</v>
      </c>
      <c r="E171" s="8">
        <f t="shared" ref="E171" si="11">C171*D171</f>
        <v>125.99999999999999</v>
      </c>
      <c r="F171" s="8">
        <v>90</v>
      </c>
      <c r="G171" s="167" t="s">
        <v>375</v>
      </c>
      <c r="H171" s="167" t="s">
        <v>376</v>
      </c>
      <c r="I171" s="168">
        <v>180.19</v>
      </c>
      <c r="J171" s="62" t="s">
        <v>318</v>
      </c>
      <c r="K171" s="26" t="s">
        <v>318</v>
      </c>
    </row>
    <row r="172" spans="1:11" s="3" customFormat="1" ht="15.9" customHeight="1" x14ac:dyDescent="0.35">
      <c r="A172" s="11"/>
      <c r="B172" s="14" t="s">
        <v>200</v>
      </c>
      <c r="C172" s="8">
        <v>90</v>
      </c>
      <c r="D172" s="8"/>
      <c r="E172" s="8"/>
      <c r="F172" s="15"/>
      <c r="G172" s="168"/>
      <c r="H172" s="168"/>
      <c r="I172" s="168"/>
    </row>
    <row r="173" spans="1:11" s="3" customFormat="1" ht="15.9" customHeight="1" x14ac:dyDescent="0.35">
      <c r="A173" s="11"/>
      <c r="B173" s="14" t="s">
        <v>46</v>
      </c>
      <c r="C173" s="8">
        <v>90</v>
      </c>
      <c r="D173" s="8"/>
      <c r="E173" s="8"/>
      <c r="F173" s="15"/>
      <c r="G173" s="168"/>
      <c r="H173" s="168"/>
      <c r="I173" s="168"/>
    </row>
    <row r="174" spans="1:11" s="3" customFormat="1" ht="15.9" customHeight="1" x14ac:dyDescent="0.35">
      <c r="A174" s="11"/>
      <c r="B174" s="14" t="s">
        <v>47</v>
      </c>
      <c r="C174" s="8">
        <v>90</v>
      </c>
      <c r="D174" s="8"/>
      <c r="E174" s="8"/>
      <c r="F174" s="15"/>
      <c r="G174" s="168"/>
      <c r="H174" s="168"/>
      <c r="I174" s="168"/>
    </row>
    <row r="175" spans="1:11" s="3" customFormat="1" ht="15.9" customHeight="1" x14ac:dyDescent="0.35">
      <c r="A175" s="11">
        <v>44</v>
      </c>
      <c r="B175" s="8" t="s">
        <v>48</v>
      </c>
      <c r="C175" s="8">
        <v>147</v>
      </c>
      <c r="D175" s="8"/>
      <c r="E175" s="8"/>
      <c r="F175" s="16">
        <v>147</v>
      </c>
      <c r="G175" s="167">
        <v>480.76</v>
      </c>
      <c r="H175" s="168">
        <v>112.45</v>
      </c>
      <c r="I175" s="168">
        <v>167.99375000000003</v>
      </c>
      <c r="J175" s="62" t="s">
        <v>318</v>
      </c>
      <c r="K175" s="26" t="s">
        <v>318</v>
      </c>
    </row>
    <row r="176" spans="1:11" s="3" customFormat="1" ht="15.9" customHeight="1" x14ac:dyDescent="0.35">
      <c r="A176" s="11"/>
      <c r="B176" s="14" t="s">
        <v>201</v>
      </c>
      <c r="C176" s="8">
        <v>147</v>
      </c>
      <c r="D176" s="8"/>
      <c r="E176" s="8"/>
      <c r="F176" s="15"/>
      <c r="G176" s="168"/>
      <c r="H176" s="168"/>
      <c r="I176" s="168"/>
    </row>
    <row r="177" spans="1:11" s="3" customFormat="1" ht="15.9" customHeight="1" x14ac:dyDescent="0.35">
      <c r="A177" s="11"/>
      <c r="B177" s="14" t="s">
        <v>202</v>
      </c>
      <c r="C177" s="8">
        <v>132</v>
      </c>
      <c r="D177" s="8"/>
      <c r="E177" s="8"/>
      <c r="F177" s="15"/>
      <c r="G177" s="168"/>
      <c r="H177" s="168"/>
      <c r="I177" s="168"/>
    </row>
    <row r="178" spans="1:11" s="3" customFormat="1" ht="15.9" customHeight="1" x14ac:dyDescent="0.35">
      <c r="A178" s="11"/>
      <c r="B178" s="14" t="s">
        <v>48</v>
      </c>
      <c r="C178" s="8">
        <v>132</v>
      </c>
      <c r="D178" s="8"/>
      <c r="E178" s="8"/>
      <c r="F178" s="15"/>
      <c r="G178" s="168"/>
      <c r="H178" s="168"/>
      <c r="I178" s="168"/>
    </row>
    <row r="179" spans="1:11" s="3" customFormat="1" ht="15.9" customHeight="1" x14ac:dyDescent="0.35">
      <c r="A179" s="11">
        <v>45</v>
      </c>
      <c r="B179" s="8" t="s">
        <v>49</v>
      </c>
      <c r="C179" s="8">
        <v>116</v>
      </c>
      <c r="D179" s="8"/>
      <c r="E179" s="8"/>
      <c r="F179" s="16">
        <v>116</v>
      </c>
      <c r="G179" s="167">
        <v>988.14</v>
      </c>
      <c r="H179" s="167">
        <v>600</v>
      </c>
      <c r="I179" s="168">
        <v>703.70499999999993</v>
      </c>
      <c r="J179" s="62" t="s">
        <v>318</v>
      </c>
      <c r="K179" s="26" t="s">
        <v>318</v>
      </c>
    </row>
    <row r="180" spans="1:11" s="3" customFormat="1" ht="15.9" customHeight="1" x14ac:dyDescent="0.35">
      <c r="A180" s="11"/>
      <c r="B180" s="14" t="s">
        <v>203</v>
      </c>
      <c r="C180" s="8">
        <v>116</v>
      </c>
      <c r="D180" s="8"/>
      <c r="E180" s="8"/>
      <c r="F180" s="15"/>
      <c r="G180" s="168"/>
      <c r="H180" s="168"/>
      <c r="I180" s="168"/>
    </row>
    <row r="181" spans="1:11" s="3" customFormat="1" ht="15.9" customHeight="1" x14ac:dyDescent="0.35">
      <c r="A181" s="11"/>
      <c r="B181" s="14" t="s">
        <v>204</v>
      </c>
      <c r="C181" s="8">
        <v>101</v>
      </c>
      <c r="D181" s="8"/>
      <c r="E181" s="8"/>
      <c r="F181" s="15"/>
      <c r="G181" s="168"/>
      <c r="H181" s="168"/>
      <c r="I181" s="168"/>
    </row>
    <row r="182" spans="1:11" s="3" customFormat="1" ht="15.9" customHeight="1" x14ac:dyDescent="0.35">
      <c r="A182" s="11"/>
      <c r="B182" s="14" t="s">
        <v>205</v>
      </c>
      <c r="C182" s="8">
        <v>108</v>
      </c>
      <c r="D182" s="8"/>
      <c r="E182" s="8"/>
      <c r="F182" s="15"/>
      <c r="G182" s="168"/>
      <c r="H182" s="168"/>
      <c r="I182" s="168"/>
    </row>
    <row r="183" spans="1:11" s="3" customFormat="1" ht="17.25" customHeight="1" x14ac:dyDescent="0.35">
      <c r="A183" s="11">
        <v>46</v>
      </c>
      <c r="B183" s="8" t="s">
        <v>50</v>
      </c>
      <c r="C183" s="8">
        <v>108</v>
      </c>
      <c r="D183" s="8"/>
      <c r="E183" s="8"/>
      <c r="F183" s="8">
        <v>108</v>
      </c>
      <c r="G183" s="168">
        <v>616.33281972265024</v>
      </c>
      <c r="H183" s="168">
        <v>85.470085470085465</v>
      </c>
      <c r="I183" s="168">
        <v>370.37666666666678</v>
      </c>
      <c r="J183" s="62" t="s">
        <v>318</v>
      </c>
      <c r="K183" s="26" t="s">
        <v>318</v>
      </c>
    </row>
    <row r="184" spans="1:11" s="3" customFormat="1" ht="17.25" customHeight="1" x14ac:dyDescent="0.35">
      <c r="A184" s="11"/>
      <c r="B184" s="14" t="s">
        <v>206</v>
      </c>
      <c r="C184" s="8">
        <v>101</v>
      </c>
      <c r="D184" s="8"/>
      <c r="E184" s="8"/>
      <c r="F184" s="15"/>
      <c r="G184" s="168"/>
      <c r="H184" s="168"/>
      <c r="I184" s="168"/>
    </row>
    <row r="185" spans="1:11" s="3" customFormat="1" ht="17.25" customHeight="1" x14ac:dyDescent="0.35">
      <c r="A185" s="11"/>
      <c r="B185" s="14" t="s">
        <v>49</v>
      </c>
      <c r="C185" s="8">
        <v>108</v>
      </c>
      <c r="D185" s="8"/>
      <c r="E185" s="8"/>
      <c r="F185" s="15"/>
      <c r="G185" s="168"/>
      <c r="H185" s="168"/>
      <c r="I185" s="168"/>
    </row>
    <row r="186" spans="1:11" s="3" customFormat="1" ht="17.25" customHeight="1" x14ac:dyDescent="0.35">
      <c r="A186" s="11"/>
      <c r="B186" s="14" t="s">
        <v>50</v>
      </c>
      <c r="C186" s="8">
        <v>90</v>
      </c>
      <c r="D186" s="8"/>
      <c r="E186" s="8"/>
      <c r="F186" s="15"/>
      <c r="G186" s="168"/>
      <c r="H186" s="168"/>
      <c r="I186" s="168"/>
    </row>
    <row r="187" spans="1:11" ht="17.25" customHeight="1" x14ac:dyDescent="0.35">
      <c r="A187" s="46">
        <v>47</v>
      </c>
      <c r="B187" s="45" t="s">
        <v>51</v>
      </c>
      <c r="C187" s="45">
        <v>108</v>
      </c>
      <c r="D187" s="45"/>
      <c r="E187" s="45"/>
      <c r="F187" s="45">
        <v>108</v>
      </c>
      <c r="G187" s="50">
        <v>1217.3900000000001</v>
      </c>
      <c r="H187" s="60">
        <v>74.84</v>
      </c>
      <c r="I187" s="50">
        <v>374.09</v>
      </c>
      <c r="J187" s="52" t="s">
        <v>318</v>
      </c>
      <c r="K187" s="53" t="s">
        <v>318</v>
      </c>
    </row>
    <row r="188" spans="1:11" ht="17.25" customHeight="1" x14ac:dyDescent="0.35">
      <c r="A188" s="46"/>
      <c r="B188" s="55" t="s">
        <v>207</v>
      </c>
      <c r="C188" s="45">
        <v>108</v>
      </c>
      <c r="D188" s="45"/>
      <c r="E188" s="45"/>
      <c r="F188" s="45"/>
      <c r="G188" s="50"/>
      <c r="H188" s="57"/>
      <c r="I188" s="50"/>
    </row>
    <row r="189" spans="1:11" ht="17.25" customHeight="1" x14ac:dyDescent="0.35">
      <c r="A189" s="46"/>
      <c r="B189" s="55" t="s">
        <v>208</v>
      </c>
      <c r="C189" s="45">
        <v>108</v>
      </c>
      <c r="D189" s="45"/>
      <c r="E189" s="45"/>
      <c r="F189" s="45"/>
      <c r="G189" s="50"/>
      <c r="H189" s="57"/>
      <c r="I189" s="50"/>
    </row>
    <row r="190" spans="1:11" ht="17.25" customHeight="1" x14ac:dyDescent="0.35">
      <c r="A190" s="46"/>
      <c r="B190" s="55" t="s">
        <v>209</v>
      </c>
      <c r="C190" s="45">
        <v>108</v>
      </c>
      <c r="D190" s="45"/>
      <c r="E190" s="45"/>
      <c r="F190" s="45"/>
      <c r="G190" s="50"/>
      <c r="H190" s="57"/>
      <c r="I190" s="50"/>
    </row>
    <row r="191" spans="1:11" s="3" customFormat="1" ht="17.25" customHeight="1" x14ac:dyDescent="0.35">
      <c r="A191" s="11">
        <v>48</v>
      </c>
      <c r="B191" s="8" t="s">
        <v>52</v>
      </c>
      <c r="C191" s="8">
        <v>101</v>
      </c>
      <c r="D191" s="8"/>
      <c r="E191" s="8"/>
      <c r="F191" s="8">
        <v>101</v>
      </c>
      <c r="G191" s="168">
        <v>1052.7102803738317</v>
      </c>
      <c r="H191" s="168">
        <v>101.83299389002036</v>
      </c>
      <c r="I191" s="168">
        <v>674.11369002892025</v>
      </c>
      <c r="J191" s="62" t="s">
        <v>318</v>
      </c>
      <c r="K191" s="26" t="s">
        <v>318</v>
      </c>
    </row>
    <row r="192" spans="1:11" s="3" customFormat="1" ht="17.25" customHeight="1" x14ac:dyDescent="0.35">
      <c r="A192" s="11"/>
      <c r="B192" s="14" t="s">
        <v>210</v>
      </c>
      <c r="C192" s="8">
        <v>101</v>
      </c>
      <c r="D192" s="8"/>
      <c r="E192" s="8"/>
      <c r="F192" s="15"/>
      <c r="G192" s="168"/>
      <c r="H192" s="168"/>
      <c r="I192" s="168"/>
    </row>
    <row r="193" spans="1:9" s="3" customFormat="1" ht="17.25" customHeight="1" x14ac:dyDescent="0.35">
      <c r="A193" s="11"/>
      <c r="B193" s="14" t="s">
        <v>52</v>
      </c>
      <c r="C193" s="8">
        <v>101</v>
      </c>
      <c r="D193" s="8"/>
      <c r="E193" s="8"/>
      <c r="F193" s="15"/>
      <c r="G193" s="168"/>
      <c r="H193" s="168"/>
      <c r="I193" s="168"/>
    </row>
    <row r="194" spans="1:9" ht="15.9" customHeight="1" x14ac:dyDescent="0.35">
      <c r="A194" s="46">
        <v>49</v>
      </c>
      <c r="B194" s="45" t="s">
        <v>3</v>
      </c>
      <c r="C194" s="45">
        <v>98</v>
      </c>
      <c r="D194" s="45"/>
      <c r="E194" s="45"/>
      <c r="F194" s="45"/>
      <c r="G194" s="50"/>
      <c r="H194" s="57"/>
      <c r="I194" s="50"/>
    </row>
    <row r="195" spans="1:9" ht="15.9" customHeight="1" x14ac:dyDescent="0.35">
      <c r="A195" s="46"/>
      <c r="B195" s="55" t="s">
        <v>211</v>
      </c>
      <c r="C195" s="45">
        <v>98</v>
      </c>
      <c r="D195" s="45"/>
      <c r="E195" s="45"/>
      <c r="F195" s="45"/>
      <c r="G195" s="50"/>
      <c r="H195" s="57"/>
      <c r="I195" s="50"/>
    </row>
    <row r="196" spans="1:9" ht="15.9" customHeight="1" x14ac:dyDescent="0.35">
      <c r="A196" s="46"/>
      <c r="B196" s="55" t="s">
        <v>212</v>
      </c>
      <c r="C196" s="45">
        <v>83</v>
      </c>
      <c r="D196" s="45"/>
      <c r="E196" s="45"/>
      <c r="F196" s="45"/>
      <c r="G196" s="50"/>
      <c r="H196" s="57"/>
      <c r="I196" s="50"/>
    </row>
    <row r="197" spans="1:9" ht="15.9" customHeight="1" x14ac:dyDescent="0.35">
      <c r="A197" s="46">
        <v>50</v>
      </c>
      <c r="B197" s="45" t="s">
        <v>53</v>
      </c>
      <c r="C197" s="45">
        <v>90</v>
      </c>
      <c r="D197" s="45"/>
      <c r="E197" s="45"/>
      <c r="F197" s="45"/>
      <c r="G197" s="50"/>
      <c r="H197" s="57"/>
      <c r="I197" s="50"/>
    </row>
    <row r="198" spans="1:9" ht="15.9" customHeight="1" x14ac:dyDescent="0.35">
      <c r="A198" s="46"/>
      <c r="B198" s="55" t="s">
        <v>213</v>
      </c>
      <c r="C198" s="45">
        <v>90</v>
      </c>
      <c r="D198" s="45"/>
      <c r="E198" s="45"/>
      <c r="F198" s="45"/>
      <c r="G198" s="50"/>
      <c r="H198" s="57"/>
      <c r="I198" s="50"/>
    </row>
    <row r="199" spans="1:9" ht="15.9" customHeight="1" x14ac:dyDescent="0.35">
      <c r="A199" s="46"/>
      <c r="B199" s="55" t="s">
        <v>214</v>
      </c>
      <c r="C199" s="45">
        <v>90</v>
      </c>
      <c r="D199" s="45"/>
      <c r="E199" s="45"/>
      <c r="F199" s="45"/>
      <c r="G199" s="50"/>
      <c r="H199" s="57"/>
      <c r="I199" s="50"/>
    </row>
    <row r="200" spans="1:9" ht="15.9" customHeight="1" x14ac:dyDescent="0.35">
      <c r="A200" s="46"/>
      <c r="B200" s="55" t="s">
        <v>53</v>
      </c>
      <c r="C200" s="45">
        <v>83</v>
      </c>
      <c r="D200" s="45"/>
      <c r="E200" s="45"/>
      <c r="F200" s="45"/>
      <c r="G200" s="50"/>
      <c r="H200" s="57"/>
      <c r="I200" s="50"/>
    </row>
    <row r="201" spans="1:9" ht="15.9" customHeight="1" x14ac:dyDescent="0.35">
      <c r="A201" s="46">
        <v>51</v>
      </c>
      <c r="B201" s="45" t="s">
        <v>54</v>
      </c>
      <c r="C201" s="45">
        <v>83</v>
      </c>
      <c r="D201" s="45"/>
      <c r="E201" s="45"/>
      <c r="F201" s="45"/>
      <c r="G201" s="50"/>
      <c r="H201" s="57"/>
      <c r="I201" s="50"/>
    </row>
    <row r="202" spans="1:9" ht="15.9" customHeight="1" x14ac:dyDescent="0.35">
      <c r="A202" s="46"/>
      <c r="B202" s="55" t="s">
        <v>215</v>
      </c>
      <c r="C202" s="45">
        <v>83</v>
      </c>
      <c r="D202" s="45"/>
      <c r="E202" s="45"/>
      <c r="F202" s="45"/>
      <c r="G202" s="50"/>
      <c r="H202" s="57"/>
      <c r="I202" s="50"/>
    </row>
    <row r="203" spans="1:9" ht="15.9" customHeight="1" x14ac:dyDescent="0.35">
      <c r="A203" s="46"/>
      <c r="B203" s="55" t="s">
        <v>54</v>
      </c>
      <c r="C203" s="45">
        <v>83</v>
      </c>
      <c r="D203" s="45"/>
      <c r="E203" s="45"/>
      <c r="F203" s="45"/>
      <c r="G203" s="50"/>
      <c r="H203" s="57"/>
      <c r="I203" s="50"/>
    </row>
    <row r="204" spans="1:9" ht="15.9" customHeight="1" x14ac:dyDescent="0.35">
      <c r="A204" s="46">
        <v>52</v>
      </c>
      <c r="B204" s="45" t="s">
        <v>55</v>
      </c>
      <c r="C204" s="45">
        <v>165</v>
      </c>
      <c r="D204" s="45"/>
      <c r="E204" s="45"/>
      <c r="F204" s="45"/>
      <c r="G204" s="50"/>
      <c r="H204" s="57"/>
      <c r="I204" s="50"/>
    </row>
    <row r="205" spans="1:9" ht="15.9" customHeight="1" x14ac:dyDescent="0.35">
      <c r="A205" s="46"/>
      <c r="B205" s="55" t="s">
        <v>216</v>
      </c>
      <c r="C205" s="45">
        <v>150</v>
      </c>
      <c r="D205" s="45"/>
      <c r="E205" s="45"/>
      <c r="F205" s="45"/>
      <c r="G205" s="50"/>
      <c r="H205" s="57"/>
      <c r="I205" s="50"/>
    </row>
    <row r="206" spans="1:9" ht="15.9" customHeight="1" x14ac:dyDescent="0.35">
      <c r="A206" s="46"/>
      <c r="B206" s="55" t="s">
        <v>217</v>
      </c>
      <c r="C206" s="45">
        <v>165</v>
      </c>
      <c r="D206" s="45"/>
      <c r="E206" s="45"/>
      <c r="F206" s="45"/>
      <c r="G206" s="50"/>
      <c r="H206" s="57"/>
      <c r="I206" s="50"/>
    </row>
    <row r="207" spans="1:9" ht="15.9" customHeight="1" x14ac:dyDescent="0.35">
      <c r="A207" s="46"/>
      <c r="B207" s="55" t="s">
        <v>55</v>
      </c>
      <c r="C207" s="45">
        <v>135</v>
      </c>
      <c r="D207" s="45"/>
      <c r="E207" s="45"/>
      <c r="F207" s="45"/>
      <c r="G207" s="50"/>
      <c r="H207" s="57"/>
      <c r="I207" s="50"/>
    </row>
    <row r="208" spans="1:9" ht="15.9" customHeight="1" x14ac:dyDescent="0.35">
      <c r="A208" s="46">
        <v>53</v>
      </c>
      <c r="B208" s="45" t="s">
        <v>56</v>
      </c>
      <c r="C208" s="45">
        <v>180</v>
      </c>
      <c r="D208" s="45"/>
      <c r="E208" s="45"/>
      <c r="F208" s="45"/>
      <c r="G208" s="50"/>
      <c r="H208" s="57"/>
      <c r="I208" s="50"/>
    </row>
    <row r="209" spans="1:9" ht="15.9" customHeight="1" x14ac:dyDescent="0.35">
      <c r="A209" s="46"/>
      <c r="B209" s="55" t="s">
        <v>218</v>
      </c>
      <c r="C209" s="45">
        <v>180</v>
      </c>
      <c r="D209" s="45"/>
      <c r="E209" s="45"/>
      <c r="F209" s="45"/>
      <c r="G209" s="50"/>
      <c r="H209" s="57"/>
      <c r="I209" s="50"/>
    </row>
    <row r="210" spans="1:9" ht="15.9" customHeight="1" x14ac:dyDescent="0.35">
      <c r="A210" s="46"/>
      <c r="B210" s="55" t="s">
        <v>219</v>
      </c>
      <c r="C210" s="45">
        <v>135</v>
      </c>
      <c r="D210" s="45"/>
      <c r="E210" s="45"/>
      <c r="F210" s="45"/>
      <c r="G210" s="50"/>
      <c r="H210" s="57"/>
      <c r="I210" s="50"/>
    </row>
    <row r="211" spans="1:9" ht="15.9" customHeight="1" x14ac:dyDescent="0.35">
      <c r="A211" s="46"/>
      <c r="B211" s="55" t="s">
        <v>220</v>
      </c>
      <c r="C211" s="45">
        <v>135</v>
      </c>
      <c r="D211" s="45"/>
      <c r="E211" s="45"/>
      <c r="F211" s="45"/>
      <c r="G211" s="50"/>
      <c r="H211" s="57"/>
      <c r="I211" s="50"/>
    </row>
    <row r="212" spans="1:9" ht="15.9" customHeight="1" x14ac:dyDescent="0.35">
      <c r="A212" s="46"/>
      <c r="B212" s="55" t="s">
        <v>56</v>
      </c>
      <c r="C212" s="45">
        <v>113</v>
      </c>
      <c r="D212" s="45"/>
      <c r="E212" s="45"/>
      <c r="F212" s="45"/>
      <c r="G212" s="50"/>
      <c r="H212" s="57"/>
      <c r="I212" s="50"/>
    </row>
    <row r="213" spans="1:9" ht="15.9" customHeight="1" x14ac:dyDescent="0.35">
      <c r="A213" s="46">
        <v>54</v>
      </c>
      <c r="B213" s="45" t="s">
        <v>57</v>
      </c>
      <c r="C213" s="45">
        <v>105</v>
      </c>
      <c r="D213" s="45"/>
      <c r="E213" s="45"/>
      <c r="F213" s="45"/>
      <c r="G213" s="50"/>
      <c r="H213" s="57"/>
      <c r="I213" s="50"/>
    </row>
    <row r="214" spans="1:9" ht="15.9" customHeight="1" x14ac:dyDescent="0.35">
      <c r="A214" s="46"/>
      <c r="B214" s="55" t="s">
        <v>221</v>
      </c>
      <c r="C214" s="45">
        <v>105</v>
      </c>
      <c r="D214" s="45"/>
      <c r="E214" s="45"/>
      <c r="F214" s="45"/>
      <c r="G214" s="50"/>
      <c r="H214" s="57"/>
      <c r="I214" s="50"/>
    </row>
    <row r="215" spans="1:9" ht="15.9" customHeight="1" x14ac:dyDescent="0.35">
      <c r="A215" s="46"/>
      <c r="B215" s="55" t="s">
        <v>57</v>
      </c>
      <c r="C215" s="45">
        <v>98</v>
      </c>
      <c r="D215" s="45"/>
      <c r="E215" s="45"/>
      <c r="F215" s="45"/>
      <c r="G215" s="50"/>
      <c r="H215" s="57"/>
      <c r="I215" s="50"/>
    </row>
    <row r="216" spans="1:9" ht="17.25" customHeight="1" x14ac:dyDescent="0.35">
      <c r="A216" s="46">
        <v>55</v>
      </c>
      <c r="B216" s="45" t="s">
        <v>58</v>
      </c>
      <c r="C216" s="45">
        <v>173</v>
      </c>
      <c r="D216" s="45"/>
      <c r="E216" s="45"/>
      <c r="F216" s="45"/>
      <c r="G216" s="50"/>
      <c r="H216" s="57"/>
      <c r="I216" s="50"/>
    </row>
    <row r="217" spans="1:9" ht="17.25" customHeight="1" x14ac:dyDescent="0.35">
      <c r="A217" s="46"/>
      <c r="B217" s="55" t="s">
        <v>223</v>
      </c>
      <c r="C217" s="45">
        <v>173</v>
      </c>
      <c r="D217" s="45"/>
      <c r="E217" s="45"/>
      <c r="F217" s="45"/>
      <c r="G217" s="50"/>
      <c r="H217" s="57"/>
      <c r="I217" s="50"/>
    </row>
    <row r="218" spans="1:9" ht="17.25" customHeight="1" x14ac:dyDescent="0.35">
      <c r="A218" s="46"/>
      <c r="B218" s="55" t="s">
        <v>222</v>
      </c>
      <c r="C218" s="45">
        <v>180</v>
      </c>
      <c r="D218" s="45"/>
      <c r="E218" s="45"/>
      <c r="F218" s="45"/>
      <c r="G218" s="50"/>
      <c r="H218" s="57"/>
      <c r="I218" s="50"/>
    </row>
    <row r="219" spans="1:9" ht="17.25" customHeight="1" x14ac:dyDescent="0.35">
      <c r="A219" s="46"/>
      <c r="B219" s="55" t="s">
        <v>224</v>
      </c>
      <c r="C219" s="45">
        <v>173</v>
      </c>
      <c r="D219" s="45"/>
      <c r="E219" s="45"/>
      <c r="F219" s="45"/>
      <c r="G219" s="50"/>
      <c r="H219" s="57"/>
      <c r="I219" s="50"/>
    </row>
    <row r="220" spans="1:9" ht="17.25" customHeight="1" x14ac:dyDescent="0.35">
      <c r="A220" s="46">
        <v>56</v>
      </c>
      <c r="B220" s="45" t="s">
        <v>59</v>
      </c>
      <c r="C220" s="45">
        <v>180</v>
      </c>
      <c r="D220" s="45"/>
      <c r="E220" s="45"/>
      <c r="F220" s="45"/>
      <c r="G220" s="50"/>
      <c r="H220" s="57"/>
      <c r="I220" s="50"/>
    </row>
    <row r="221" spans="1:9" ht="17.25" customHeight="1" x14ac:dyDescent="0.35">
      <c r="A221" s="46"/>
      <c r="B221" s="55" t="s">
        <v>225</v>
      </c>
      <c r="C221" s="45">
        <v>180</v>
      </c>
      <c r="D221" s="45"/>
      <c r="E221" s="45"/>
      <c r="F221" s="45"/>
      <c r="G221" s="50"/>
      <c r="H221" s="57"/>
      <c r="I221" s="50"/>
    </row>
    <row r="222" spans="1:9" ht="17.25" customHeight="1" x14ac:dyDescent="0.35">
      <c r="A222" s="46"/>
      <c r="B222" s="55" t="s">
        <v>226</v>
      </c>
      <c r="C222" s="45">
        <v>165</v>
      </c>
      <c r="D222" s="45"/>
      <c r="E222" s="45"/>
      <c r="F222" s="45"/>
      <c r="G222" s="50"/>
      <c r="H222" s="57"/>
      <c r="I222" s="50"/>
    </row>
    <row r="223" spans="1:9" ht="17.25" customHeight="1" x14ac:dyDescent="0.35">
      <c r="A223" s="46"/>
      <c r="B223" s="55" t="s">
        <v>227</v>
      </c>
      <c r="C223" s="45">
        <v>158</v>
      </c>
      <c r="D223" s="45"/>
      <c r="E223" s="45"/>
      <c r="F223" s="45"/>
      <c r="G223" s="50"/>
      <c r="H223" s="57"/>
      <c r="I223" s="50"/>
    </row>
    <row r="224" spans="1:9" ht="17.25" customHeight="1" x14ac:dyDescent="0.35">
      <c r="A224" s="46">
        <v>57</v>
      </c>
      <c r="B224" s="45" t="s">
        <v>60</v>
      </c>
      <c r="C224" s="45">
        <v>158</v>
      </c>
      <c r="D224" s="45"/>
      <c r="E224" s="45"/>
      <c r="F224" s="45"/>
      <c r="G224" s="50"/>
      <c r="H224" s="57"/>
      <c r="I224" s="50"/>
    </row>
    <row r="225" spans="1:11" s="184" customFormat="1" ht="17.25" customHeight="1" x14ac:dyDescent="0.35">
      <c r="A225" s="179"/>
      <c r="B225" s="180" t="s">
        <v>230</v>
      </c>
      <c r="C225" s="180">
        <v>158</v>
      </c>
      <c r="D225" s="180"/>
      <c r="E225" s="180"/>
      <c r="F225" s="180"/>
      <c r="G225" s="181"/>
      <c r="H225" s="182"/>
      <c r="I225" s="181"/>
      <c r="J225" s="183"/>
      <c r="K225" s="183"/>
    </row>
    <row r="226" spans="1:11" s="184" customFormat="1" ht="17.25" customHeight="1" x14ac:dyDescent="0.35">
      <c r="A226" s="179"/>
      <c r="B226" s="180" t="s">
        <v>59</v>
      </c>
      <c r="C226" s="180">
        <v>158</v>
      </c>
      <c r="D226" s="180"/>
      <c r="E226" s="180"/>
      <c r="F226" s="180"/>
      <c r="G226" s="181"/>
      <c r="H226" s="182"/>
      <c r="I226" s="181"/>
      <c r="J226" s="183"/>
      <c r="K226" s="183"/>
    </row>
    <row r="227" spans="1:11" s="184" customFormat="1" ht="17.25" customHeight="1" x14ac:dyDescent="0.35">
      <c r="A227" s="179"/>
      <c r="B227" s="180" t="s">
        <v>60</v>
      </c>
      <c r="C227" s="180">
        <v>158</v>
      </c>
      <c r="D227" s="180"/>
      <c r="E227" s="180"/>
      <c r="F227" s="180"/>
      <c r="G227" s="181"/>
      <c r="H227" s="182"/>
      <c r="I227" s="181"/>
      <c r="J227" s="183"/>
      <c r="K227" s="183"/>
    </row>
    <row r="228" spans="1:11" ht="15.9" customHeight="1" x14ac:dyDescent="0.35">
      <c r="A228" s="46">
        <v>58</v>
      </c>
      <c r="B228" s="45" t="s">
        <v>61</v>
      </c>
      <c r="C228" s="45">
        <v>105</v>
      </c>
      <c r="D228" s="45"/>
      <c r="E228" s="45"/>
      <c r="F228" s="45"/>
      <c r="G228" s="50"/>
      <c r="H228" s="57"/>
      <c r="I228" s="50"/>
    </row>
    <row r="229" spans="1:11" s="184" customFormat="1" ht="15.9" customHeight="1" x14ac:dyDescent="0.35">
      <c r="A229" s="179"/>
      <c r="B229" s="180" t="s">
        <v>231</v>
      </c>
      <c r="C229" s="180">
        <v>105</v>
      </c>
      <c r="D229" s="180"/>
      <c r="E229" s="180"/>
      <c r="F229" s="180"/>
      <c r="G229" s="181"/>
      <c r="H229" s="182"/>
      <c r="I229" s="181"/>
      <c r="J229" s="183"/>
      <c r="K229" s="183"/>
    </row>
    <row r="230" spans="1:11" s="184" customFormat="1" ht="15.9" customHeight="1" x14ac:dyDescent="0.35">
      <c r="A230" s="179"/>
      <c r="B230" s="180" t="s">
        <v>61</v>
      </c>
      <c r="C230" s="180">
        <v>105</v>
      </c>
      <c r="D230" s="180"/>
      <c r="E230" s="180"/>
      <c r="F230" s="180"/>
      <c r="G230" s="181"/>
      <c r="H230" s="182"/>
      <c r="I230" s="181"/>
      <c r="J230" s="183"/>
      <c r="K230" s="183"/>
    </row>
    <row r="231" spans="1:11" ht="15.9" customHeight="1" x14ac:dyDescent="0.35">
      <c r="A231" s="46">
        <v>59</v>
      </c>
      <c r="B231" s="45" t="s">
        <v>62</v>
      </c>
      <c r="C231" s="45">
        <v>113</v>
      </c>
      <c r="D231" s="45"/>
      <c r="E231" s="45"/>
      <c r="F231" s="45"/>
      <c r="G231" s="50"/>
      <c r="H231" s="57"/>
      <c r="I231" s="50"/>
    </row>
    <row r="232" spans="1:11" s="184" customFormat="1" ht="15.9" customHeight="1" x14ac:dyDescent="0.35">
      <c r="A232" s="179"/>
      <c r="B232" s="180" t="s">
        <v>232</v>
      </c>
      <c r="C232" s="180">
        <v>113</v>
      </c>
      <c r="D232" s="180"/>
      <c r="E232" s="180"/>
      <c r="F232" s="180"/>
      <c r="G232" s="181"/>
      <c r="H232" s="182"/>
      <c r="I232" s="181"/>
      <c r="J232" s="183"/>
      <c r="K232" s="183"/>
    </row>
    <row r="233" spans="1:11" s="184" customFormat="1" ht="15.9" customHeight="1" x14ac:dyDescent="0.35">
      <c r="A233" s="179"/>
      <c r="B233" s="180" t="s">
        <v>233</v>
      </c>
      <c r="C233" s="180">
        <v>105</v>
      </c>
      <c r="D233" s="180"/>
      <c r="E233" s="180"/>
      <c r="F233" s="180"/>
      <c r="G233" s="181"/>
      <c r="H233" s="182"/>
      <c r="I233" s="181"/>
      <c r="J233" s="183"/>
      <c r="K233" s="183"/>
    </row>
    <row r="234" spans="1:11" ht="15.9" customHeight="1" x14ac:dyDescent="0.35">
      <c r="A234" s="46">
        <v>60</v>
      </c>
      <c r="B234" s="45" t="s">
        <v>63</v>
      </c>
      <c r="C234" s="45">
        <v>105</v>
      </c>
      <c r="D234" s="45"/>
      <c r="E234" s="45"/>
      <c r="F234" s="45"/>
      <c r="G234" s="50"/>
      <c r="H234" s="57"/>
      <c r="I234" s="50"/>
    </row>
    <row r="235" spans="1:11" s="184" customFormat="1" ht="15.9" customHeight="1" x14ac:dyDescent="0.35">
      <c r="A235" s="179"/>
      <c r="B235" s="180" t="s">
        <v>237</v>
      </c>
      <c r="C235" s="180">
        <v>105</v>
      </c>
      <c r="D235" s="180"/>
      <c r="E235" s="180"/>
      <c r="F235" s="180"/>
      <c r="G235" s="181"/>
      <c r="H235" s="182"/>
      <c r="I235" s="181"/>
      <c r="J235" s="183"/>
      <c r="K235" s="183"/>
    </row>
    <row r="236" spans="1:11" s="184" customFormat="1" ht="15.9" customHeight="1" x14ac:dyDescent="0.35">
      <c r="A236" s="179"/>
      <c r="B236" s="180" t="s">
        <v>238</v>
      </c>
      <c r="C236" s="180">
        <v>105</v>
      </c>
      <c r="D236" s="180"/>
      <c r="E236" s="180"/>
      <c r="F236" s="180"/>
      <c r="G236" s="181"/>
      <c r="H236" s="182"/>
      <c r="I236" s="181"/>
      <c r="J236" s="183"/>
      <c r="K236" s="183"/>
    </row>
    <row r="237" spans="1:11" ht="15.9" customHeight="1" x14ac:dyDescent="0.35">
      <c r="A237" s="46">
        <v>61</v>
      </c>
      <c r="B237" s="45" t="s">
        <v>64</v>
      </c>
      <c r="C237" s="45">
        <v>113</v>
      </c>
      <c r="D237" s="45"/>
      <c r="E237" s="45"/>
      <c r="F237" s="45">
        <v>113</v>
      </c>
      <c r="G237" s="50">
        <v>3533.06</v>
      </c>
      <c r="H237" s="57">
        <v>1490.31</v>
      </c>
      <c r="I237" s="50">
        <v>2627.82</v>
      </c>
      <c r="J237" s="52" t="s">
        <v>318</v>
      </c>
      <c r="K237" s="53" t="s">
        <v>318</v>
      </c>
    </row>
    <row r="238" spans="1:11" s="184" customFormat="1" ht="15.9" customHeight="1" x14ac:dyDescent="0.35">
      <c r="A238" s="179"/>
      <c r="B238" s="180" t="s">
        <v>234</v>
      </c>
      <c r="C238" s="180">
        <v>113</v>
      </c>
      <c r="D238" s="180"/>
      <c r="E238" s="180"/>
      <c r="F238" s="180"/>
      <c r="G238" s="181"/>
      <c r="H238" s="182"/>
      <c r="I238" s="181"/>
      <c r="J238" s="183"/>
      <c r="K238" s="183"/>
    </row>
    <row r="239" spans="1:11" s="184" customFormat="1" ht="15.9" customHeight="1" x14ac:dyDescent="0.35">
      <c r="A239" s="179"/>
      <c r="B239" s="180" t="s">
        <v>235</v>
      </c>
      <c r="C239" s="180">
        <v>105</v>
      </c>
      <c r="D239" s="180"/>
      <c r="E239" s="180"/>
      <c r="F239" s="180"/>
      <c r="G239" s="181"/>
      <c r="H239" s="182"/>
      <c r="I239" s="181"/>
      <c r="J239" s="183"/>
      <c r="K239" s="183"/>
    </row>
    <row r="240" spans="1:11" ht="15.9" customHeight="1" x14ac:dyDescent="0.35">
      <c r="A240" s="46">
        <v>62</v>
      </c>
      <c r="B240" s="45" t="s">
        <v>65</v>
      </c>
      <c r="C240" s="45">
        <v>120</v>
      </c>
      <c r="D240" s="45"/>
      <c r="E240" s="45"/>
      <c r="F240" s="45"/>
      <c r="G240" s="50"/>
      <c r="H240" s="57"/>
      <c r="I240" s="50"/>
    </row>
    <row r="241" spans="1:11" s="184" customFormat="1" ht="15.9" customHeight="1" x14ac:dyDescent="0.35">
      <c r="A241" s="179"/>
      <c r="B241" s="180" t="s">
        <v>236</v>
      </c>
      <c r="C241" s="180">
        <v>120</v>
      </c>
      <c r="D241" s="180"/>
      <c r="E241" s="180"/>
      <c r="F241" s="180"/>
      <c r="G241" s="181"/>
      <c r="H241" s="182"/>
      <c r="I241" s="181"/>
      <c r="J241" s="183"/>
      <c r="K241" s="183"/>
    </row>
    <row r="242" spans="1:11" s="184" customFormat="1" ht="15.9" customHeight="1" x14ac:dyDescent="0.35">
      <c r="A242" s="179"/>
      <c r="B242" s="180" t="s">
        <v>239</v>
      </c>
      <c r="C242" s="180">
        <v>105</v>
      </c>
      <c r="D242" s="180"/>
      <c r="E242" s="180"/>
      <c r="F242" s="180"/>
      <c r="G242" s="181"/>
      <c r="H242" s="182"/>
      <c r="I242" s="181"/>
      <c r="J242" s="183"/>
      <c r="K242" s="183"/>
    </row>
    <row r="243" spans="1:11" ht="15.9" customHeight="1" x14ac:dyDescent="0.35">
      <c r="A243" s="46">
        <v>63</v>
      </c>
      <c r="B243" s="45" t="s">
        <v>66</v>
      </c>
      <c r="C243" s="45">
        <v>105</v>
      </c>
      <c r="D243" s="45"/>
      <c r="E243" s="45"/>
      <c r="F243" s="45"/>
      <c r="G243" s="50"/>
      <c r="H243" s="57"/>
      <c r="I243" s="50"/>
    </row>
    <row r="244" spans="1:11" s="184" customFormat="1" ht="15.9" customHeight="1" x14ac:dyDescent="0.35">
      <c r="A244" s="179"/>
      <c r="B244" s="180" t="s">
        <v>240</v>
      </c>
      <c r="C244" s="180">
        <v>105</v>
      </c>
      <c r="D244" s="180"/>
      <c r="E244" s="180"/>
      <c r="F244" s="180"/>
      <c r="G244" s="181"/>
      <c r="H244" s="182"/>
      <c r="I244" s="181"/>
      <c r="J244" s="183"/>
      <c r="K244" s="183"/>
    </row>
    <row r="245" spans="1:11" s="184" customFormat="1" ht="15.9" customHeight="1" x14ac:dyDescent="0.35">
      <c r="A245" s="179"/>
      <c r="B245" s="180" t="s">
        <v>241</v>
      </c>
      <c r="C245" s="180">
        <v>105</v>
      </c>
      <c r="D245" s="180"/>
      <c r="E245" s="180"/>
      <c r="F245" s="180"/>
      <c r="G245" s="181"/>
      <c r="H245" s="182"/>
      <c r="I245" s="181"/>
      <c r="J245" s="183"/>
      <c r="K245" s="183"/>
    </row>
    <row r="246" spans="1:11" ht="15.9" customHeight="1" x14ac:dyDescent="0.35">
      <c r="A246" s="46">
        <v>64</v>
      </c>
      <c r="B246" s="45" t="s">
        <v>67</v>
      </c>
      <c r="C246" s="45">
        <v>113</v>
      </c>
      <c r="D246" s="45"/>
      <c r="E246" s="45"/>
      <c r="F246" s="45"/>
      <c r="G246" s="50"/>
      <c r="H246" s="57"/>
      <c r="I246" s="50"/>
    </row>
    <row r="247" spans="1:11" s="184" customFormat="1" ht="15.9" customHeight="1" x14ac:dyDescent="0.35">
      <c r="A247" s="179"/>
      <c r="B247" s="180" t="s">
        <v>242</v>
      </c>
      <c r="C247" s="180">
        <v>113</v>
      </c>
      <c r="D247" s="180"/>
      <c r="E247" s="180"/>
      <c r="F247" s="180"/>
      <c r="G247" s="181"/>
      <c r="H247" s="182"/>
      <c r="I247" s="181"/>
      <c r="J247" s="183"/>
      <c r="K247" s="183"/>
    </row>
    <row r="248" spans="1:11" s="184" customFormat="1" ht="15.9" customHeight="1" x14ac:dyDescent="0.35">
      <c r="A248" s="179"/>
      <c r="B248" s="180" t="s">
        <v>243</v>
      </c>
      <c r="C248" s="180">
        <v>113</v>
      </c>
      <c r="D248" s="180"/>
      <c r="E248" s="180"/>
      <c r="F248" s="180"/>
      <c r="G248" s="181"/>
      <c r="H248" s="182"/>
      <c r="I248" s="181"/>
      <c r="J248" s="183"/>
      <c r="K248" s="183"/>
    </row>
    <row r="249" spans="1:11" s="184" customFormat="1" ht="15.9" customHeight="1" x14ac:dyDescent="0.35">
      <c r="A249" s="179"/>
      <c r="B249" s="180" t="s">
        <v>244</v>
      </c>
      <c r="C249" s="180">
        <v>113</v>
      </c>
      <c r="D249" s="180"/>
      <c r="E249" s="180"/>
      <c r="F249" s="180"/>
      <c r="G249" s="181"/>
      <c r="H249" s="182"/>
      <c r="I249" s="181"/>
      <c r="J249" s="183"/>
      <c r="K249" s="183"/>
    </row>
    <row r="250" spans="1:11" ht="19.5" customHeight="1" x14ac:dyDescent="0.35">
      <c r="A250" s="46">
        <v>65</v>
      </c>
      <c r="B250" s="45" t="s">
        <v>68</v>
      </c>
      <c r="C250" s="45">
        <v>55</v>
      </c>
      <c r="D250" s="45"/>
      <c r="E250" s="45"/>
      <c r="F250" s="45"/>
      <c r="G250" s="50"/>
      <c r="H250" s="57"/>
      <c r="I250" s="50"/>
    </row>
    <row r="251" spans="1:11" s="184" customFormat="1" ht="19.5" customHeight="1" x14ac:dyDescent="0.35">
      <c r="A251" s="179"/>
      <c r="B251" s="180" t="s">
        <v>245</v>
      </c>
      <c r="C251" s="180">
        <v>55</v>
      </c>
      <c r="D251" s="180"/>
      <c r="E251" s="180"/>
      <c r="F251" s="180"/>
      <c r="G251" s="181"/>
      <c r="H251" s="182"/>
      <c r="I251" s="181"/>
      <c r="J251" s="183"/>
      <c r="K251" s="183"/>
    </row>
    <row r="252" spans="1:11" s="184" customFormat="1" ht="19.5" customHeight="1" x14ac:dyDescent="0.35">
      <c r="A252" s="179"/>
      <c r="B252" s="180" t="s">
        <v>246</v>
      </c>
      <c r="C252" s="180">
        <v>55</v>
      </c>
      <c r="D252" s="180"/>
      <c r="E252" s="180"/>
      <c r="F252" s="180"/>
      <c r="G252" s="181"/>
      <c r="H252" s="182"/>
      <c r="I252" s="181"/>
      <c r="J252" s="183"/>
      <c r="K252" s="183"/>
    </row>
    <row r="253" spans="1:11" ht="17.25" customHeight="1" x14ac:dyDescent="0.35">
      <c r="A253" s="46">
        <v>66</v>
      </c>
      <c r="B253" s="45" t="s">
        <v>69</v>
      </c>
      <c r="C253" s="45">
        <v>50</v>
      </c>
      <c r="D253" s="45"/>
      <c r="E253" s="45"/>
      <c r="F253" s="45"/>
      <c r="G253" s="50"/>
      <c r="H253" s="57"/>
      <c r="I253" s="50"/>
    </row>
    <row r="254" spans="1:11" s="184" customFormat="1" ht="17.25" customHeight="1" x14ac:dyDescent="0.35">
      <c r="A254" s="179"/>
      <c r="B254" s="180" t="s">
        <v>247</v>
      </c>
      <c r="C254" s="180">
        <v>50</v>
      </c>
      <c r="D254" s="180"/>
      <c r="E254" s="180"/>
      <c r="F254" s="180"/>
      <c r="G254" s="181"/>
      <c r="H254" s="182"/>
      <c r="I254" s="181"/>
      <c r="J254" s="183"/>
      <c r="K254" s="183"/>
    </row>
    <row r="255" spans="1:11" s="184" customFormat="1" ht="17.25" customHeight="1" x14ac:dyDescent="0.35">
      <c r="A255" s="179"/>
      <c r="B255" s="180" t="s">
        <v>248</v>
      </c>
      <c r="C255" s="180">
        <v>50</v>
      </c>
      <c r="D255" s="180"/>
      <c r="E255" s="180"/>
      <c r="F255" s="180"/>
      <c r="G255" s="181"/>
      <c r="H255" s="182"/>
      <c r="I255" s="181"/>
      <c r="J255" s="183"/>
      <c r="K255" s="183"/>
    </row>
    <row r="256" spans="1:11" ht="17.25" customHeight="1" x14ac:dyDescent="0.35">
      <c r="A256" s="46">
        <v>67</v>
      </c>
      <c r="B256" s="45" t="s">
        <v>70</v>
      </c>
      <c r="C256" s="45">
        <v>50</v>
      </c>
      <c r="D256" s="45"/>
      <c r="E256" s="45"/>
      <c r="F256" s="45"/>
      <c r="G256" s="50"/>
      <c r="H256" s="57"/>
      <c r="I256" s="50"/>
    </row>
    <row r="257" spans="1:11" s="184" customFormat="1" ht="17.25" customHeight="1" x14ac:dyDescent="0.35">
      <c r="A257" s="179"/>
      <c r="B257" s="180" t="s">
        <v>249</v>
      </c>
      <c r="C257" s="180">
        <v>50</v>
      </c>
      <c r="D257" s="180"/>
      <c r="E257" s="180"/>
      <c r="F257" s="180"/>
      <c r="G257" s="181"/>
      <c r="H257" s="182"/>
      <c r="I257" s="181"/>
      <c r="J257" s="183"/>
      <c r="K257" s="183"/>
    </row>
    <row r="258" spans="1:11" s="184" customFormat="1" ht="17.25" customHeight="1" x14ac:dyDescent="0.35">
      <c r="A258" s="179"/>
      <c r="B258" s="180" t="s">
        <v>250</v>
      </c>
      <c r="C258" s="180">
        <v>50</v>
      </c>
      <c r="D258" s="180"/>
      <c r="E258" s="180"/>
      <c r="F258" s="180"/>
      <c r="G258" s="181"/>
      <c r="H258" s="182"/>
      <c r="I258" s="181"/>
      <c r="J258" s="183"/>
      <c r="K258" s="183"/>
    </row>
    <row r="259" spans="1:11" ht="15.9" customHeight="1" x14ac:dyDescent="0.35">
      <c r="A259" s="46">
        <v>68</v>
      </c>
      <c r="B259" s="45" t="s">
        <v>71</v>
      </c>
      <c r="C259" s="45">
        <v>55</v>
      </c>
      <c r="D259" s="45"/>
      <c r="E259" s="45"/>
      <c r="F259" s="45"/>
      <c r="G259" s="50"/>
      <c r="H259" s="57"/>
      <c r="I259" s="50"/>
    </row>
    <row r="260" spans="1:11" ht="15.9" customHeight="1" x14ac:dyDescent="0.35">
      <c r="A260" s="46"/>
      <c r="B260" s="45" t="s">
        <v>251</v>
      </c>
      <c r="C260" s="45">
        <v>50</v>
      </c>
      <c r="D260" s="45"/>
      <c r="E260" s="45"/>
      <c r="F260" s="45"/>
      <c r="G260" s="50"/>
      <c r="H260" s="57"/>
      <c r="I260" s="50"/>
    </row>
    <row r="261" spans="1:11" ht="15.75" customHeight="1" x14ac:dyDescent="0.35">
      <c r="A261" s="46"/>
      <c r="B261" s="45" t="s">
        <v>252</v>
      </c>
      <c r="C261" s="45">
        <v>50</v>
      </c>
      <c r="D261" s="45"/>
      <c r="E261" s="45"/>
      <c r="F261" s="45"/>
      <c r="G261" s="50"/>
      <c r="H261" s="57"/>
      <c r="I261" s="50"/>
    </row>
    <row r="262" spans="1:11" ht="19.5" customHeight="1" x14ac:dyDescent="0.35">
      <c r="A262" s="46"/>
      <c r="B262" s="45" t="s">
        <v>253</v>
      </c>
      <c r="C262" s="45">
        <v>55</v>
      </c>
      <c r="D262" s="45"/>
      <c r="E262" s="45"/>
      <c r="F262" s="45"/>
      <c r="G262" s="50"/>
      <c r="H262" s="57"/>
      <c r="I262" s="50"/>
    </row>
    <row r="263" spans="1:11" ht="15.9" customHeight="1" x14ac:dyDescent="0.35">
      <c r="A263" s="46">
        <v>69</v>
      </c>
      <c r="B263" s="45" t="s">
        <v>72</v>
      </c>
      <c r="C263" s="45">
        <v>65</v>
      </c>
      <c r="D263" s="45"/>
      <c r="E263" s="45"/>
      <c r="F263" s="45"/>
      <c r="G263" s="50"/>
      <c r="H263" s="57"/>
      <c r="I263" s="50"/>
    </row>
    <row r="264" spans="1:11" s="184" customFormat="1" ht="15.9" customHeight="1" x14ac:dyDescent="0.35">
      <c r="A264" s="179"/>
      <c r="B264" s="180" t="s">
        <v>254</v>
      </c>
      <c r="C264" s="180">
        <v>55</v>
      </c>
      <c r="D264" s="180"/>
      <c r="E264" s="180"/>
      <c r="F264" s="180"/>
      <c r="G264" s="181"/>
      <c r="H264" s="182"/>
      <c r="I264" s="181"/>
      <c r="J264" s="183"/>
      <c r="K264" s="183"/>
    </row>
    <row r="265" spans="1:11" s="184" customFormat="1" ht="15.9" customHeight="1" x14ac:dyDescent="0.35">
      <c r="A265" s="179"/>
      <c r="B265" s="180" t="s">
        <v>229</v>
      </c>
      <c r="C265" s="180">
        <v>60</v>
      </c>
      <c r="D265" s="180"/>
      <c r="E265" s="180"/>
      <c r="F265" s="180"/>
      <c r="G265" s="181"/>
      <c r="H265" s="182"/>
      <c r="I265" s="181"/>
      <c r="J265" s="183"/>
      <c r="K265" s="183"/>
    </row>
    <row r="266" spans="1:11" s="184" customFormat="1" ht="15.9" customHeight="1" x14ac:dyDescent="0.35">
      <c r="A266" s="179"/>
      <c r="B266" s="180" t="s">
        <v>255</v>
      </c>
      <c r="C266" s="180">
        <v>65</v>
      </c>
      <c r="D266" s="180"/>
      <c r="E266" s="180"/>
      <c r="F266" s="180"/>
      <c r="G266" s="181"/>
      <c r="H266" s="182"/>
      <c r="I266" s="181"/>
      <c r="J266" s="183"/>
      <c r="K266" s="183"/>
    </row>
    <row r="267" spans="1:11" ht="15.9" customHeight="1" x14ac:dyDescent="0.35">
      <c r="A267" s="46">
        <v>70</v>
      </c>
      <c r="B267" s="45" t="s">
        <v>73</v>
      </c>
      <c r="C267" s="45">
        <v>75</v>
      </c>
      <c r="D267" s="45"/>
      <c r="E267" s="45"/>
      <c r="F267" s="45"/>
      <c r="G267" s="50"/>
      <c r="H267" s="57"/>
      <c r="I267" s="50"/>
    </row>
    <row r="268" spans="1:11" s="184" customFormat="1" ht="15.9" customHeight="1" x14ac:dyDescent="0.35">
      <c r="A268" s="179"/>
      <c r="B268" s="180" t="s">
        <v>256</v>
      </c>
      <c r="C268" s="180">
        <v>75</v>
      </c>
      <c r="D268" s="180"/>
      <c r="E268" s="180"/>
      <c r="F268" s="180"/>
      <c r="G268" s="181"/>
      <c r="H268" s="182"/>
      <c r="I268" s="181"/>
      <c r="J268" s="183"/>
      <c r="K268" s="183"/>
    </row>
    <row r="269" spans="1:11" s="184" customFormat="1" ht="15.9" customHeight="1" x14ac:dyDescent="0.35">
      <c r="A269" s="179"/>
      <c r="B269" s="180" t="s">
        <v>257</v>
      </c>
      <c r="C269" s="180">
        <v>65</v>
      </c>
      <c r="D269" s="180"/>
      <c r="E269" s="180"/>
      <c r="F269" s="180"/>
      <c r="G269" s="181"/>
      <c r="H269" s="182"/>
      <c r="I269" s="181"/>
      <c r="J269" s="183"/>
      <c r="K269" s="183"/>
    </row>
    <row r="270" spans="1:11" ht="15.9" customHeight="1" x14ac:dyDescent="0.35">
      <c r="A270" s="46">
        <v>71</v>
      </c>
      <c r="B270" s="45" t="s">
        <v>74</v>
      </c>
      <c r="C270" s="45">
        <v>65</v>
      </c>
      <c r="D270" s="45"/>
      <c r="E270" s="45"/>
      <c r="F270" s="45"/>
      <c r="G270" s="50"/>
      <c r="H270" s="57"/>
      <c r="I270" s="50"/>
    </row>
    <row r="271" spans="1:11" s="184" customFormat="1" ht="15.9" customHeight="1" x14ac:dyDescent="0.35">
      <c r="A271" s="179"/>
      <c r="B271" s="180" t="s">
        <v>258</v>
      </c>
      <c r="C271" s="180">
        <v>55</v>
      </c>
      <c r="D271" s="180"/>
      <c r="E271" s="180"/>
      <c r="F271" s="180"/>
      <c r="G271" s="181"/>
      <c r="H271" s="182"/>
      <c r="I271" s="181"/>
      <c r="J271" s="183"/>
      <c r="K271" s="183"/>
    </row>
    <row r="272" spans="1:11" s="184" customFormat="1" ht="15.9" customHeight="1" x14ac:dyDescent="0.35">
      <c r="A272" s="179"/>
      <c r="B272" s="180" t="s">
        <v>259</v>
      </c>
      <c r="C272" s="180">
        <v>65</v>
      </c>
      <c r="D272" s="180"/>
      <c r="E272" s="180"/>
      <c r="F272" s="180"/>
      <c r="G272" s="181"/>
      <c r="H272" s="182"/>
      <c r="I272" s="181"/>
      <c r="J272" s="183"/>
      <c r="K272" s="183"/>
    </row>
    <row r="273" spans="1:11" s="184" customFormat="1" ht="15.9" customHeight="1" x14ac:dyDescent="0.35">
      <c r="A273" s="179"/>
      <c r="B273" s="180" t="s">
        <v>260</v>
      </c>
      <c r="C273" s="180">
        <v>55</v>
      </c>
      <c r="D273" s="180"/>
      <c r="E273" s="180"/>
      <c r="F273" s="180"/>
      <c r="G273" s="181"/>
      <c r="H273" s="182"/>
      <c r="I273" s="181"/>
      <c r="J273" s="183"/>
      <c r="K273" s="183"/>
    </row>
    <row r="274" spans="1:11" ht="15.9" customHeight="1" x14ac:dyDescent="0.35">
      <c r="A274" s="46">
        <v>72</v>
      </c>
      <c r="B274" s="45" t="s">
        <v>75</v>
      </c>
      <c r="C274" s="45">
        <v>75</v>
      </c>
      <c r="D274" s="45"/>
      <c r="E274" s="45"/>
      <c r="F274" s="45"/>
      <c r="G274" s="50"/>
      <c r="H274" s="57"/>
      <c r="I274" s="50"/>
    </row>
    <row r="275" spans="1:11" s="184" customFormat="1" ht="15.9" customHeight="1" x14ac:dyDescent="0.35">
      <c r="A275" s="179"/>
      <c r="B275" s="180" t="s">
        <v>261</v>
      </c>
      <c r="C275" s="180">
        <v>75</v>
      </c>
      <c r="D275" s="180"/>
      <c r="E275" s="180"/>
      <c r="F275" s="180"/>
      <c r="G275" s="181"/>
      <c r="H275" s="182"/>
      <c r="I275" s="181"/>
      <c r="J275" s="183"/>
      <c r="K275" s="183"/>
    </row>
    <row r="276" spans="1:11" s="184" customFormat="1" ht="15.9" customHeight="1" x14ac:dyDescent="0.35">
      <c r="A276" s="179"/>
      <c r="B276" s="180" t="s">
        <v>262</v>
      </c>
      <c r="C276" s="180">
        <v>65</v>
      </c>
      <c r="D276" s="180"/>
      <c r="E276" s="180"/>
      <c r="F276" s="180"/>
      <c r="G276" s="181"/>
      <c r="H276" s="182"/>
      <c r="I276" s="181"/>
      <c r="J276" s="183"/>
      <c r="K276" s="183"/>
    </row>
    <row r="277" spans="1:11" s="27" customFormat="1" ht="15.9" customHeight="1" x14ac:dyDescent="0.3">
      <c r="A277" s="11">
        <v>73</v>
      </c>
      <c r="B277" s="8" t="s">
        <v>76</v>
      </c>
      <c r="C277" s="8">
        <v>75</v>
      </c>
      <c r="D277" s="8"/>
      <c r="E277" s="12"/>
      <c r="F277" s="8">
        <v>75</v>
      </c>
      <c r="G277" s="167">
        <v>429.43</v>
      </c>
      <c r="H277" s="167">
        <v>30.87</v>
      </c>
      <c r="I277" s="168">
        <v>171.6</v>
      </c>
      <c r="J277" s="65" t="s">
        <v>318</v>
      </c>
      <c r="K277" s="66" t="s">
        <v>318</v>
      </c>
    </row>
    <row r="278" spans="1:11" s="178" customFormat="1" ht="15.9" customHeight="1" x14ac:dyDescent="0.3">
      <c r="A278" s="94"/>
      <c r="B278" s="95" t="s">
        <v>263</v>
      </c>
      <c r="C278" s="95">
        <v>50</v>
      </c>
      <c r="D278" s="95"/>
      <c r="E278" s="100"/>
      <c r="F278" s="95"/>
      <c r="G278" s="176"/>
      <c r="H278" s="177"/>
      <c r="I278" s="176"/>
    </row>
    <row r="279" spans="1:11" s="178" customFormat="1" ht="15.9" customHeight="1" x14ac:dyDescent="0.3">
      <c r="A279" s="94"/>
      <c r="B279" s="95" t="s">
        <v>264</v>
      </c>
      <c r="C279" s="95">
        <v>75</v>
      </c>
      <c r="D279" s="95"/>
      <c r="E279" s="100"/>
      <c r="F279" s="95"/>
      <c r="G279" s="176"/>
      <c r="H279" s="177"/>
      <c r="I279" s="176"/>
    </row>
    <row r="280" spans="1:11" s="178" customFormat="1" ht="15.9" customHeight="1" x14ac:dyDescent="0.3">
      <c r="A280" s="94"/>
      <c r="B280" s="95" t="s">
        <v>265</v>
      </c>
      <c r="C280" s="95">
        <v>60</v>
      </c>
      <c r="D280" s="95"/>
      <c r="E280" s="100"/>
      <c r="F280" s="95"/>
      <c r="G280" s="176"/>
      <c r="H280" s="177"/>
      <c r="I280" s="176"/>
    </row>
    <row r="281" spans="1:11" s="3" customFormat="1" ht="15.9" customHeight="1" x14ac:dyDescent="0.35">
      <c r="A281" s="11">
        <v>74</v>
      </c>
      <c r="B281" s="8" t="s">
        <v>77</v>
      </c>
      <c r="C281" s="8">
        <v>65</v>
      </c>
      <c r="D281" s="8"/>
      <c r="E281" s="8"/>
      <c r="F281" s="8">
        <v>65</v>
      </c>
      <c r="G281" s="167">
        <v>2087.6799999999998</v>
      </c>
      <c r="H281" s="167">
        <v>44.24</v>
      </c>
      <c r="I281" s="168">
        <v>264.83999999999997</v>
      </c>
      <c r="J281" s="62" t="s">
        <v>318</v>
      </c>
      <c r="K281" s="26" t="s">
        <v>318</v>
      </c>
    </row>
    <row r="282" spans="1:11" s="153" customFormat="1" ht="15.9" customHeight="1" x14ac:dyDescent="0.35">
      <c r="A282" s="94"/>
      <c r="B282" s="95" t="s">
        <v>266</v>
      </c>
      <c r="C282" s="95">
        <v>65</v>
      </c>
      <c r="D282" s="95"/>
      <c r="E282" s="95"/>
      <c r="F282" s="95"/>
      <c r="G282" s="176"/>
      <c r="H282" s="176"/>
      <c r="I282" s="176"/>
    </row>
    <row r="283" spans="1:11" s="153" customFormat="1" ht="15.9" customHeight="1" x14ac:dyDescent="0.35">
      <c r="A283" s="94"/>
      <c r="B283" s="95" t="s">
        <v>267</v>
      </c>
      <c r="C283" s="95">
        <v>60</v>
      </c>
      <c r="D283" s="95"/>
      <c r="E283" s="95"/>
      <c r="F283" s="102"/>
      <c r="G283" s="176"/>
      <c r="H283" s="176"/>
      <c r="I283" s="176"/>
    </row>
    <row r="284" spans="1:11" s="153" customFormat="1" ht="15.9" customHeight="1" x14ac:dyDescent="0.35">
      <c r="A284" s="94"/>
      <c r="B284" s="95" t="s">
        <v>268</v>
      </c>
      <c r="C284" s="95">
        <v>60</v>
      </c>
      <c r="D284" s="95"/>
      <c r="E284" s="95"/>
      <c r="F284" s="102"/>
      <c r="G284" s="176"/>
      <c r="H284" s="176"/>
      <c r="I284" s="176"/>
    </row>
    <row r="285" spans="1:11" s="3" customFormat="1" ht="15.9" customHeight="1" x14ac:dyDescent="0.35">
      <c r="A285" s="11">
        <v>75</v>
      </c>
      <c r="B285" s="8" t="s">
        <v>78</v>
      </c>
      <c r="C285" s="8">
        <v>65</v>
      </c>
      <c r="D285" s="8"/>
      <c r="E285" s="8"/>
      <c r="F285" s="8">
        <v>65</v>
      </c>
      <c r="G285" s="167">
        <v>217.53</v>
      </c>
      <c r="H285" s="167">
        <v>50</v>
      </c>
      <c r="I285" s="168">
        <v>143.56</v>
      </c>
      <c r="J285" s="62" t="s">
        <v>318</v>
      </c>
      <c r="K285" s="26" t="s">
        <v>318</v>
      </c>
    </row>
    <row r="286" spans="1:11" s="153" customFormat="1" ht="15.9" customHeight="1" x14ac:dyDescent="0.35">
      <c r="A286" s="94"/>
      <c r="B286" s="95" t="s">
        <v>269</v>
      </c>
      <c r="C286" s="95">
        <v>65</v>
      </c>
      <c r="D286" s="95"/>
      <c r="E286" s="95"/>
      <c r="F286" s="95"/>
      <c r="G286" s="176"/>
      <c r="H286" s="176"/>
      <c r="I286" s="176"/>
    </row>
    <row r="287" spans="1:11" s="153" customFormat="1" ht="15.9" customHeight="1" x14ac:dyDescent="0.35">
      <c r="A287" s="94"/>
      <c r="B287" s="95" t="s">
        <v>270</v>
      </c>
      <c r="C287" s="95">
        <v>55</v>
      </c>
      <c r="D287" s="95"/>
      <c r="E287" s="95"/>
      <c r="F287" s="102"/>
      <c r="G287" s="176"/>
      <c r="H287" s="176"/>
      <c r="I287" s="176"/>
    </row>
    <row r="288" spans="1:11" s="153" customFormat="1" ht="15.9" customHeight="1" x14ac:dyDescent="0.35">
      <c r="A288" s="94"/>
      <c r="B288" s="95" t="s">
        <v>271</v>
      </c>
      <c r="C288" s="95">
        <v>50</v>
      </c>
      <c r="D288" s="95"/>
      <c r="E288" s="95"/>
      <c r="F288" s="102"/>
      <c r="G288" s="176"/>
      <c r="H288" s="176"/>
      <c r="I288" s="176"/>
    </row>
    <row r="289" spans="1:11" ht="15.9" customHeight="1" x14ac:dyDescent="0.35">
      <c r="A289" s="46">
        <v>76</v>
      </c>
      <c r="B289" s="45" t="s">
        <v>79</v>
      </c>
      <c r="C289" s="45">
        <v>60</v>
      </c>
      <c r="D289" s="45"/>
      <c r="E289" s="45"/>
      <c r="F289" s="45"/>
      <c r="G289" s="50"/>
      <c r="H289" s="57"/>
      <c r="I289" s="50"/>
    </row>
    <row r="290" spans="1:11" s="184" customFormat="1" ht="15.9" customHeight="1" x14ac:dyDescent="0.35">
      <c r="A290" s="179"/>
      <c r="B290" s="180" t="s">
        <v>272</v>
      </c>
      <c r="C290" s="180">
        <v>60</v>
      </c>
      <c r="D290" s="180"/>
      <c r="E290" s="180"/>
      <c r="F290" s="180"/>
      <c r="G290" s="181"/>
      <c r="H290" s="182"/>
      <c r="I290" s="181"/>
      <c r="J290" s="183"/>
      <c r="K290" s="183"/>
    </row>
    <row r="291" spans="1:11" s="184" customFormat="1" ht="15.9" customHeight="1" x14ac:dyDescent="0.35">
      <c r="A291" s="179"/>
      <c r="B291" s="180" t="s">
        <v>79</v>
      </c>
      <c r="C291" s="180">
        <v>60</v>
      </c>
      <c r="D291" s="180"/>
      <c r="E291" s="180"/>
      <c r="F291" s="180"/>
      <c r="G291" s="181"/>
      <c r="H291" s="182"/>
      <c r="I291" s="181"/>
      <c r="J291" s="183"/>
      <c r="K291" s="183"/>
    </row>
    <row r="292" spans="1:11" ht="15.9" customHeight="1" x14ac:dyDescent="0.35">
      <c r="A292" s="46">
        <v>77</v>
      </c>
      <c r="B292" s="45" t="s">
        <v>80</v>
      </c>
      <c r="C292" s="45">
        <v>60</v>
      </c>
      <c r="D292" s="45"/>
      <c r="E292" s="45"/>
      <c r="F292" s="45"/>
      <c r="G292" s="50"/>
      <c r="H292" s="57"/>
      <c r="I292" s="50"/>
    </row>
    <row r="293" spans="1:11" s="184" customFormat="1" ht="15.9" customHeight="1" x14ac:dyDescent="0.35">
      <c r="A293" s="179"/>
      <c r="B293" s="180" t="s">
        <v>273</v>
      </c>
      <c r="C293" s="180">
        <v>60</v>
      </c>
      <c r="D293" s="180"/>
      <c r="E293" s="180"/>
      <c r="F293" s="180"/>
      <c r="G293" s="181"/>
      <c r="H293" s="182"/>
      <c r="I293" s="181"/>
      <c r="J293" s="183"/>
      <c r="K293" s="183"/>
    </row>
    <row r="294" spans="1:11" s="184" customFormat="1" ht="15.9" customHeight="1" x14ac:dyDescent="0.35">
      <c r="A294" s="179"/>
      <c r="B294" s="180" t="s">
        <v>80</v>
      </c>
      <c r="C294" s="180">
        <v>55</v>
      </c>
      <c r="D294" s="180"/>
      <c r="E294" s="180"/>
      <c r="F294" s="180"/>
      <c r="G294" s="181"/>
      <c r="H294" s="182"/>
      <c r="I294" s="181"/>
      <c r="J294" s="183"/>
      <c r="K294" s="183"/>
    </row>
    <row r="295" spans="1:11" s="3" customFormat="1" ht="15.9" customHeight="1" x14ac:dyDescent="0.35">
      <c r="A295" s="11">
        <v>78</v>
      </c>
      <c r="B295" s="8" t="s">
        <v>81</v>
      </c>
      <c r="C295" s="8">
        <v>65</v>
      </c>
      <c r="D295" s="8"/>
      <c r="E295" s="8"/>
      <c r="F295" s="8">
        <v>65</v>
      </c>
      <c r="G295" s="168">
        <v>1447.17</v>
      </c>
      <c r="H295" s="168">
        <v>40.299999999999997</v>
      </c>
      <c r="I295" s="168">
        <v>535.91222222222223</v>
      </c>
      <c r="J295" s="62" t="s">
        <v>318</v>
      </c>
      <c r="K295" s="26" t="s">
        <v>318</v>
      </c>
    </row>
    <row r="296" spans="1:11" s="153" customFormat="1" ht="15.9" customHeight="1" x14ac:dyDescent="0.35">
      <c r="A296" s="94"/>
      <c r="B296" s="95" t="s">
        <v>274</v>
      </c>
      <c r="C296" s="95">
        <v>65</v>
      </c>
      <c r="D296" s="95"/>
      <c r="E296" s="95"/>
      <c r="F296" s="95"/>
      <c r="G296" s="176"/>
      <c r="H296" s="176"/>
      <c r="I296" s="176"/>
    </row>
    <row r="297" spans="1:11" s="153" customFormat="1" ht="15.9" customHeight="1" x14ac:dyDescent="0.35">
      <c r="A297" s="94"/>
      <c r="B297" s="95" t="s">
        <v>81</v>
      </c>
      <c r="C297" s="95">
        <v>50</v>
      </c>
      <c r="D297" s="95"/>
      <c r="E297" s="95"/>
      <c r="F297" s="102"/>
      <c r="G297" s="176"/>
      <c r="H297" s="176"/>
      <c r="I297" s="176"/>
    </row>
    <row r="298" spans="1:11" s="3" customFormat="1" ht="15.9" customHeight="1" x14ac:dyDescent="0.35">
      <c r="A298" s="11">
        <v>79</v>
      </c>
      <c r="B298" s="8" t="s">
        <v>82</v>
      </c>
      <c r="C298" s="8">
        <v>50</v>
      </c>
      <c r="D298" s="8"/>
      <c r="E298" s="8"/>
      <c r="F298" s="8">
        <v>50</v>
      </c>
      <c r="G298" s="168">
        <v>601.50375939849619</v>
      </c>
      <c r="H298" s="168">
        <v>33.276486003078077</v>
      </c>
      <c r="I298" s="168">
        <v>259.6627272727273</v>
      </c>
      <c r="J298" s="62" t="s">
        <v>318</v>
      </c>
      <c r="K298" s="26" t="s">
        <v>318</v>
      </c>
    </row>
    <row r="299" spans="1:11" s="153" customFormat="1" ht="15.9" customHeight="1" x14ac:dyDescent="0.35">
      <c r="A299" s="94"/>
      <c r="B299" s="95" t="s">
        <v>275</v>
      </c>
      <c r="C299" s="95">
        <v>50</v>
      </c>
      <c r="D299" s="95"/>
      <c r="E299" s="95"/>
      <c r="F299" s="102"/>
      <c r="G299" s="176"/>
      <c r="H299" s="176"/>
      <c r="I299" s="176"/>
    </row>
    <row r="300" spans="1:11" s="153" customFormat="1" ht="15.9" customHeight="1" x14ac:dyDescent="0.35">
      <c r="A300" s="94"/>
      <c r="B300" s="95" t="s">
        <v>82</v>
      </c>
      <c r="C300" s="95">
        <v>50</v>
      </c>
      <c r="D300" s="95"/>
      <c r="E300" s="95"/>
      <c r="F300" s="102"/>
      <c r="G300" s="176"/>
      <c r="H300" s="176"/>
      <c r="I300" s="176"/>
    </row>
    <row r="301" spans="1:11" s="27" customFormat="1" ht="15.9" customHeight="1" x14ac:dyDescent="0.3">
      <c r="A301" s="11">
        <v>80</v>
      </c>
      <c r="B301" s="8" t="s">
        <v>83</v>
      </c>
      <c r="C301" s="8">
        <v>55</v>
      </c>
      <c r="D301" s="8"/>
      <c r="E301" s="12"/>
      <c r="F301" s="8">
        <v>55</v>
      </c>
      <c r="G301" s="167">
        <v>533.41999999999996</v>
      </c>
      <c r="H301" s="167">
        <v>33.76</v>
      </c>
      <c r="I301" s="168">
        <v>364.56</v>
      </c>
      <c r="J301" s="65" t="s">
        <v>318</v>
      </c>
      <c r="K301" s="66" t="s">
        <v>318</v>
      </c>
    </row>
    <row r="302" spans="1:11" s="178" customFormat="1" ht="15.9" customHeight="1" x14ac:dyDescent="0.3">
      <c r="A302" s="94"/>
      <c r="B302" s="95" t="s">
        <v>276</v>
      </c>
      <c r="C302" s="95">
        <v>50</v>
      </c>
      <c r="D302" s="95"/>
      <c r="E302" s="100"/>
      <c r="F302" s="95"/>
      <c r="G302" s="176"/>
      <c r="H302" s="177"/>
      <c r="I302" s="176"/>
    </row>
    <row r="303" spans="1:11" s="178" customFormat="1" ht="15.9" customHeight="1" x14ac:dyDescent="0.3">
      <c r="A303" s="94"/>
      <c r="B303" s="95" t="s">
        <v>228</v>
      </c>
      <c r="C303" s="95">
        <v>55</v>
      </c>
      <c r="D303" s="95"/>
      <c r="E303" s="100"/>
      <c r="F303" s="95"/>
      <c r="G303" s="176"/>
      <c r="H303" s="177"/>
      <c r="I303" s="176"/>
    </row>
    <row r="304" spans="1:11" s="3" customFormat="1" ht="15.9" customHeight="1" x14ac:dyDescent="0.35">
      <c r="A304" s="11">
        <v>81</v>
      </c>
      <c r="B304" s="8" t="s">
        <v>84</v>
      </c>
      <c r="C304" s="8">
        <v>55</v>
      </c>
      <c r="D304" s="8"/>
      <c r="E304" s="8"/>
      <c r="F304" s="8">
        <v>55</v>
      </c>
      <c r="G304" s="168">
        <v>556.07043558850785</v>
      </c>
      <c r="H304" s="168">
        <v>46.840601433322405</v>
      </c>
      <c r="I304" s="168">
        <v>343.09357142857147</v>
      </c>
      <c r="J304" s="62" t="s">
        <v>318</v>
      </c>
      <c r="K304" s="26" t="s">
        <v>318</v>
      </c>
    </row>
    <row r="305" spans="1:11" s="153" customFormat="1" ht="15.9" customHeight="1" x14ac:dyDescent="0.35">
      <c r="A305" s="94"/>
      <c r="B305" s="95" t="s">
        <v>277</v>
      </c>
      <c r="C305" s="95">
        <v>50</v>
      </c>
      <c r="D305" s="95"/>
      <c r="E305" s="95"/>
      <c r="F305" s="102"/>
      <c r="G305" s="176"/>
      <c r="H305" s="176"/>
      <c r="I305" s="176"/>
    </row>
    <row r="306" spans="1:11" s="153" customFormat="1" ht="15.9" customHeight="1" x14ac:dyDescent="0.35">
      <c r="A306" s="94"/>
      <c r="B306" s="95" t="s">
        <v>84</v>
      </c>
      <c r="C306" s="95">
        <v>55</v>
      </c>
      <c r="D306" s="95"/>
      <c r="E306" s="95"/>
      <c r="F306" s="102"/>
      <c r="G306" s="176"/>
      <c r="H306" s="176"/>
      <c r="I306" s="176"/>
    </row>
    <row r="307" spans="1:11" s="23" customFormat="1" ht="15.75" customHeight="1" x14ac:dyDescent="0.25">
      <c r="A307" s="11">
        <v>82</v>
      </c>
      <c r="B307" s="76" t="s">
        <v>85</v>
      </c>
      <c r="C307" s="8">
        <v>60</v>
      </c>
      <c r="D307" s="8"/>
      <c r="E307" s="12"/>
      <c r="F307" s="15"/>
      <c r="G307" s="167">
        <v>201.08</v>
      </c>
      <c r="H307" s="167">
        <v>42.3</v>
      </c>
      <c r="I307" s="167">
        <v>174.09</v>
      </c>
      <c r="J307" s="62" t="s">
        <v>318</v>
      </c>
      <c r="K307" s="26" t="s">
        <v>318</v>
      </c>
    </row>
    <row r="308" spans="1:11" s="175" customFormat="1" ht="15.9" customHeight="1" x14ac:dyDescent="0.25">
      <c r="A308" s="95"/>
      <c r="B308" s="95" t="s">
        <v>338</v>
      </c>
      <c r="C308" s="95">
        <v>60</v>
      </c>
      <c r="D308" s="95"/>
      <c r="E308" s="100"/>
      <c r="F308" s="102">
        <v>65</v>
      </c>
      <c r="G308" s="172"/>
      <c r="H308" s="172"/>
      <c r="I308" s="172"/>
      <c r="J308" s="173"/>
      <c r="K308" s="174"/>
    </row>
    <row r="309" spans="1:11" s="175" customFormat="1" ht="15.9" customHeight="1" x14ac:dyDescent="0.25">
      <c r="A309" s="101"/>
      <c r="B309" s="95" t="s">
        <v>339</v>
      </c>
      <c r="C309" s="95">
        <v>50</v>
      </c>
      <c r="D309" s="95"/>
      <c r="E309" s="100"/>
      <c r="F309" s="102">
        <v>55</v>
      </c>
      <c r="G309" s="172"/>
      <c r="H309" s="172"/>
      <c r="I309" s="172"/>
      <c r="J309" s="173"/>
      <c r="K309" s="174"/>
    </row>
    <row r="310" spans="1:11" s="175" customFormat="1" ht="15.9" customHeight="1" x14ac:dyDescent="0.25">
      <c r="A310" s="101"/>
      <c r="B310" s="95" t="s">
        <v>85</v>
      </c>
      <c r="C310" s="95">
        <v>50</v>
      </c>
      <c r="D310" s="95"/>
      <c r="E310" s="100"/>
      <c r="F310" s="102">
        <v>55</v>
      </c>
      <c r="G310" s="172"/>
      <c r="H310" s="172"/>
      <c r="I310" s="172"/>
      <c r="J310" s="173"/>
      <c r="K310" s="174"/>
    </row>
    <row r="311" spans="1:11" s="23" customFormat="1" ht="15.9" customHeight="1" x14ac:dyDescent="0.25">
      <c r="A311" s="11">
        <v>83</v>
      </c>
      <c r="B311" s="76" t="s">
        <v>86</v>
      </c>
      <c r="C311" s="8">
        <v>55</v>
      </c>
      <c r="D311" s="8"/>
      <c r="E311" s="12"/>
      <c r="F311" s="15"/>
      <c r="G311" s="167">
        <v>574.98</v>
      </c>
      <c r="H311" s="167">
        <v>8.69</v>
      </c>
      <c r="I311" s="167">
        <v>197.32</v>
      </c>
      <c r="J311" s="62" t="s">
        <v>318</v>
      </c>
      <c r="K311" s="26" t="s">
        <v>318</v>
      </c>
    </row>
    <row r="312" spans="1:11" s="175" customFormat="1" ht="15.9" customHeight="1" x14ac:dyDescent="0.25">
      <c r="A312" s="101"/>
      <c r="B312" s="95" t="s">
        <v>340</v>
      </c>
      <c r="C312" s="95">
        <v>50</v>
      </c>
      <c r="D312" s="95"/>
      <c r="E312" s="100"/>
      <c r="F312" s="102">
        <v>50</v>
      </c>
      <c r="G312" s="172"/>
      <c r="H312" s="172"/>
      <c r="I312" s="172"/>
      <c r="J312" s="173"/>
      <c r="K312" s="174"/>
    </row>
    <row r="313" spans="1:11" s="175" customFormat="1" ht="15.9" customHeight="1" x14ac:dyDescent="0.25">
      <c r="A313" s="101"/>
      <c r="B313" s="95" t="s">
        <v>86</v>
      </c>
      <c r="C313" s="95">
        <v>50</v>
      </c>
      <c r="D313" s="95"/>
      <c r="E313" s="100"/>
      <c r="F313" s="102">
        <v>60</v>
      </c>
      <c r="G313" s="172"/>
      <c r="H313" s="172"/>
      <c r="I313" s="172"/>
      <c r="J313" s="173"/>
      <c r="K313" s="174"/>
    </row>
    <row r="314" spans="1:11" s="23" customFormat="1" ht="15.9" customHeight="1" x14ac:dyDescent="0.25">
      <c r="A314" s="11">
        <v>84</v>
      </c>
      <c r="B314" s="76" t="s">
        <v>87</v>
      </c>
      <c r="C314" s="8">
        <v>50</v>
      </c>
      <c r="D314" s="8"/>
      <c r="E314" s="12"/>
      <c r="F314" s="15"/>
      <c r="G314" s="167">
        <v>203.45</v>
      </c>
      <c r="H314" s="167">
        <v>20.32</v>
      </c>
      <c r="I314" s="167">
        <v>142.76</v>
      </c>
      <c r="J314" s="62" t="s">
        <v>318</v>
      </c>
      <c r="K314" s="26" t="s">
        <v>318</v>
      </c>
    </row>
    <row r="315" spans="1:11" s="69" customFormat="1" ht="15.9" customHeight="1" x14ac:dyDescent="0.25">
      <c r="A315" s="13"/>
      <c r="B315" s="14" t="s">
        <v>214</v>
      </c>
      <c r="C315" s="14">
        <v>45</v>
      </c>
      <c r="D315" s="14"/>
      <c r="E315" s="17"/>
      <c r="F315" s="21">
        <v>55</v>
      </c>
      <c r="G315" s="171"/>
      <c r="H315" s="171"/>
      <c r="I315" s="171"/>
      <c r="J315" s="67"/>
      <c r="K315" s="68"/>
    </row>
    <row r="316" spans="1:11" s="69" customFormat="1" ht="15.9" customHeight="1" x14ac:dyDescent="0.25">
      <c r="A316" s="20"/>
      <c r="B316" s="14" t="s">
        <v>341</v>
      </c>
      <c r="C316" s="14">
        <v>50</v>
      </c>
      <c r="D316" s="14"/>
      <c r="E316" s="17"/>
      <c r="F316" s="18">
        <v>55</v>
      </c>
      <c r="G316" s="171"/>
      <c r="H316" s="171"/>
      <c r="I316" s="171"/>
      <c r="J316" s="67"/>
      <c r="K316" s="68"/>
    </row>
    <row r="317" spans="1:11" s="69" customFormat="1" ht="15.9" customHeight="1" x14ac:dyDescent="0.25">
      <c r="A317" s="13"/>
      <c r="B317" s="14" t="s">
        <v>87</v>
      </c>
      <c r="C317" s="14">
        <v>50</v>
      </c>
      <c r="D317" s="14"/>
      <c r="E317" s="17"/>
      <c r="F317" s="21">
        <v>55</v>
      </c>
      <c r="G317" s="171"/>
      <c r="H317" s="171"/>
      <c r="I317" s="171"/>
      <c r="J317" s="67"/>
      <c r="K317" s="68"/>
    </row>
    <row r="318" spans="1:11" s="23" customFormat="1" ht="15.9" customHeight="1" x14ac:dyDescent="0.25">
      <c r="A318" s="11">
        <v>85</v>
      </c>
      <c r="B318" s="76" t="s">
        <v>88</v>
      </c>
      <c r="C318" s="8">
        <v>55</v>
      </c>
      <c r="D318" s="8"/>
      <c r="E318" s="12"/>
      <c r="F318" s="15"/>
      <c r="G318" s="167">
        <v>151.79</v>
      </c>
      <c r="H318" s="167">
        <v>63.96</v>
      </c>
      <c r="I318" s="167">
        <v>179.5</v>
      </c>
      <c r="J318" s="77" t="s">
        <v>318</v>
      </c>
      <c r="K318" s="78" t="s">
        <v>318</v>
      </c>
    </row>
    <row r="319" spans="1:11" s="69" customFormat="1" ht="15.9" customHeight="1" x14ac:dyDescent="0.25">
      <c r="A319" s="20"/>
      <c r="B319" s="14" t="s">
        <v>342</v>
      </c>
      <c r="C319" s="14">
        <v>55</v>
      </c>
      <c r="D319" s="14"/>
      <c r="E319" s="17"/>
      <c r="F319" s="21">
        <v>50</v>
      </c>
      <c r="G319" s="171"/>
      <c r="H319" s="171"/>
      <c r="I319" s="171"/>
      <c r="J319" s="67"/>
      <c r="K319" s="68"/>
    </row>
    <row r="320" spans="1:11" s="69" customFormat="1" ht="15.9" customHeight="1" x14ac:dyDescent="0.25">
      <c r="A320" s="13"/>
      <c r="B320" s="14" t="s">
        <v>147</v>
      </c>
      <c r="C320" s="14">
        <v>55</v>
      </c>
      <c r="D320" s="14"/>
      <c r="E320" s="17"/>
      <c r="F320" s="21">
        <v>60</v>
      </c>
      <c r="G320" s="171"/>
      <c r="H320" s="171"/>
      <c r="I320" s="171"/>
      <c r="J320" s="67"/>
      <c r="K320" s="68"/>
    </row>
    <row r="321" spans="1:11" s="69" customFormat="1" ht="15.9" customHeight="1" x14ac:dyDescent="0.25">
      <c r="A321" s="13"/>
      <c r="B321" s="14" t="s">
        <v>88</v>
      </c>
      <c r="C321" s="14">
        <v>55</v>
      </c>
      <c r="D321" s="14"/>
      <c r="E321" s="17"/>
      <c r="F321" s="21">
        <v>55</v>
      </c>
      <c r="G321" s="171"/>
      <c r="H321" s="171"/>
      <c r="I321" s="171"/>
      <c r="J321" s="67"/>
      <c r="K321" s="68"/>
    </row>
    <row r="322" spans="1:11" ht="15.9" customHeight="1" x14ac:dyDescent="0.35">
      <c r="A322" s="46">
        <v>86</v>
      </c>
      <c r="B322" s="45" t="s">
        <v>89</v>
      </c>
      <c r="C322" s="45">
        <v>60</v>
      </c>
      <c r="D322" s="45"/>
      <c r="E322" s="45"/>
      <c r="F322" s="45"/>
      <c r="G322" s="50"/>
      <c r="H322" s="57"/>
      <c r="I322" s="50"/>
    </row>
    <row r="323" spans="1:11" ht="15.9" customHeight="1" x14ac:dyDescent="0.35">
      <c r="A323" s="46"/>
      <c r="B323" s="45" t="s">
        <v>280</v>
      </c>
      <c r="C323" s="45">
        <v>60</v>
      </c>
      <c r="D323" s="45"/>
      <c r="E323" s="45"/>
      <c r="F323" s="45"/>
      <c r="G323" s="50"/>
      <c r="H323" s="57"/>
      <c r="I323" s="50"/>
    </row>
    <row r="324" spans="1:11" ht="15.9" customHeight="1" x14ac:dyDescent="0.35">
      <c r="A324" s="46"/>
      <c r="B324" s="45" t="s">
        <v>281</v>
      </c>
      <c r="C324" s="45">
        <v>50</v>
      </c>
      <c r="D324" s="45"/>
      <c r="E324" s="45"/>
      <c r="F324" s="45"/>
      <c r="G324" s="50"/>
      <c r="H324" s="57"/>
      <c r="I324" s="50"/>
    </row>
    <row r="325" spans="1:11" ht="15.9" customHeight="1" x14ac:dyDescent="0.35">
      <c r="A325" s="46"/>
      <c r="B325" s="45" t="s">
        <v>282</v>
      </c>
      <c r="C325" s="45">
        <v>50</v>
      </c>
      <c r="D325" s="45"/>
      <c r="E325" s="45"/>
      <c r="F325" s="45"/>
      <c r="G325" s="50"/>
      <c r="H325" s="57"/>
      <c r="I325" s="50"/>
    </row>
    <row r="326" spans="1:11" ht="15.9" customHeight="1" x14ac:dyDescent="0.35">
      <c r="A326" s="46">
        <v>87</v>
      </c>
      <c r="B326" s="45" t="s">
        <v>90</v>
      </c>
      <c r="C326" s="45">
        <v>50</v>
      </c>
      <c r="D326" s="45"/>
      <c r="E326" s="45"/>
      <c r="F326" s="45"/>
      <c r="G326" s="50"/>
      <c r="H326" s="57"/>
      <c r="I326" s="50"/>
    </row>
    <row r="327" spans="1:11" ht="15.9" customHeight="1" x14ac:dyDescent="0.35">
      <c r="A327" s="46"/>
      <c r="B327" s="45" t="s">
        <v>283</v>
      </c>
      <c r="C327" s="45">
        <v>50</v>
      </c>
      <c r="D327" s="45"/>
      <c r="E327" s="45"/>
      <c r="F327" s="45"/>
      <c r="G327" s="50"/>
      <c r="H327" s="57"/>
      <c r="I327" s="50"/>
    </row>
    <row r="328" spans="1:11" ht="15.9" customHeight="1" x14ac:dyDescent="0.35">
      <c r="A328" s="46"/>
      <c r="B328" s="45" t="s">
        <v>284</v>
      </c>
      <c r="C328" s="45">
        <v>50</v>
      </c>
      <c r="D328" s="45"/>
      <c r="E328" s="45"/>
      <c r="F328" s="45"/>
      <c r="G328" s="50"/>
      <c r="H328" s="57"/>
      <c r="I328" s="50"/>
    </row>
    <row r="329" spans="1:11" ht="15.9" customHeight="1" x14ac:dyDescent="0.35">
      <c r="A329" s="46"/>
      <c r="B329" s="45" t="s">
        <v>90</v>
      </c>
      <c r="C329" s="45">
        <v>50</v>
      </c>
      <c r="D329" s="45"/>
      <c r="E329" s="45"/>
      <c r="F329" s="45"/>
      <c r="G329" s="50"/>
      <c r="H329" s="57"/>
      <c r="I329" s="50"/>
    </row>
    <row r="330" spans="1:11" ht="15.9" customHeight="1" x14ac:dyDescent="0.35">
      <c r="A330" s="46">
        <v>88</v>
      </c>
      <c r="B330" s="45" t="s">
        <v>91</v>
      </c>
      <c r="C330" s="45">
        <v>50</v>
      </c>
      <c r="D330" s="45"/>
      <c r="E330" s="45"/>
      <c r="F330" s="45"/>
      <c r="G330" s="50"/>
      <c r="H330" s="57"/>
      <c r="I330" s="50"/>
    </row>
    <row r="331" spans="1:11" ht="15.9" customHeight="1" x14ac:dyDescent="0.35">
      <c r="A331" s="46"/>
      <c r="B331" s="45" t="s">
        <v>285</v>
      </c>
      <c r="C331" s="45">
        <v>50</v>
      </c>
      <c r="D331" s="45"/>
      <c r="E331" s="45"/>
      <c r="F331" s="45"/>
      <c r="G331" s="50"/>
      <c r="H331" s="57"/>
      <c r="I331" s="50"/>
    </row>
    <row r="332" spans="1:11" ht="15.9" customHeight="1" x14ac:dyDescent="0.35">
      <c r="A332" s="46"/>
      <c r="B332" s="45" t="s">
        <v>286</v>
      </c>
      <c r="C332" s="45">
        <v>50</v>
      </c>
      <c r="D332" s="45"/>
      <c r="E332" s="45"/>
      <c r="F332" s="45"/>
      <c r="G332" s="50"/>
      <c r="H332" s="57"/>
      <c r="I332" s="50"/>
    </row>
    <row r="333" spans="1:11" ht="15.9" customHeight="1" x14ac:dyDescent="0.35">
      <c r="A333" s="46"/>
      <c r="B333" s="45" t="s">
        <v>287</v>
      </c>
      <c r="C333" s="45">
        <v>50</v>
      </c>
      <c r="D333" s="45"/>
      <c r="E333" s="45"/>
      <c r="F333" s="45"/>
      <c r="G333" s="50"/>
      <c r="H333" s="57"/>
      <c r="I333" s="50"/>
    </row>
    <row r="334" spans="1:11" ht="16.5" customHeight="1" x14ac:dyDescent="0.35">
      <c r="A334" s="46">
        <v>89</v>
      </c>
      <c r="B334" s="45" t="s">
        <v>92</v>
      </c>
      <c r="C334" s="45">
        <v>50</v>
      </c>
      <c r="D334" s="45"/>
      <c r="E334" s="45"/>
      <c r="F334" s="45"/>
      <c r="G334" s="50"/>
      <c r="H334" s="57"/>
      <c r="I334" s="50"/>
    </row>
    <row r="335" spans="1:11" ht="16.5" customHeight="1" x14ac:dyDescent="0.35">
      <c r="A335" s="46"/>
      <c r="B335" s="45" t="s">
        <v>288</v>
      </c>
      <c r="C335" s="45">
        <v>50</v>
      </c>
      <c r="D335" s="45"/>
      <c r="E335" s="45"/>
      <c r="F335" s="45"/>
      <c r="G335" s="50"/>
      <c r="H335" s="57"/>
      <c r="I335" s="50"/>
    </row>
    <row r="336" spans="1:11" ht="16.5" customHeight="1" x14ac:dyDescent="0.35">
      <c r="A336" s="46"/>
      <c r="B336" s="45" t="s">
        <v>92</v>
      </c>
      <c r="C336" s="45">
        <v>50</v>
      </c>
      <c r="D336" s="45"/>
      <c r="E336" s="45"/>
      <c r="F336" s="45"/>
      <c r="G336" s="50"/>
      <c r="H336" s="57"/>
      <c r="I336" s="50"/>
    </row>
    <row r="337" spans="1:9" ht="16.5" customHeight="1" x14ac:dyDescent="0.35">
      <c r="A337" s="46">
        <v>90</v>
      </c>
      <c r="B337" s="45" t="s">
        <v>93</v>
      </c>
      <c r="C337" s="45">
        <v>50</v>
      </c>
      <c r="D337" s="45"/>
      <c r="E337" s="45"/>
      <c r="F337" s="45"/>
      <c r="G337" s="50"/>
      <c r="H337" s="57"/>
      <c r="I337" s="50"/>
    </row>
    <row r="338" spans="1:9" ht="16.5" customHeight="1" x14ac:dyDescent="0.35">
      <c r="A338" s="46"/>
      <c r="B338" s="45" t="s">
        <v>289</v>
      </c>
      <c r="C338" s="45">
        <v>50</v>
      </c>
      <c r="D338" s="45"/>
      <c r="E338" s="45"/>
      <c r="F338" s="45"/>
      <c r="G338" s="50"/>
      <c r="H338" s="57"/>
      <c r="I338" s="50"/>
    </row>
    <row r="339" spans="1:9" ht="16.5" customHeight="1" x14ac:dyDescent="0.35">
      <c r="A339" s="46"/>
      <c r="B339" s="45" t="s">
        <v>93</v>
      </c>
      <c r="C339" s="45">
        <v>50</v>
      </c>
      <c r="D339" s="45"/>
      <c r="E339" s="45"/>
      <c r="F339" s="45"/>
      <c r="G339" s="50"/>
      <c r="H339" s="57"/>
      <c r="I339" s="50"/>
    </row>
    <row r="340" spans="1:9" ht="16.5" customHeight="1" x14ac:dyDescent="0.35">
      <c r="A340" s="46">
        <v>91</v>
      </c>
      <c r="B340" s="45" t="s">
        <v>94</v>
      </c>
      <c r="C340" s="45">
        <v>50</v>
      </c>
      <c r="D340" s="45"/>
      <c r="E340" s="45"/>
      <c r="F340" s="45"/>
      <c r="G340" s="50"/>
      <c r="H340" s="57"/>
      <c r="I340" s="50"/>
    </row>
    <row r="341" spans="1:9" ht="16.5" customHeight="1" x14ac:dyDescent="0.35">
      <c r="A341" s="46"/>
      <c r="B341" s="45" t="s">
        <v>290</v>
      </c>
      <c r="C341" s="45">
        <v>50</v>
      </c>
      <c r="D341" s="45"/>
      <c r="E341" s="45"/>
      <c r="F341" s="45"/>
      <c r="G341" s="50"/>
      <c r="H341" s="57"/>
      <c r="I341" s="50"/>
    </row>
    <row r="342" spans="1:9" ht="16.5" customHeight="1" x14ac:dyDescent="0.35">
      <c r="A342" s="46"/>
      <c r="B342" s="45" t="s">
        <v>94</v>
      </c>
      <c r="C342" s="45">
        <v>50</v>
      </c>
      <c r="D342" s="45"/>
      <c r="E342" s="45"/>
      <c r="F342" s="45"/>
      <c r="G342" s="50"/>
      <c r="H342" s="57"/>
      <c r="I342" s="50"/>
    </row>
    <row r="343" spans="1:9" ht="15.9" customHeight="1" x14ac:dyDescent="0.35">
      <c r="A343" s="46">
        <v>92</v>
      </c>
      <c r="B343" s="45" t="s">
        <v>95</v>
      </c>
      <c r="C343" s="45">
        <v>70</v>
      </c>
      <c r="D343" s="45"/>
      <c r="E343" s="45"/>
      <c r="F343" s="45"/>
      <c r="G343" s="50"/>
      <c r="H343" s="57"/>
      <c r="I343" s="50"/>
    </row>
    <row r="344" spans="1:9" ht="15.9" customHeight="1" x14ac:dyDescent="0.35">
      <c r="A344" s="46"/>
      <c r="B344" s="45" t="s">
        <v>291</v>
      </c>
      <c r="C344" s="45">
        <v>70</v>
      </c>
      <c r="D344" s="45"/>
      <c r="E344" s="45"/>
      <c r="F344" s="45"/>
      <c r="G344" s="50"/>
      <c r="H344" s="57"/>
      <c r="I344" s="50"/>
    </row>
    <row r="345" spans="1:9" ht="15.9" customHeight="1" x14ac:dyDescent="0.35">
      <c r="A345" s="46"/>
      <c r="B345" s="45" t="s">
        <v>292</v>
      </c>
      <c r="C345" s="45">
        <v>55</v>
      </c>
      <c r="D345" s="45"/>
      <c r="E345" s="45"/>
      <c r="F345" s="45"/>
      <c r="G345" s="50"/>
      <c r="H345" s="57"/>
      <c r="I345" s="50"/>
    </row>
    <row r="346" spans="1:9" ht="15.9" customHeight="1" x14ac:dyDescent="0.35">
      <c r="A346" s="46">
        <v>93</v>
      </c>
      <c r="B346" s="45" t="s">
        <v>96</v>
      </c>
      <c r="C346" s="45">
        <v>70</v>
      </c>
      <c r="D346" s="45"/>
      <c r="E346" s="45"/>
      <c r="F346" s="45"/>
      <c r="G346" s="50"/>
      <c r="H346" s="57"/>
      <c r="I346" s="50"/>
    </row>
    <row r="347" spans="1:9" ht="15.9" customHeight="1" x14ac:dyDescent="0.35">
      <c r="A347" s="46"/>
      <c r="B347" s="45" t="s">
        <v>293</v>
      </c>
      <c r="C347" s="45">
        <v>70</v>
      </c>
      <c r="D347" s="45"/>
      <c r="E347" s="45"/>
      <c r="F347" s="45"/>
      <c r="G347" s="50"/>
      <c r="H347" s="57"/>
      <c r="I347" s="50"/>
    </row>
    <row r="348" spans="1:9" ht="15.9" customHeight="1" x14ac:dyDescent="0.35">
      <c r="A348" s="46"/>
      <c r="B348" s="45" t="s">
        <v>294</v>
      </c>
      <c r="C348" s="45">
        <v>66</v>
      </c>
      <c r="D348" s="45"/>
      <c r="E348" s="45"/>
      <c r="F348" s="45"/>
      <c r="G348" s="50"/>
      <c r="H348" s="57"/>
      <c r="I348" s="50"/>
    </row>
    <row r="349" spans="1:9" ht="15.9" customHeight="1" x14ac:dyDescent="0.35">
      <c r="A349" s="46"/>
      <c r="B349" s="45" t="s">
        <v>295</v>
      </c>
      <c r="C349" s="45">
        <v>65</v>
      </c>
      <c r="D349" s="45"/>
      <c r="E349" s="45"/>
      <c r="F349" s="45"/>
      <c r="G349" s="50"/>
      <c r="H349" s="57"/>
      <c r="I349" s="50"/>
    </row>
    <row r="350" spans="1:9" ht="15.9" customHeight="1" x14ac:dyDescent="0.35">
      <c r="A350" s="46">
        <v>94</v>
      </c>
      <c r="B350" s="45" t="s">
        <v>97</v>
      </c>
      <c r="C350" s="45">
        <v>65</v>
      </c>
      <c r="D350" s="45"/>
      <c r="E350" s="45"/>
      <c r="F350" s="45"/>
      <c r="G350" s="50"/>
      <c r="H350" s="57"/>
      <c r="I350" s="50"/>
    </row>
    <row r="351" spans="1:9" ht="15.9" customHeight="1" x14ac:dyDescent="0.35">
      <c r="A351" s="46"/>
      <c r="B351" s="45" t="s">
        <v>296</v>
      </c>
      <c r="C351" s="45">
        <v>65</v>
      </c>
      <c r="D351" s="45"/>
      <c r="E351" s="45"/>
      <c r="F351" s="45"/>
      <c r="G351" s="50"/>
      <c r="H351" s="57"/>
      <c r="I351" s="50"/>
    </row>
    <row r="352" spans="1:9" ht="15.9" customHeight="1" x14ac:dyDescent="0.35">
      <c r="A352" s="46"/>
      <c r="B352" s="45" t="s">
        <v>297</v>
      </c>
      <c r="C352" s="45">
        <v>65</v>
      </c>
      <c r="D352" s="45"/>
      <c r="E352" s="45"/>
      <c r="F352" s="45"/>
      <c r="G352" s="50"/>
      <c r="H352" s="57"/>
      <c r="I352" s="50"/>
    </row>
    <row r="353" spans="1:11" ht="15.9" customHeight="1" x14ac:dyDescent="0.35">
      <c r="A353" s="46"/>
      <c r="B353" s="45" t="s">
        <v>298</v>
      </c>
      <c r="C353" s="45">
        <v>65</v>
      </c>
      <c r="D353" s="45"/>
      <c r="E353" s="45"/>
      <c r="F353" s="45"/>
      <c r="G353" s="50"/>
      <c r="H353" s="57"/>
      <c r="I353" s="50"/>
    </row>
    <row r="354" spans="1:11" ht="15.9" customHeight="1" x14ac:dyDescent="0.35">
      <c r="A354" s="46"/>
      <c r="B354" s="45" t="s">
        <v>299</v>
      </c>
      <c r="C354" s="45">
        <v>60</v>
      </c>
      <c r="D354" s="45"/>
      <c r="E354" s="45"/>
      <c r="F354" s="45"/>
      <c r="G354" s="50"/>
      <c r="H354" s="57"/>
      <c r="I354" s="50"/>
    </row>
    <row r="355" spans="1:11" ht="15.9" customHeight="1" x14ac:dyDescent="0.35">
      <c r="A355" s="46">
        <v>95</v>
      </c>
      <c r="B355" s="45" t="s">
        <v>98</v>
      </c>
      <c r="C355" s="45">
        <v>55</v>
      </c>
      <c r="D355" s="45"/>
      <c r="E355" s="45"/>
      <c r="F355" s="45"/>
      <c r="G355" s="50"/>
      <c r="H355" s="57"/>
      <c r="I355" s="50"/>
    </row>
    <row r="356" spans="1:11" ht="15.9" customHeight="1" x14ac:dyDescent="0.35">
      <c r="A356" s="46"/>
      <c r="B356" s="45" t="s">
        <v>300</v>
      </c>
      <c r="C356" s="45">
        <v>55</v>
      </c>
      <c r="D356" s="45"/>
      <c r="E356" s="45"/>
      <c r="F356" s="45"/>
      <c r="G356" s="50"/>
      <c r="H356" s="57"/>
      <c r="I356" s="50"/>
    </row>
    <row r="357" spans="1:11" ht="15.9" customHeight="1" x14ac:dyDescent="0.35">
      <c r="A357" s="46"/>
      <c r="B357" s="45" t="s">
        <v>301</v>
      </c>
      <c r="C357" s="45">
        <v>50</v>
      </c>
      <c r="D357" s="45"/>
      <c r="E357" s="45"/>
      <c r="F357" s="45"/>
      <c r="G357" s="50"/>
      <c r="H357" s="57"/>
      <c r="I357" s="50"/>
    </row>
    <row r="358" spans="1:11" ht="15.9" customHeight="1" x14ac:dyDescent="0.35">
      <c r="A358" s="46"/>
      <c r="B358" s="45" t="s">
        <v>302</v>
      </c>
      <c r="C358" s="45">
        <v>55</v>
      </c>
      <c r="D358" s="45"/>
      <c r="E358" s="45"/>
      <c r="F358" s="45"/>
      <c r="G358" s="50"/>
      <c r="H358" s="57"/>
      <c r="I358" s="50"/>
    </row>
    <row r="359" spans="1:11" ht="15.9" customHeight="1" x14ac:dyDescent="0.35">
      <c r="A359" s="46"/>
      <c r="B359" s="45" t="s">
        <v>303</v>
      </c>
      <c r="C359" s="45">
        <v>50</v>
      </c>
      <c r="D359" s="45"/>
      <c r="E359" s="45"/>
      <c r="F359" s="45"/>
      <c r="G359" s="50"/>
      <c r="H359" s="57"/>
      <c r="I359" s="50"/>
    </row>
    <row r="360" spans="1:11" s="27" customFormat="1" ht="15.9" customHeight="1" x14ac:dyDescent="0.3">
      <c r="A360" s="11">
        <v>96</v>
      </c>
      <c r="B360" s="8" t="s">
        <v>99</v>
      </c>
      <c r="C360" s="8">
        <v>158</v>
      </c>
      <c r="D360" s="8"/>
      <c r="E360" s="12"/>
      <c r="F360" s="8">
        <v>158</v>
      </c>
      <c r="G360" s="167">
        <v>1893.93</v>
      </c>
      <c r="H360" s="170">
        <v>99</v>
      </c>
      <c r="I360" s="168">
        <v>183.2</v>
      </c>
      <c r="J360" s="65" t="s">
        <v>318</v>
      </c>
      <c r="K360" s="66" t="s">
        <v>318</v>
      </c>
    </row>
    <row r="361" spans="1:11" s="3" customFormat="1" ht="15.9" customHeight="1" x14ac:dyDescent="0.35">
      <c r="A361" s="11">
        <v>97</v>
      </c>
      <c r="B361" s="8" t="s">
        <v>100</v>
      </c>
      <c r="C361" s="8">
        <v>120</v>
      </c>
      <c r="D361" s="8"/>
      <c r="E361" s="8"/>
      <c r="F361" s="8">
        <v>120</v>
      </c>
      <c r="G361" s="167">
        <v>684.93</v>
      </c>
      <c r="H361" s="168">
        <v>82.35</v>
      </c>
      <c r="I361" s="168">
        <v>185.62</v>
      </c>
      <c r="J361" s="62" t="s">
        <v>318</v>
      </c>
      <c r="K361" s="26" t="s">
        <v>318</v>
      </c>
    </row>
    <row r="362" spans="1:11" s="27" customFormat="1" ht="15.9" customHeight="1" x14ac:dyDescent="0.3">
      <c r="A362" s="11">
        <v>98</v>
      </c>
      <c r="B362" s="8" t="s">
        <v>101</v>
      </c>
      <c r="C362" s="8">
        <v>94</v>
      </c>
      <c r="D362" s="8"/>
      <c r="E362" s="12"/>
      <c r="F362" s="8">
        <v>94</v>
      </c>
      <c r="G362" s="167">
        <v>1074.58</v>
      </c>
      <c r="H362" s="167">
        <v>143.36000000000001</v>
      </c>
      <c r="I362" s="168">
        <v>613.5</v>
      </c>
      <c r="J362" s="65" t="s">
        <v>318</v>
      </c>
      <c r="K362" s="66" t="s">
        <v>318</v>
      </c>
    </row>
    <row r="363" spans="1:11" ht="15.9" customHeight="1" x14ac:dyDescent="0.35">
      <c r="A363" s="46">
        <v>99</v>
      </c>
      <c r="B363" s="45" t="s">
        <v>102</v>
      </c>
      <c r="C363" s="45">
        <v>94</v>
      </c>
      <c r="D363" s="45"/>
      <c r="E363" s="45"/>
      <c r="F363" s="45"/>
      <c r="G363" s="50"/>
      <c r="H363" s="57"/>
      <c r="I363" s="50"/>
    </row>
    <row r="364" spans="1:11" ht="15.9" customHeight="1" x14ac:dyDescent="0.35">
      <c r="A364" s="46">
        <v>100</v>
      </c>
      <c r="B364" s="45" t="s">
        <v>103</v>
      </c>
      <c r="C364" s="45">
        <v>60</v>
      </c>
      <c r="D364" s="45"/>
      <c r="E364" s="45"/>
      <c r="F364" s="45"/>
      <c r="G364" s="50"/>
      <c r="H364" s="57"/>
      <c r="I364" s="50"/>
    </row>
    <row r="365" spans="1:11" ht="15.9" customHeight="1" x14ac:dyDescent="0.35">
      <c r="A365" s="46">
        <v>101</v>
      </c>
      <c r="B365" s="45" t="s">
        <v>104</v>
      </c>
      <c r="C365" s="45">
        <v>55</v>
      </c>
      <c r="D365" s="45"/>
      <c r="E365" s="45"/>
      <c r="F365" s="15">
        <v>50</v>
      </c>
      <c r="G365" s="167">
        <v>239.66</v>
      </c>
      <c r="H365" s="167">
        <v>34.74</v>
      </c>
      <c r="I365" s="167">
        <v>174.51</v>
      </c>
      <c r="J365" s="70" t="s">
        <v>318</v>
      </c>
      <c r="K365" s="32"/>
    </row>
    <row r="366" spans="1:11" ht="15.9" customHeight="1" x14ac:dyDescent="0.35">
      <c r="A366" s="46">
        <v>102</v>
      </c>
      <c r="B366" s="45" t="s">
        <v>105</v>
      </c>
      <c r="C366" s="45">
        <v>55</v>
      </c>
      <c r="D366" s="45"/>
      <c r="E366" s="45"/>
      <c r="F366" s="81">
        <v>55</v>
      </c>
      <c r="G366" s="167">
        <v>357.14</v>
      </c>
      <c r="H366" s="167">
        <v>11.09</v>
      </c>
      <c r="I366" s="167">
        <v>138.4</v>
      </c>
      <c r="J366" s="77" t="s">
        <v>318</v>
      </c>
      <c r="K366" s="78" t="s">
        <v>318</v>
      </c>
    </row>
    <row r="367" spans="1:11" ht="15.9" customHeight="1" x14ac:dyDescent="0.35">
      <c r="A367" s="46">
        <v>103</v>
      </c>
      <c r="B367" s="45" t="s">
        <v>106</v>
      </c>
      <c r="C367" s="45">
        <v>55</v>
      </c>
      <c r="D367" s="45"/>
      <c r="E367" s="45"/>
      <c r="F367" s="82">
        <v>55</v>
      </c>
      <c r="G367" s="167">
        <v>71.650000000000006</v>
      </c>
      <c r="H367" s="167">
        <v>64.97</v>
      </c>
      <c r="I367" s="167">
        <v>130.12</v>
      </c>
      <c r="J367" s="77" t="s">
        <v>318</v>
      </c>
      <c r="K367" s="78" t="s">
        <v>318</v>
      </c>
    </row>
    <row r="372" spans="7:7" x14ac:dyDescent="0.35">
      <c r="G372" s="71" t="s">
        <v>379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8" r:id="rId1" xr:uid="{00000000-0004-0000-0100-000000000000}"/>
    <hyperlink ref="J8" r:id="rId2" xr:uid="{00000000-0004-0000-0100-000001000000}"/>
    <hyperlink ref="J12" r:id="rId3" xr:uid="{00000000-0004-0000-0100-000002000000}"/>
    <hyperlink ref="K12" r:id="rId4" xr:uid="{00000000-0004-0000-0100-000003000000}"/>
    <hyperlink ref="K16" r:id="rId5" xr:uid="{00000000-0004-0000-0100-000004000000}"/>
    <hyperlink ref="J16" r:id="rId6" xr:uid="{00000000-0004-0000-0100-000005000000}"/>
    <hyperlink ref="K19" r:id="rId7" xr:uid="{00000000-0004-0000-0100-000006000000}"/>
    <hyperlink ref="J19" r:id="rId8" xr:uid="{00000000-0004-0000-0100-000007000000}"/>
    <hyperlink ref="J67" r:id="rId9" xr:uid="{00000000-0004-0000-0100-000008000000}"/>
    <hyperlink ref="K67" r:id="rId10" xr:uid="{00000000-0004-0000-0100-000009000000}"/>
    <hyperlink ref="K71" r:id="rId11" xr:uid="{00000000-0004-0000-0100-00000A000000}"/>
    <hyperlink ref="J71" r:id="rId12" xr:uid="{00000000-0004-0000-0100-00000B000000}"/>
    <hyperlink ref="K87" r:id="rId13" xr:uid="{00000000-0004-0000-0100-00000C000000}"/>
    <hyperlink ref="J87" r:id="rId14" xr:uid="{00000000-0004-0000-0100-00000D000000}"/>
    <hyperlink ref="K91" r:id="rId15" xr:uid="{00000000-0004-0000-0100-00000E000000}"/>
    <hyperlink ref="J91" r:id="rId16" xr:uid="{00000000-0004-0000-0100-00000F000000}"/>
    <hyperlink ref="K187" r:id="rId17" xr:uid="{00000000-0004-0000-0100-000010000000}"/>
    <hyperlink ref="J187" r:id="rId18" xr:uid="{00000000-0004-0000-0100-000011000000}"/>
    <hyperlink ref="J237" r:id="rId19" xr:uid="{00000000-0004-0000-0100-000012000000}"/>
    <hyperlink ref="K237" r:id="rId20" xr:uid="{00000000-0004-0000-0100-000013000000}"/>
    <hyperlink ref="K43" r:id="rId21" xr:uid="{00000000-0004-0000-0100-000014000000}"/>
    <hyperlink ref="J43" r:id="rId22" xr:uid="{00000000-0004-0000-0100-000015000000}"/>
    <hyperlink ref="K48" r:id="rId23" xr:uid="{00000000-0004-0000-0100-000016000000}"/>
    <hyperlink ref="J48" r:id="rId24" xr:uid="{00000000-0004-0000-0100-000017000000}"/>
    <hyperlink ref="K128" r:id="rId25" xr:uid="{00000000-0004-0000-0100-000018000000}"/>
    <hyperlink ref="J128" r:id="rId26" xr:uid="{00000000-0004-0000-0100-000019000000}"/>
    <hyperlink ref="K132" r:id="rId27" xr:uid="{00000000-0004-0000-0100-00001A000000}"/>
    <hyperlink ref="J132" r:id="rId28" xr:uid="{00000000-0004-0000-0100-00001B000000}"/>
    <hyperlink ref="J105" r:id="rId29" xr:uid="{00000000-0004-0000-0100-00001C000000}"/>
    <hyperlink ref="K105" r:id="rId30" xr:uid="{00000000-0004-0000-0100-00001D000000}"/>
    <hyperlink ref="K116" r:id="rId31" xr:uid="{00000000-0004-0000-0100-00001E000000}"/>
    <hyperlink ref="J116" r:id="rId32" xr:uid="{00000000-0004-0000-0100-00001F000000}"/>
    <hyperlink ref="K95" r:id="rId33" xr:uid="{00000000-0004-0000-0100-000020000000}"/>
    <hyperlink ref="K100" r:id="rId34" xr:uid="{00000000-0004-0000-0100-000021000000}"/>
    <hyperlink ref="J100" r:id="rId35" xr:uid="{00000000-0004-0000-0100-000022000000}"/>
    <hyperlink ref="J95" r:id="rId36" xr:uid="{00000000-0004-0000-0100-000023000000}"/>
    <hyperlink ref="J112" r:id="rId37" xr:uid="{00000000-0004-0000-0100-000024000000}"/>
    <hyperlink ref="K112" r:id="rId38" xr:uid="{00000000-0004-0000-0100-000025000000}"/>
    <hyperlink ref="K109" r:id="rId39" xr:uid="{00000000-0004-0000-0100-000026000000}"/>
    <hyperlink ref="J109" r:id="rId40" xr:uid="{00000000-0004-0000-0100-000027000000}"/>
    <hyperlink ref="J120" r:id="rId41" xr:uid="{00000000-0004-0000-0100-000028000000}"/>
    <hyperlink ref="K120" r:id="rId42" xr:uid="{00000000-0004-0000-0100-000029000000}"/>
    <hyperlink ref="K318" r:id="rId43" xr:uid="{00000000-0004-0000-0100-00002A000000}"/>
    <hyperlink ref="J318" r:id="rId44" xr:uid="{00000000-0004-0000-0100-00002B000000}"/>
    <hyperlink ref="K314" r:id="rId45" xr:uid="{00000000-0004-0000-0100-00002C000000}"/>
    <hyperlink ref="J314" r:id="rId46" xr:uid="{00000000-0004-0000-0100-00002D000000}"/>
    <hyperlink ref="K307" r:id="rId47" xr:uid="{00000000-0004-0000-0100-00002E000000}"/>
    <hyperlink ref="J307" r:id="rId48" xr:uid="{00000000-0004-0000-0100-00002F000000}"/>
    <hyperlink ref="K311" r:id="rId49" xr:uid="{00000000-0004-0000-0100-000030000000}"/>
    <hyperlink ref="J311" r:id="rId50" xr:uid="{00000000-0004-0000-0100-000031000000}"/>
    <hyperlink ref="K366" r:id="rId51" xr:uid="{00000000-0004-0000-0100-000032000000}"/>
    <hyperlink ref="J366" r:id="rId52" xr:uid="{00000000-0004-0000-0100-000033000000}"/>
    <hyperlink ref="K365" r:id="rId53" display="Xem PDF" xr:uid="{00000000-0004-0000-0100-000034000000}"/>
    <hyperlink ref="J365" r:id="rId54" xr:uid="{00000000-0004-0000-0100-000035000000}"/>
    <hyperlink ref="J75" r:id="rId55" xr:uid="{00000000-0004-0000-0100-000036000000}"/>
    <hyperlink ref="K75" r:id="rId56" xr:uid="{00000000-0004-0000-0100-000037000000}"/>
    <hyperlink ref="K79" r:id="rId57" xr:uid="{00000000-0004-0000-0100-000038000000}"/>
    <hyperlink ref="J79" r:id="rId58" xr:uid="{00000000-0004-0000-0100-000039000000}"/>
    <hyperlink ref="K83" r:id="rId59" xr:uid="{00000000-0004-0000-0100-00003A000000}"/>
    <hyperlink ref="J83" r:id="rId60" xr:uid="{00000000-0004-0000-0100-00003B000000}"/>
    <hyperlink ref="K175" r:id="rId61" xr:uid="{00000000-0004-0000-0100-00003C000000}"/>
    <hyperlink ref="J175" r:id="rId62" xr:uid="{00000000-0004-0000-0100-00003D000000}"/>
    <hyperlink ref="J179" r:id="rId63" xr:uid="{00000000-0004-0000-0100-00003E000000}"/>
    <hyperlink ref="K179" r:id="rId64" xr:uid="{00000000-0004-0000-0100-00003F000000}"/>
    <hyperlink ref="K183" r:id="rId65" xr:uid="{00000000-0004-0000-0100-000040000000}"/>
    <hyperlink ref="J183" r:id="rId66" xr:uid="{00000000-0004-0000-0100-000041000000}"/>
    <hyperlink ref="K191" r:id="rId67" xr:uid="{00000000-0004-0000-0100-000042000000}"/>
    <hyperlink ref="J191" r:id="rId68" xr:uid="{00000000-0004-0000-0100-000043000000}"/>
    <hyperlink ref="K298" r:id="rId69" xr:uid="{00000000-0004-0000-0100-000044000000}"/>
    <hyperlink ref="J298" r:id="rId70" xr:uid="{00000000-0004-0000-0100-000045000000}"/>
    <hyperlink ref="K295" r:id="rId71" xr:uid="{00000000-0004-0000-0100-000046000000}"/>
    <hyperlink ref="J295" r:id="rId72" xr:uid="{00000000-0004-0000-0100-000047000000}"/>
    <hyperlink ref="K304" r:id="rId73" xr:uid="{00000000-0004-0000-0100-000048000000}"/>
    <hyperlink ref="J304" r:id="rId74" xr:uid="{00000000-0004-0000-0100-000049000000}"/>
    <hyperlink ref="J55" r:id="rId75" xr:uid="{00000000-0004-0000-0100-00004A000000}"/>
    <hyperlink ref="K55" r:id="rId76" xr:uid="{00000000-0004-0000-0100-00004B000000}"/>
    <hyperlink ref="J59" r:id="rId77" xr:uid="{00000000-0004-0000-0100-00004C000000}"/>
    <hyperlink ref="K59" r:id="rId78" xr:uid="{00000000-0004-0000-0100-00004D000000}"/>
    <hyperlink ref="K63" r:id="rId79" xr:uid="{00000000-0004-0000-0100-00004E000000}"/>
    <hyperlink ref="J63" r:id="rId80" xr:uid="{00000000-0004-0000-0100-00004F000000}"/>
    <hyperlink ref="J149" r:id="rId81" xr:uid="{00000000-0004-0000-0100-000050000000}"/>
    <hyperlink ref="K149" r:id="rId82" xr:uid="{00000000-0004-0000-0100-000051000000}"/>
    <hyperlink ref="J160" r:id="rId83" xr:uid="{00000000-0004-0000-0100-000052000000}"/>
    <hyperlink ref="K160" r:id="rId84" xr:uid="{00000000-0004-0000-0100-000053000000}"/>
    <hyperlink ref="J157" r:id="rId85" xr:uid="{00000000-0004-0000-0100-000054000000}"/>
    <hyperlink ref="K157" r:id="rId86" xr:uid="{00000000-0004-0000-0100-000055000000}"/>
    <hyperlink ref="J277" r:id="rId87" xr:uid="{00000000-0004-0000-0100-000056000000}"/>
    <hyperlink ref="K277" r:id="rId88" xr:uid="{00000000-0004-0000-0100-000057000000}"/>
    <hyperlink ref="K301" r:id="rId89" xr:uid="{00000000-0004-0000-0100-000058000000}"/>
    <hyperlink ref="J301" r:id="rId90" xr:uid="{00000000-0004-0000-0100-000059000000}"/>
    <hyperlink ref="J360" r:id="rId91" xr:uid="{00000000-0004-0000-0100-00005A000000}"/>
    <hyperlink ref="K360" r:id="rId92" xr:uid="{00000000-0004-0000-0100-00005B000000}"/>
    <hyperlink ref="J362" r:id="rId93" xr:uid="{00000000-0004-0000-0100-00005C000000}"/>
    <hyperlink ref="K362" r:id="rId94" xr:uid="{00000000-0004-0000-0100-00005D000000}"/>
    <hyperlink ref="K23" r:id="rId95" xr:uid="{00000000-0004-0000-0100-00005E000000}"/>
    <hyperlink ref="J23" r:id="rId96" xr:uid="{00000000-0004-0000-0100-00005F000000}"/>
    <hyperlink ref="J51" r:id="rId97" xr:uid="{00000000-0004-0000-0100-000060000000}"/>
    <hyperlink ref="K51" r:id="rId98" xr:uid="{00000000-0004-0000-0100-000061000000}"/>
    <hyperlink ref="J171" r:id="rId99" xr:uid="{00000000-0004-0000-0100-000062000000}"/>
    <hyperlink ref="K171" r:id="rId100" xr:uid="{00000000-0004-0000-0100-000063000000}"/>
    <hyperlink ref="K281" r:id="rId101" xr:uid="{00000000-0004-0000-0100-000064000000}"/>
    <hyperlink ref="J281" r:id="rId102" xr:uid="{00000000-0004-0000-0100-000065000000}"/>
    <hyperlink ref="K285" r:id="rId103" xr:uid="{00000000-0004-0000-0100-000066000000}"/>
    <hyperlink ref="J285" r:id="rId104" xr:uid="{00000000-0004-0000-0100-000067000000}"/>
    <hyperlink ref="K361" r:id="rId105" xr:uid="{00000000-0004-0000-0100-000068000000}"/>
    <hyperlink ref="J361" r:id="rId106" xr:uid="{00000000-0004-0000-0100-000069000000}"/>
  </hyperlinks>
  <pageMargins left="0.59055118110236227" right="0.39370078740157483" top="0.59055118110236227" bottom="0.39370078740157483" header="0.19685039370078741" footer="0.19685039370078741"/>
  <pageSetup paperSize="9" scale="71" fitToHeight="0" orientation="portrait" r:id="rId107"/>
  <headerFooter differentFirst="1" alignWithMargins="0">
    <oddHeader>&amp;C&amp;P</oddHeader>
  </headerFooter>
  <legacyDrawing r:id="rId1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3"/>
  <sheetViews>
    <sheetView view="pageBreakPreview" zoomScale="60" zoomScaleNormal="70" workbookViewId="0">
      <pane xSplit="1" ySplit="7" topLeftCell="B290" activePane="bottomRight" state="frozen"/>
      <selection activeCell="B5" sqref="B5:B7"/>
      <selection pane="topRight" activeCell="B5" sqref="B5:B7"/>
      <selection pane="bottomLeft" activeCell="B5" sqref="B5:B7"/>
      <selection pane="bottomRight" activeCell="B5" sqref="B5:B7"/>
    </sheetView>
  </sheetViews>
  <sheetFormatPr defaultColWidth="9.33203125" defaultRowHeight="18" x14ac:dyDescent="0.35"/>
  <cols>
    <col min="1" max="1" width="7.33203125" style="3" customWidth="1"/>
    <col min="2" max="2" width="49.109375" style="3" customWidth="1"/>
    <col min="3" max="5" width="9.44140625" style="3" customWidth="1"/>
    <col min="6" max="6" width="16.77734375" style="131" customWidth="1"/>
    <col min="7" max="7" width="16.77734375" style="188" customWidth="1"/>
    <col min="8" max="8" width="18.77734375" style="188" customWidth="1"/>
    <col min="9" max="9" width="15.109375" style="188" customWidth="1"/>
    <col min="10" max="10" width="14.77734375" style="27" bestFit="1" customWidth="1"/>
    <col min="11" max="11" width="13.33203125" style="27" customWidth="1"/>
    <col min="12" max="16384" width="9.33203125" style="3"/>
  </cols>
  <sheetData>
    <row r="1" spans="1:11" ht="25.5" customHeight="1" x14ac:dyDescent="0.35">
      <c r="A1" s="210" t="s">
        <v>2</v>
      </c>
      <c r="B1" s="210"/>
      <c r="C1" s="1"/>
      <c r="D1" s="1"/>
      <c r="E1" s="1"/>
    </row>
    <row r="2" spans="1:11" x14ac:dyDescent="0.35">
      <c r="A2" s="211" t="s">
        <v>107</v>
      </c>
      <c r="B2" s="211"/>
      <c r="C2" s="211"/>
      <c r="D2" s="211"/>
      <c r="E2" s="211"/>
      <c r="F2" s="211"/>
      <c r="G2" s="211"/>
      <c r="H2" s="211"/>
      <c r="I2" s="211"/>
    </row>
    <row r="3" spans="1:11" ht="51" customHeight="1" x14ac:dyDescent="0.35">
      <c r="A3" s="219" t="s">
        <v>363</v>
      </c>
      <c r="B3" s="219"/>
      <c r="C3" s="219"/>
      <c r="D3" s="219"/>
      <c r="E3" s="219"/>
      <c r="F3" s="219"/>
      <c r="G3" s="219"/>
      <c r="H3" s="219"/>
      <c r="I3" s="219"/>
    </row>
    <row r="4" spans="1:11" s="4" customFormat="1" ht="21.75" customHeight="1" x14ac:dyDescent="0.25">
      <c r="A4" s="231" t="s">
        <v>364</v>
      </c>
      <c r="B4" s="231"/>
      <c r="C4" s="231"/>
      <c r="D4" s="231"/>
      <c r="E4" s="231"/>
      <c r="F4" s="231"/>
      <c r="G4" s="231"/>
      <c r="H4" s="231"/>
      <c r="I4" s="231"/>
      <c r="J4" s="28"/>
      <c r="K4" s="28"/>
    </row>
    <row r="5" spans="1:11" s="6" customFormat="1" ht="15.6" customHeight="1" x14ac:dyDescent="0.3">
      <c r="A5" s="240" t="s">
        <v>1</v>
      </c>
      <c r="B5" s="240" t="s">
        <v>0</v>
      </c>
      <c r="C5" s="232" t="s">
        <v>377</v>
      </c>
      <c r="D5" s="232"/>
      <c r="E5" s="232"/>
      <c r="F5" s="234" t="s">
        <v>365</v>
      </c>
      <c r="G5" s="235"/>
      <c r="H5" s="235"/>
      <c r="I5" s="236"/>
      <c r="J5" s="29"/>
      <c r="K5" s="29"/>
    </row>
    <row r="6" spans="1:11" s="6" customFormat="1" ht="30" customHeight="1" x14ac:dyDescent="0.3">
      <c r="A6" s="241"/>
      <c r="B6" s="241"/>
      <c r="C6" s="233"/>
      <c r="D6" s="233"/>
      <c r="E6" s="233"/>
      <c r="F6" s="237"/>
      <c r="G6" s="238"/>
      <c r="H6" s="238"/>
      <c r="I6" s="239"/>
      <c r="J6" s="29"/>
      <c r="K6" s="29"/>
    </row>
    <row r="7" spans="1:11" s="10" customFormat="1" ht="72.599999999999994" customHeight="1" x14ac:dyDescent="0.25">
      <c r="A7" s="242"/>
      <c r="B7" s="242"/>
      <c r="C7" s="7" t="s">
        <v>4</v>
      </c>
      <c r="D7" s="7" t="s">
        <v>321</v>
      </c>
      <c r="E7" s="5" t="s">
        <v>366</v>
      </c>
      <c r="F7" s="195" t="s">
        <v>309</v>
      </c>
      <c r="G7" s="189" t="s">
        <v>367</v>
      </c>
      <c r="H7" s="189" t="s">
        <v>368</v>
      </c>
      <c r="I7" s="189" t="s">
        <v>312</v>
      </c>
      <c r="J7" s="30"/>
      <c r="K7" s="30"/>
    </row>
    <row r="8" spans="1:11" s="10" customFormat="1" x14ac:dyDescent="0.25">
      <c r="A8" s="74">
        <v>1</v>
      </c>
      <c r="B8" s="72" t="s">
        <v>5</v>
      </c>
      <c r="C8" s="72">
        <v>162</v>
      </c>
      <c r="D8" s="72">
        <v>1.9</v>
      </c>
      <c r="E8" s="98">
        <f>C8*D8</f>
        <v>307.8</v>
      </c>
      <c r="F8" s="196"/>
      <c r="G8" s="194"/>
      <c r="H8" s="194"/>
      <c r="I8" s="194"/>
      <c r="J8" s="30" t="s">
        <v>369</v>
      </c>
      <c r="K8" s="30"/>
    </row>
    <row r="9" spans="1:11" s="10" customFormat="1" x14ac:dyDescent="0.25">
      <c r="A9" s="94"/>
      <c r="B9" s="95" t="s">
        <v>7</v>
      </c>
      <c r="C9" s="96">
        <v>162</v>
      </c>
      <c r="D9" s="96"/>
      <c r="E9" s="72"/>
      <c r="F9" s="196"/>
      <c r="G9" s="194"/>
      <c r="H9" s="194"/>
      <c r="I9" s="194"/>
      <c r="J9" s="30"/>
      <c r="K9" s="30"/>
    </row>
    <row r="10" spans="1:11" s="10" customFormat="1" x14ac:dyDescent="0.25">
      <c r="A10" s="94"/>
      <c r="B10" s="95" t="s">
        <v>108</v>
      </c>
      <c r="C10" s="96">
        <v>162</v>
      </c>
      <c r="D10" s="96"/>
      <c r="E10" s="72"/>
      <c r="F10" s="196"/>
      <c r="G10" s="194"/>
      <c r="H10" s="194"/>
      <c r="I10" s="194"/>
      <c r="J10" s="30"/>
      <c r="K10" s="30"/>
    </row>
    <row r="11" spans="1:11" s="10" customFormat="1" x14ac:dyDescent="0.25">
      <c r="A11" s="94"/>
      <c r="B11" s="95" t="s">
        <v>109</v>
      </c>
      <c r="C11" s="96">
        <v>162</v>
      </c>
      <c r="D11" s="96"/>
      <c r="E11" s="72"/>
      <c r="F11" s="196"/>
      <c r="G11" s="194"/>
      <c r="H11" s="194"/>
      <c r="I11" s="194"/>
      <c r="J11" s="30"/>
      <c r="K11" s="30"/>
    </row>
    <row r="12" spans="1:11" s="10" customFormat="1" x14ac:dyDescent="0.25">
      <c r="A12" s="74">
        <v>2</v>
      </c>
      <c r="B12" s="72" t="s">
        <v>6</v>
      </c>
      <c r="C12" s="96">
        <v>162</v>
      </c>
      <c r="D12" s="96">
        <v>1.9</v>
      </c>
      <c r="E12" s="98">
        <f t="shared" ref="E12:E63" si="0">C12*D12</f>
        <v>307.8</v>
      </c>
      <c r="F12" s="196"/>
      <c r="G12" s="194"/>
      <c r="H12" s="194"/>
      <c r="I12" s="194"/>
      <c r="J12" s="30"/>
      <c r="K12" s="30"/>
    </row>
    <row r="13" spans="1:11" s="10" customFormat="1" x14ac:dyDescent="0.25">
      <c r="A13" s="74"/>
      <c r="B13" s="95" t="s">
        <v>110</v>
      </c>
      <c r="C13" s="96">
        <v>162</v>
      </c>
      <c r="D13" s="96"/>
      <c r="E13" s="72"/>
      <c r="F13" s="196"/>
      <c r="G13" s="194"/>
      <c r="H13" s="194"/>
      <c r="I13" s="194"/>
      <c r="J13" s="30"/>
      <c r="K13" s="30"/>
    </row>
    <row r="14" spans="1:11" s="10" customFormat="1" x14ac:dyDescent="0.25">
      <c r="A14" s="74"/>
      <c r="B14" s="95" t="s">
        <v>6</v>
      </c>
      <c r="C14" s="96">
        <v>162</v>
      </c>
      <c r="D14" s="96"/>
      <c r="E14" s="72"/>
      <c r="F14" s="196"/>
      <c r="G14" s="194"/>
      <c r="H14" s="194"/>
      <c r="I14" s="194"/>
      <c r="J14" s="30"/>
      <c r="K14" s="30"/>
    </row>
    <row r="15" spans="1:11" s="10" customFormat="1" x14ac:dyDescent="0.25">
      <c r="A15" s="74"/>
      <c r="B15" s="95" t="s">
        <v>111</v>
      </c>
      <c r="C15" s="96">
        <v>162</v>
      </c>
      <c r="D15" s="96"/>
      <c r="E15" s="72"/>
      <c r="F15" s="196"/>
      <c r="G15" s="194"/>
      <c r="H15" s="194"/>
      <c r="I15" s="194"/>
      <c r="J15" s="30"/>
      <c r="K15" s="30"/>
    </row>
    <row r="16" spans="1:11" x14ac:dyDescent="0.35">
      <c r="A16" s="74">
        <v>3</v>
      </c>
      <c r="B16" s="72" t="s">
        <v>7</v>
      </c>
      <c r="C16" s="96">
        <v>162</v>
      </c>
      <c r="D16" s="96">
        <v>1.9</v>
      </c>
      <c r="E16" s="98">
        <f t="shared" si="0"/>
        <v>307.8</v>
      </c>
      <c r="F16" s="197"/>
      <c r="G16" s="190"/>
      <c r="H16" s="190"/>
      <c r="I16" s="190"/>
    </row>
    <row r="17" spans="1:9" x14ac:dyDescent="0.35">
      <c r="A17" s="74"/>
      <c r="B17" s="95" t="s">
        <v>112</v>
      </c>
      <c r="C17" s="96">
        <v>162</v>
      </c>
      <c r="D17" s="96"/>
      <c r="E17" s="72"/>
      <c r="F17" s="197"/>
      <c r="G17" s="190"/>
      <c r="H17" s="190"/>
      <c r="I17" s="190"/>
    </row>
    <row r="18" spans="1:9" x14ac:dyDescent="0.35">
      <c r="A18" s="74"/>
      <c r="B18" s="95" t="s">
        <v>113</v>
      </c>
      <c r="C18" s="96">
        <v>162</v>
      </c>
      <c r="D18" s="96"/>
      <c r="E18" s="72"/>
      <c r="F18" s="197"/>
      <c r="G18" s="190"/>
      <c r="H18" s="190"/>
      <c r="I18" s="190"/>
    </row>
    <row r="19" spans="1:9" x14ac:dyDescent="0.35">
      <c r="A19" s="74">
        <v>4</v>
      </c>
      <c r="B19" s="72" t="s">
        <v>8</v>
      </c>
      <c r="C19" s="72">
        <v>162</v>
      </c>
      <c r="D19" s="72">
        <v>1.9</v>
      </c>
      <c r="E19" s="98">
        <f t="shared" si="0"/>
        <v>307.8</v>
      </c>
      <c r="F19" s="197"/>
      <c r="G19" s="190"/>
      <c r="H19" s="190"/>
      <c r="I19" s="190"/>
    </row>
    <row r="20" spans="1:9" x14ac:dyDescent="0.35">
      <c r="A20" s="74"/>
      <c r="B20" s="95" t="s">
        <v>8</v>
      </c>
      <c r="C20" s="72">
        <v>162</v>
      </c>
      <c r="D20" s="72"/>
      <c r="E20" s="72"/>
      <c r="F20" s="197"/>
      <c r="G20" s="190"/>
      <c r="H20" s="190"/>
      <c r="I20" s="190"/>
    </row>
    <row r="21" spans="1:9" x14ac:dyDescent="0.35">
      <c r="A21" s="74"/>
      <c r="B21" s="95" t="s">
        <v>114</v>
      </c>
      <c r="C21" s="72">
        <v>120</v>
      </c>
      <c r="D21" s="72"/>
      <c r="E21" s="72"/>
      <c r="F21" s="197"/>
      <c r="G21" s="190"/>
      <c r="H21" s="190"/>
      <c r="I21" s="190"/>
    </row>
    <row r="22" spans="1:9" x14ac:dyDescent="0.35">
      <c r="A22" s="74"/>
      <c r="B22" s="95" t="s">
        <v>115</v>
      </c>
      <c r="C22" s="72">
        <v>162</v>
      </c>
      <c r="D22" s="72"/>
      <c r="E22" s="72"/>
      <c r="F22" s="197"/>
      <c r="G22" s="190"/>
      <c r="H22" s="190"/>
      <c r="I22" s="190"/>
    </row>
    <row r="23" spans="1:9" x14ac:dyDescent="0.35">
      <c r="A23" s="74">
        <v>5</v>
      </c>
      <c r="B23" s="72" t="s">
        <v>9</v>
      </c>
      <c r="C23" s="72">
        <v>162</v>
      </c>
      <c r="D23" s="72">
        <v>1.5</v>
      </c>
      <c r="E23" s="72">
        <f t="shared" si="0"/>
        <v>243</v>
      </c>
      <c r="F23" s="197"/>
      <c r="G23" s="190"/>
      <c r="H23" s="190"/>
      <c r="I23" s="190"/>
    </row>
    <row r="24" spans="1:9" x14ac:dyDescent="0.35">
      <c r="A24" s="74"/>
      <c r="B24" s="95" t="s">
        <v>116</v>
      </c>
      <c r="C24" s="72">
        <v>162</v>
      </c>
      <c r="D24" s="72"/>
      <c r="E24" s="72"/>
      <c r="F24" s="197"/>
      <c r="G24" s="190"/>
      <c r="H24" s="190"/>
      <c r="I24" s="190"/>
    </row>
    <row r="25" spans="1:9" x14ac:dyDescent="0.35">
      <c r="A25" s="74"/>
      <c r="B25" s="95" t="s">
        <v>117</v>
      </c>
      <c r="C25" s="72">
        <v>162</v>
      </c>
      <c r="D25" s="72"/>
      <c r="E25" s="72"/>
      <c r="F25" s="197"/>
      <c r="G25" s="190"/>
      <c r="H25" s="190"/>
      <c r="I25" s="190"/>
    </row>
    <row r="26" spans="1:9" x14ac:dyDescent="0.35">
      <c r="A26" s="74"/>
      <c r="B26" s="95" t="s">
        <v>9</v>
      </c>
      <c r="C26" s="72">
        <v>162</v>
      </c>
      <c r="D26" s="72"/>
      <c r="E26" s="72"/>
      <c r="F26" s="197"/>
      <c r="G26" s="190"/>
      <c r="H26" s="190"/>
      <c r="I26" s="190"/>
    </row>
    <row r="27" spans="1:9" x14ac:dyDescent="0.35">
      <c r="A27" s="74">
        <v>6</v>
      </c>
      <c r="B27" s="72" t="s">
        <v>10</v>
      </c>
      <c r="C27" s="72">
        <v>162</v>
      </c>
      <c r="D27" s="72">
        <v>1.5</v>
      </c>
      <c r="E27" s="72">
        <f t="shared" si="0"/>
        <v>243</v>
      </c>
      <c r="F27" s="197"/>
      <c r="G27" s="190"/>
      <c r="H27" s="190"/>
      <c r="I27" s="190"/>
    </row>
    <row r="28" spans="1:9" x14ac:dyDescent="0.35">
      <c r="A28" s="74"/>
      <c r="B28" s="95" t="s">
        <v>118</v>
      </c>
      <c r="C28" s="72">
        <v>162</v>
      </c>
      <c r="D28" s="72"/>
      <c r="E28" s="72"/>
      <c r="F28" s="197"/>
      <c r="G28" s="190"/>
      <c r="H28" s="190"/>
      <c r="I28" s="190"/>
    </row>
    <row r="29" spans="1:9" x14ac:dyDescent="0.35">
      <c r="A29" s="74"/>
      <c r="B29" s="95" t="s">
        <v>10</v>
      </c>
      <c r="C29" s="72">
        <v>162</v>
      </c>
      <c r="D29" s="72"/>
      <c r="E29" s="72"/>
      <c r="F29" s="197"/>
      <c r="G29" s="190"/>
      <c r="H29" s="190"/>
      <c r="I29" s="190"/>
    </row>
    <row r="30" spans="1:9" x14ac:dyDescent="0.35">
      <c r="A30" s="74"/>
      <c r="B30" s="95" t="s">
        <v>111</v>
      </c>
      <c r="C30" s="96">
        <v>162</v>
      </c>
      <c r="D30" s="96"/>
      <c r="E30" s="72"/>
      <c r="F30" s="197"/>
      <c r="G30" s="190"/>
      <c r="H30" s="190"/>
      <c r="I30" s="190"/>
    </row>
    <row r="31" spans="1:9" x14ac:dyDescent="0.35">
      <c r="A31" s="74">
        <v>7</v>
      </c>
      <c r="B31" s="72" t="s">
        <v>11</v>
      </c>
      <c r="C31" s="72">
        <v>162</v>
      </c>
      <c r="D31" s="72">
        <v>1.5</v>
      </c>
      <c r="E31" s="72">
        <f t="shared" si="0"/>
        <v>243</v>
      </c>
      <c r="F31" s="197"/>
      <c r="G31" s="190"/>
      <c r="H31" s="190"/>
      <c r="I31" s="190"/>
    </row>
    <row r="32" spans="1:9" x14ac:dyDescent="0.35">
      <c r="A32" s="74"/>
      <c r="B32" s="95" t="s">
        <v>119</v>
      </c>
      <c r="C32" s="72">
        <v>162</v>
      </c>
      <c r="D32" s="72"/>
      <c r="E32" s="72"/>
      <c r="F32" s="197"/>
      <c r="G32" s="190"/>
      <c r="H32" s="190"/>
      <c r="I32" s="190"/>
    </row>
    <row r="33" spans="1:9" x14ac:dyDescent="0.35">
      <c r="A33" s="74"/>
      <c r="B33" s="95" t="s">
        <v>115</v>
      </c>
      <c r="C33" s="72">
        <v>162</v>
      </c>
      <c r="D33" s="72"/>
      <c r="E33" s="72"/>
      <c r="F33" s="197"/>
      <c r="G33" s="190"/>
      <c r="H33" s="190"/>
      <c r="I33" s="190"/>
    </row>
    <row r="34" spans="1:9" x14ac:dyDescent="0.35">
      <c r="A34" s="74">
        <v>8</v>
      </c>
      <c r="B34" s="72" t="s">
        <v>12</v>
      </c>
      <c r="C34" s="72">
        <v>140</v>
      </c>
      <c r="D34" s="72"/>
      <c r="E34" s="72"/>
      <c r="F34" s="197"/>
      <c r="G34" s="190"/>
      <c r="H34" s="190"/>
      <c r="I34" s="190"/>
    </row>
    <row r="35" spans="1:9" x14ac:dyDescent="0.35">
      <c r="A35" s="74"/>
      <c r="B35" s="95" t="s">
        <v>120</v>
      </c>
      <c r="C35" s="72">
        <v>140</v>
      </c>
      <c r="D35" s="72">
        <v>1.5</v>
      </c>
      <c r="E35" s="72">
        <f t="shared" si="0"/>
        <v>210</v>
      </c>
      <c r="F35" s="197"/>
      <c r="G35" s="190"/>
      <c r="H35" s="190"/>
      <c r="I35" s="190"/>
    </row>
    <row r="36" spans="1:9" x14ac:dyDescent="0.35">
      <c r="A36" s="74"/>
      <c r="B36" s="95" t="s">
        <v>121</v>
      </c>
      <c r="C36" s="72">
        <v>140</v>
      </c>
      <c r="D36" s="72"/>
      <c r="E36" s="72"/>
      <c r="F36" s="197"/>
      <c r="G36" s="190"/>
      <c r="H36" s="190"/>
      <c r="I36" s="190"/>
    </row>
    <row r="37" spans="1:9" x14ac:dyDescent="0.35">
      <c r="A37" s="74"/>
      <c r="B37" s="95" t="s">
        <v>122</v>
      </c>
      <c r="C37" s="72">
        <v>140</v>
      </c>
      <c r="D37" s="72"/>
      <c r="E37" s="72"/>
      <c r="F37" s="197"/>
      <c r="G37" s="190"/>
      <c r="H37" s="190"/>
      <c r="I37" s="190"/>
    </row>
    <row r="38" spans="1:9" x14ac:dyDescent="0.35">
      <c r="A38" s="74"/>
      <c r="B38" s="95" t="s">
        <v>123</v>
      </c>
      <c r="C38" s="72">
        <v>140</v>
      </c>
      <c r="D38" s="72"/>
      <c r="E38" s="72"/>
      <c r="F38" s="197"/>
      <c r="G38" s="190"/>
      <c r="H38" s="190"/>
      <c r="I38" s="190"/>
    </row>
    <row r="39" spans="1:9" x14ac:dyDescent="0.35">
      <c r="A39" s="74">
        <v>9</v>
      </c>
      <c r="B39" s="72" t="s">
        <v>13</v>
      </c>
      <c r="C39" s="72">
        <v>140</v>
      </c>
      <c r="D39" s="72">
        <v>1.5</v>
      </c>
      <c r="E39" s="72">
        <f t="shared" si="0"/>
        <v>210</v>
      </c>
      <c r="F39" s="197"/>
      <c r="G39" s="190"/>
      <c r="H39" s="190"/>
      <c r="I39" s="190"/>
    </row>
    <row r="40" spans="1:9" x14ac:dyDescent="0.35">
      <c r="A40" s="74"/>
      <c r="B40" s="95" t="s">
        <v>124</v>
      </c>
      <c r="C40" s="72">
        <v>120</v>
      </c>
      <c r="D40" s="97"/>
      <c r="E40" s="72"/>
      <c r="F40" s="197"/>
      <c r="G40" s="190"/>
      <c r="H40" s="190"/>
      <c r="I40" s="190"/>
    </row>
    <row r="41" spans="1:9" x14ac:dyDescent="0.35">
      <c r="A41" s="74"/>
      <c r="B41" s="95" t="s">
        <v>125</v>
      </c>
      <c r="C41" s="72">
        <v>120</v>
      </c>
      <c r="D41" s="97"/>
      <c r="E41" s="72"/>
      <c r="F41" s="197"/>
      <c r="G41" s="190"/>
      <c r="H41" s="190"/>
      <c r="I41" s="190"/>
    </row>
    <row r="42" spans="1:9" x14ac:dyDescent="0.35">
      <c r="A42" s="74"/>
      <c r="B42" s="95" t="s">
        <v>13</v>
      </c>
      <c r="C42" s="72">
        <v>140</v>
      </c>
      <c r="D42" s="72"/>
      <c r="E42" s="72"/>
      <c r="F42" s="197"/>
      <c r="G42" s="190"/>
      <c r="H42" s="190"/>
      <c r="I42" s="190"/>
    </row>
    <row r="43" spans="1:9" ht="16.5" customHeight="1" x14ac:dyDescent="0.35">
      <c r="A43" s="74">
        <v>10</v>
      </c>
      <c r="B43" s="72" t="s">
        <v>14</v>
      </c>
      <c r="C43" s="72">
        <v>143</v>
      </c>
      <c r="D43" s="72">
        <v>1.5</v>
      </c>
      <c r="E43" s="72">
        <f t="shared" si="0"/>
        <v>214.5</v>
      </c>
      <c r="F43" s="197"/>
      <c r="G43" s="190"/>
      <c r="H43" s="190"/>
      <c r="I43" s="190"/>
    </row>
    <row r="44" spans="1:9" ht="16.5" customHeight="1" x14ac:dyDescent="0.35">
      <c r="A44" s="74"/>
      <c r="B44" s="95" t="s">
        <v>126</v>
      </c>
      <c r="C44" s="72">
        <v>143</v>
      </c>
      <c r="D44" s="72"/>
      <c r="E44" s="72"/>
      <c r="F44" s="197"/>
      <c r="G44" s="190"/>
      <c r="H44" s="190"/>
      <c r="I44" s="190"/>
    </row>
    <row r="45" spans="1:9" ht="16.5" customHeight="1" x14ac:dyDescent="0.35">
      <c r="A45" s="74"/>
      <c r="B45" s="95" t="s">
        <v>127</v>
      </c>
      <c r="C45" s="72">
        <v>143</v>
      </c>
      <c r="D45" s="72"/>
      <c r="E45" s="72"/>
      <c r="F45" s="197"/>
      <c r="G45" s="190"/>
      <c r="H45" s="190"/>
      <c r="I45" s="190"/>
    </row>
    <row r="46" spans="1:9" ht="16.5" customHeight="1" x14ac:dyDescent="0.35">
      <c r="A46" s="74"/>
      <c r="B46" s="95" t="s">
        <v>128</v>
      </c>
      <c r="C46" s="72">
        <v>143</v>
      </c>
      <c r="D46" s="72"/>
      <c r="E46" s="72"/>
      <c r="F46" s="197"/>
      <c r="G46" s="190"/>
      <c r="H46" s="190"/>
      <c r="I46" s="190"/>
    </row>
    <row r="47" spans="1:9" ht="16.5" customHeight="1" x14ac:dyDescent="0.35">
      <c r="A47" s="74"/>
      <c r="B47" s="95" t="s">
        <v>129</v>
      </c>
      <c r="C47" s="72">
        <v>90</v>
      </c>
      <c r="D47" s="72"/>
      <c r="E47" s="72"/>
      <c r="F47" s="197"/>
      <c r="G47" s="190"/>
      <c r="H47" s="190"/>
      <c r="I47" s="190"/>
    </row>
    <row r="48" spans="1:9" ht="16.5" customHeight="1" x14ac:dyDescent="0.35">
      <c r="A48" s="74">
        <v>11</v>
      </c>
      <c r="B48" s="72" t="s">
        <v>15</v>
      </c>
      <c r="C48" s="72">
        <v>143</v>
      </c>
      <c r="D48" s="72">
        <v>1.5</v>
      </c>
      <c r="E48" s="72">
        <f t="shared" si="0"/>
        <v>214.5</v>
      </c>
      <c r="F48" s="197"/>
      <c r="G48" s="190"/>
      <c r="H48" s="190"/>
      <c r="I48" s="190"/>
    </row>
    <row r="49" spans="1:9" ht="16.5" customHeight="1" x14ac:dyDescent="0.35">
      <c r="A49" s="74"/>
      <c r="B49" s="95" t="s">
        <v>130</v>
      </c>
      <c r="C49" s="72">
        <v>121</v>
      </c>
      <c r="D49" s="72"/>
      <c r="E49" s="72"/>
      <c r="F49" s="197"/>
      <c r="G49" s="190"/>
      <c r="H49" s="190"/>
      <c r="I49" s="190"/>
    </row>
    <row r="50" spans="1:9" ht="16.5" customHeight="1" x14ac:dyDescent="0.35">
      <c r="A50" s="74"/>
      <c r="B50" s="95" t="s">
        <v>15</v>
      </c>
      <c r="C50" s="72">
        <v>143</v>
      </c>
      <c r="D50" s="72"/>
      <c r="E50" s="72"/>
      <c r="F50" s="197"/>
      <c r="G50" s="190"/>
      <c r="H50" s="190"/>
      <c r="I50" s="190"/>
    </row>
    <row r="51" spans="1:9" ht="16.5" customHeight="1" x14ac:dyDescent="0.35">
      <c r="A51" s="74">
        <v>12</v>
      </c>
      <c r="B51" s="72" t="s">
        <v>16</v>
      </c>
      <c r="C51" s="72">
        <v>143</v>
      </c>
      <c r="D51" s="72">
        <v>1.5</v>
      </c>
      <c r="E51" s="72">
        <f t="shared" si="0"/>
        <v>214.5</v>
      </c>
      <c r="F51" s="197"/>
      <c r="G51" s="190"/>
      <c r="H51" s="190"/>
      <c r="I51" s="190"/>
    </row>
    <row r="52" spans="1:9" ht="16.5" customHeight="1" x14ac:dyDescent="0.35">
      <c r="A52" s="74"/>
      <c r="B52" s="95" t="s">
        <v>131</v>
      </c>
      <c r="C52" s="72">
        <v>143</v>
      </c>
      <c r="D52" s="72"/>
      <c r="E52" s="72"/>
      <c r="F52" s="197"/>
      <c r="G52" s="190"/>
      <c r="H52" s="190"/>
      <c r="I52" s="190"/>
    </row>
    <row r="53" spans="1:9" ht="16.5" customHeight="1" x14ac:dyDescent="0.35">
      <c r="A53" s="74"/>
      <c r="B53" s="95" t="s">
        <v>132</v>
      </c>
      <c r="C53" s="72">
        <v>135</v>
      </c>
      <c r="D53" s="72"/>
      <c r="E53" s="72"/>
      <c r="F53" s="197"/>
      <c r="G53" s="190"/>
      <c r="H53" s="190"/>
      <c r="I53" s="190"/>
    </row>
    <row r="54" spans="1:9" ht="16.5" customHeight="1" x14ac:dyDescent="0.35">
      <c r="A54" s="74"/>
      <c r="B54" s="95" t="s">
        <v>16</v>
      </c>
      <c r="C54" s="72">
        <v>143</v>
      </c>
      <c r="D54" s="72"/>
      <c r="E54" s="72"/>
      <c r="F54" s="197"/>
      <c r="G54" s="190"/>
      <c r="H54" s="190"/>
      <c r="I54" s="190"/>
    </row>
    <row r="55" spans="1:9" ht="21" customHeight="1" x14ac:dyDescent="0.35">
      <c r="A55" s="74">
        <v>13</v>
      </c>
      <c r="B55" s="72" t="s">
        <v>17</v>
      </c>
      <c r="C55" s="72">
        <v>112</v>
      </c>
      <c r="D55" s="72">
        <v>1.5</v>
      </c>
      <c r="E55" s="72">
        <f t="shared" si="0"/>
        <v>168</v>
      </c>
      <c r="F55" s="197"/>
      <c r="G55" s="190"/>
      <c r="H55" s="190"/>
      <c r="I55" s="190"/>
    </row>
    <row r="56" spans="1:9" ht="21" customHeight="1" x14ac:dyDescent="0.35">
      <c r="A56" s="74"/>
      <c r="B56" s="95" t="s">
        <v>133</v>
      </c>
      <c r="C56" s="72">
        <v>112</v>
      </c>
      <c r="D56" s="97"/>
      <c r="E56" s="72"/>
      <c r="F56" s="197"/>
      <c r="G56" s="190"/>
      <c r="H56" s="190"/>
      <c r="I56" s="190"/>
    </row>
    <row r="57" spans="1:9" ht="21" customHeight="1" x14ac:dyDescent="0.35">
      <c r="A57" s="74"/>
      <c r="B57" s="95" t="s">
        <v>17</v>
      </c>
      <c r="C57" s="72">
        <v>112</v>
      </c>
      <c r="D57" s="97"/>
      <c r="E57" s="72"/>
      <c r="F57" s="197"/>
      <c r="G57" s="190"/>
      <c r="H57" s="190"/>
      <c r="I57" s="190"/>
    </row>
    <row r="58" spans="1:9" ht="21" customHeight="1" x14ac:dyDescent="0.35">
      <c r="A58" s="74"/>
      <c r="B58" s="95" t="s">
        <v>134</v>
      </c>
      <c r="C58" s="72">
        <v>90</v>
      </c>
      <c r="D58" s="72"/>
      <c r="E58" s="72"/>
      <c r="F58" s="197"/>
      <c r="G58" s="190"/>
      <c r="H58" s="190"/>
      <c r="I58" s="190"/>
    </row>
    <row r="59" spans="1:9" ht="21" customHeight="1" x14ac:dyDescent="0.35">
      <c r="A59" s="74">
        <v>14</v>
      </c>
      <c r="B59" s="72" t="s">
        <v>18</v>
      </c>
      <c r="C59" s="72">
        <v>135</v>
      </c>
      <c r="D59" s="72">
        <v>1.5</v>
      </c>
      <c r="E59" s="72">
        <f t="shared" si="0"/>
        <v>202.5</v>
      </c>
      <c r="F59" s="197"/>
      <c r="G59" s="190"/>
      <c r="H59" s="190"/>
      <c r="I59" s="190"/>
    </row>
    <row r="60" spans="1:9" ht="21" customHeight="1" x14ac:dyDescent="0.35">
      <c r="A60" s="74"/>
      <c r="B60" s="95" t="s">
        <v>135</v>
      </c>
      <c r="C60" s="72">
        <v>135</v>
      </c>
      <c r="D60" s="72"/>
      <c r="E60" s="72"/>
      <c r="F60" s="197"/>
      <c r="G60" s="190"/>
      <c r="H60" s="190"/>
      <c r="I60" s="190"/>
    </row>
    <row r="61" spans="1:9" ht="21" customHeight="1" x14ac:dyDescent="0.35">
      <c r="A61" s="74"/>
      <c r="B61" s="95" t="s">
        <v>18</v>
      </c>
      <c r="C61" s="72">
        <v>135</v>
      </c>
      <c r="D61" s="72"/>
      <c r="E61" s="72"/>
      <c r="F61" s="197"/>
      <c r="G61" s="190"/>
      <c r="H61" s="190"/>
      <c r="I61" s="190"/>
    </row>
    <row r="62" spans="1:9" ht="21" customHeight="1" x14ac:dyDescent="0.35">
      <c r="A62" s="74"/>
      <c r="B62" s="95" t="s">
        <v>136</v>
      </c>
      <c r="C62" s="72">
        <v>135</v>
      </c>
      <c r="D62" s="72"/>
      <c r="E62" s="72"/>
      <c r="F62" s="197"/>
      <c r="G62" s="190"/>
      <c r="H62" s="190"/>
      <c r="I62" s="190"/>
    </row>
    <row r="63" spans="1:9" ht="21" customHeight="1" x14ac:dyDescent="0.35">
      <c r="A63" s="74">
        <v>15</v>
      </c>
      <c r="B63" s="72" t="s">
        <v>19</v>
      </c>
      <c r="C63" s="72">
        <v>135</v>
      </c>
      <c r="D63" s="72">
        <v>1.5</v>
      </c>
      <c r="E63" s="72">
        <f t="shared" si="0"/>
        <v>202.5</v>
      </c>
      <c r="F63" s="197"/>
      <c r="G63" s="190"/>
      <c r="H63" s="190"/>
      <c r="I63" s="190"/>
    </row>
    <row r="64" spans="1:9" ht="21" customHeight="1" x14ac:dyDescent="0.35">
      <c r="A64" s="74"/>
      <c r="B64" s="95" t="s">
        <v>137</v>
      </c>
      <c r="C64" s="72">
        <v>135</v>
      </c>
      <c r="D64" s="72"/>
      <c r="E64" s="72"/>
      <c r="F64" s="197"/>
      <c r="G64" s="190"/>
      <c r="H64" s="190"/>
      <c r="I64" s="190"/>
    </row>
    <row r="65" spans="1:10" ht="21" customHeight="1" x14ac:dyDescent="0.35">
      <c r="A65" s="74"/>
      <c r="B65" s="95" t="s">
        <v>138</v>
      </c>
      <c r="C65" s="72">
        <v>135</v>
      </c>
      <c r="D65" s="72"/>
      <c r="E65" s="72"/>
      <c r="F65" s="197"/>
      <c r="G65" s="190"/>
      <c r="H65" s="190"/>
      <c r="I65" s="190"/>
    </row>
    <row r="66" spans="1:10" ht="21" customHeight="1" x14ac:dyDescent="0.35">
      <c r="A66" s="74"/>
      <c r="B66" s="95" t="s">
        <v>136</v>
      </c>
      <c r="C66" s="72">
        <v>135</v>
      </c>
      <c r="D66" s="72"/>
      <c r="E66" s="72"/>
      <c r="F66" s="197"/>
      <c r="G66" s="190"/>
      <c r="H66" s="190"/>
      <c r="I66" s="190"/>
    </row>
    <row r="67" spans="1:10" ht="21" customHeight="1" x14ac:dyDescent="0.35">
      <c r="A67" s="74">
        <v>16</v>
      </c>
      <c r="B67" s="72" t="s">
        <v>20</v>
      </c>
      <c r="C67" s="72">
        <v>127</v>
      </c>
      <c r="D67" s="72"/>
      <c r="E67" s="72"/>
      <c r="F67" s="197"/>
      <c r="G67" s="190"/>
      <c r="H67" s="190"/>
      <c r="I67" s="190"/>
      <c r="J67" s="27" t="s">
        <v>370</v>
      </c>
    </row>
    <row r="68" spans="1:10" ht="21" customHeight="1" x14ac:dyDescent="0.35">
      <c r="A68" s="74"/>
      <c r="B68" s="95" t="s">
        <v>139</v>
      </c>
      <c r="C68" s="72">
        <v>157</v>
      </c>
      <c r="D68" s="72"/>
      <c r="E68" s="72"/>
      <c r="F68" s="197"/>
      <c r="G68" s="190"/>
      <c r="H68" s="190"/>
      <c r="I68" s="190"/>
    </row>
    <row r="69" spans="1:10" ht="21" customHeight="1" x14ac:dyDescent="0.35">
      <c r="A69" s="74"/>
      <c r="B69" s="95" t="s">
        <v>140</v>
      </c>
      <c r="C69" s="72">
        <v>157</v>
      </c>
      <c r="D69" s="72"/>
      <c r="E69" s="72"/>
      <c r="F69" s="197"/>
      <c r="G69" s="190"/>
      <c r="H69" s="190"/>
      <c r="I69" s="190"/>
    </row>
    <row r="70" spans="1:10" ht="21" customHeight="1" x14ac:dyDescent="0.35">
      <c r="A70" s="74"/>
      <c r="B70" s="95" t="s">
        <v>141</v>
      </c>
      <c r="C70" s="72">
        <v>148</v>
      </c>
      <c r="D70" s="72"/>
      <c r="E70" s="72"/>
      <c r="F70" s="197"/>
      <c r="G70" s="190"/>
      <c r="H70" s="190"/>
      <c r="I70" s="190"/>
    </row>
    <row r="71" spans="1:10" ht="21" customHeight="1" x14ac:dyDescent="0.35">
      <c r="A71" s="74">
        <v>17</v>
      </c>
      <c r="B71" s="72" t="s">
        <v>21</v>
      </c>
      <c r="C71" s="72">
        <v>157</v>
      </c>
      <c r="D71" s="72"/>
      <c r="E71" s="72"/>
      <c r="F71" s="197"/>
      <c r="G71" s="190"/>
      <c r="H71" s="190"/>
      <c r="I71" s="190"/>
    </row>
    <row r="72" spans="1:10" ht="21" customHeight="1" x14ac:dyDescent="0.35">
      <c r="A72" s="74"/>
      <c r="B72" s="95" t="s">
        <v>142</v>
      </c>
      <c r="C72" s="72">
        <v>157</v>
      </c>
      <c r="D72" s="72"/>
      <c r="E72" s="72"/>
      <c r="F72" s="197"/>
      <c r="G72" s="190"/>
      <c r="H72" s="190"/>
      <c r="I72" s="190"/>
    </row>
    <row r="73" spans="1:10" ht="21" customHeight="1" x14ac:dyDescent="0.35">
      <c r="A73" s="74"/>
      <c r="B73" s="95" t="s">
        <v>143</v>
      </c>
      <c r="C73" s="72">
        <v>157</v>
      </c>
      <c r="D73" s="72"/>
      <c r="E73" s="72"/>
      <c r="F73" s="197"/>
      <c r="G73" s="190"/>
      <c r="H73" s="190"/>
      <c r="I73" s="190"/>
    </row>
    <row r="74" spans="1:10" ht="21" customHeight="1" x14ac:dyDescent="0.35">
      <c r="A74" s="74"/>
      <c r="B74" s="95" t="s">
        <v>144</v>
      </c>
      <c r="C74" s="72">
        <v>116</v>
      </c>
      <c r="D74" s="72"/>
      <c r="E74" s="72"/>
      <c r="F74" s="197"/>
      <c r="G74" s="190"/>
      <c r="H74" s="190"/>
      <c r="I74" s="190"/>
    </row>
    <row r="75" spans="1:10" ht="21" customHeight="1" x14ac:dyDescent="0.35">
      <c r="A75" s="74">
        <v>18</v>
      </c>
      <c r="B75" s="72" t="s">
        <v>22</v>
      </c>
      <c r="C75" s="72">
        <v>99</v>
      </c>
      <c r="D75" s="72"/>
      <c r="E75" s="72"/>
      <c r="F75" s="197"/>
      <c r="G75" s="190"/>
      <c r="H75" s="190"/>
      <c r="I75" s="190"/>
    </row>
    <row r="76" spans="1:10" ht="21" customHeight="1" x14ac:dyDescent="0.35">
      <c r="A76" s="74"/>
      <c r="B76" s="95" t="s">
        <v>145</v>
      </c>
      <c r="C76" s="72">
        <v>99</v>
      </c>
      <c r="D76" s="72"/>
      <c r="E76" s="72"/>
      <c r="F76" s="197"/>
      <c r="G76" s="190"/>
      <c r="H76" s="190"/>
      <c r="I76" s="190"/>
    </row>
    <row r="77" spans="1:10" ht="21" customHeight="1" x14ac:dyDescent="0.35">
      <c r="A77" s="74"/>
      <c r="B77" s="95" t="s">
        <v>146</v>
      </c>
      <c r="C77" s="72">
        <v>99</v>
      </c>
      <c r="D77" s="72"/>
      <c r="E77" s="72"/>
      <c r="F77" s="197"/>
      <c r="G77" s="190"/>
      <c r="H77" s="190"/>
      <c r="I77" s="190"/>
    </row>
    <row r="78" spans="1:10" ht="21" customHeight="1" x14ac:dyDescent="0.35">
      <c r="A78" s="74"/>
      <c r="B78" s="95" t="s">
        <v>147</v>
      </c>
      <c r="C78" s="72">
        <v>83</v>
      </c>
      <c r="D78" s="72"/>
      <c r="E78" s="72"/>
      <c r="F78" s="197"/>
      <c r="G78" s="190"/>
      <c r="H78" s="190"/>
      <c r="I78" s="190"/>
    </row>
    <row r="79" spans="1:10" ht="21" customHeight="1" x14ac:dyDescent="0.35">
      <c r="A79" s="74">
        <v>19</v>
      </c>
      <c r="B79" s="72" t="s">
        <v>23</v>
      </c>
      <c r="C79" s="72">
        <v>135</v>
      </c>
      <c r="D79" s="72"/>
      <c r="E79" s="72"/>
      <c r="F79" s="197"/>
      <c r="G79" s="190"/>
      <c r="H79" s="190"/>
      <c r="I79" s="190"/>
    </row>
    <row r="80" spans="1:10" ht="21" customHeight="1" x14ac:dyDescent="0.35">
      <c r="A80" s="74"/>
      <c r="B80" s="95" t="s">
        <v>304</v>
      </c>
      <c r="C80" s="72">
        <v>135</v>
      </c>
      <c r="D80" s="72"/>
      <c r="E80" s="72"/>
      <c r="F80" s="197"/>
      <c r="G80" s="190"/>
      <c r="H80" s="190"/>
      <c r="I80" s="190"/>
    </row>
    <row r="81" spans="1:10" ht="21" customHeight="1" x14ac:dyDescent="0.35">
      <c r="A81" s="74"/>
      <c r="B81" s="95" t="s">
        <v>148</v>
      </c>
      <c r="C81" s="72">
        <v>83</v>
      </c>
      <c r="D81" s="72"/>
      <c r="E81" s="72"/>
      <c r="F81" s="197"/>
      <c r="G81" s="190"/>
      <c r="H81" s="190"/>
      <c r="I81" s="190"/>
    </row>
    <row r="82" spans="1:10" ht="21" customHeight="1" x14ac:dyDescent="0.35">
      <c r="A82" s="74"/>
      <c r="B82" s="95" t="s">
        <v>149</v>
      </c>
      <c r="C82" s="72">
        <v>83</v>
      </c>
      <c r="D82" s="72"/>
      <c r="E82" s="72"/>
      <c r="F82" s="197"/>
      <c r="G82" s="190"/>
      <c r="H82" s="190"/>
      <c r="I82" s="190"/>
    </row>
    <row r="83" spans="1:10" ht="21" customHeight="1" x14ac:dyDescent="0.35">
      <c r="A83" s="74">
        <v>20</v>
      </c>
      <c r="B83" s="72" t="s">
        <v>24</v>
      </c>
      <c r="C83" s="72">
        <v>117</v>
      </c>
      <c r="D83" s="72"/>
      <c r="E83" s="72"/>
      <c r="F83" s="197"/>
      <c r="G83" s="190"/>
      <c r="H83" s="190"/>
      <c r="I83" s="190"/>
    </row>
    <row r="84" spans="1:10" ht="21" customHeight="1" x14ac:dyDescent="0.35">
      <c r="A84" s="74"/>
      <c r="B84" s="95" t="s">
        <v>150</v>
      </c>
      <c r="C84" s="72">
        <v>117</v>
      </c>
      <c r="D84" s="72"/>
      <c r="E84" s="72"/>
      <c r="F84" s="197"/>
      <c r="G84" s="190"/>
      <c r="H84" s="190"/>
      <c r="I84" s="190"/>
    </row>
    <row r="85" spans="1:10" ht="21" customHeight="1" x14ac:dyDescent="0.35">
      <c r="A85" s="74"/>
      <c r="B85" s="95" t="s">
        <v>151</v>
      </c>
      <c r="C85" s="72">
        <v>83</v>
      </c>
      <c r="D85" s="72"/>
      <c r="E85" s="72"/>
      <c r="F85" s="197"/>
      <c r="G85" s="190"/>
      <c r="H85" s="190"/>
      <c r="I85" s="190"/>
    </row>
    <row r="86" spans="1:10" ht="21" customHeight="1" x14ac:dyDescent="0.35">
      <c r="A86" s="74"/>
      <c r="B86" s="95" t="s">
        <v>75</v>
      </c>
      <c r="C86" s="72">
        <v>83</v>
      </c>
      <c r="D86" s="72"/>
      <c r="E86" s="72"/>
      <c r="F86" s="197"/>
      <c r="G86" s="190"/>
      <c r="H86" s="190"/>
      <c r="I86" s="190"/>
    </row>
    <row r="87" spans="1:10" ht="15.75" customHeight="1" x14ac:dyDescent="0.35">
      <c r="A87" s="74">
        <v>21</v>
      </c>
      <c r="B87" s="72" t="s">
        <v>25</v>
      </c>
      <c r="C87" s="72">
        <v>168</v>
      </c>
      <c r="D87" s="72"/>
      <c r="E87" s="72"/>
      <c r="F87" s="197"/>
      <c r="G87" s="190"/>
      <c r="H87" s="190"/>
      <c r="I87" s="190"/>
    </row>
    <row r="88" spans="1:10" ht="15.75" customHeight="1" x14ac:dyDescent="0.35">
      <c r="A88" s="74"/>
      <c r="B88" s="95" t="s">
        <v>152</v>
      </c>
      <c r="C88" s="72">
        <v>168</v>
      </c>
      <c r="D88" s="72"/>
      <c r="E88" s="72"/>
      <c r="F88" s="197"/>
      <c r="G88" s="190"/>
      <c r="H88" s="190"/>
      <c r="I88" s="190"/>
    </row>
    <row r="89" spans="1:10" ht="15.75" customHeight="1" x14ac:dyDescent="0.35">
      <c r="A89" s="74"/>
      <c r="B89" s="95" t="s">
        <v>153</v>
      </c>
      <c r="C89" s="72">
        <v>117</v>
      </c>
      <c r="D89" s="72"/>
      <c r="E89" s="72"/>
      <c r="F89" s="197"/>
      <c r="G89" s="190"/>
      <c r="H89" s="190"/>
      <c r="I89" s="190"/>
    </row>
    <row r="90" spans="1:10" ht="15.75" customHeight="1" x14ac:dyDescent="0.35">
      <c r="A90" s="74"/>
      <c r="B90" s="95" t="s">
        <v>154</v>
      </c>
      <c r="C90" s="72">
        <v>117</v>
      </c>
      <c r="D90" s="72"/>
      <c r="E90" s="72"/>
      <c r="F90" s="197"/>
      <c r="G90" s="190"/>
      <c r="H90" s="190"/>
      <c r="I90" s="190"/>
    </row>
    <row r="91" spans="1:10" ht="15.75" customHeight="1" x14ac:dyDescent="0.35">
      <c r="A91" s="74">
        <v>22</v>
      </c>
      <c r="B91" s="72" t="s">
        <v>26</v>
      </c>
      <c r="C91" s="72">
        <v>168</v>
      </c>
      <c r="D91" s="72"/>
      <c r="E91" s="72"/>
      <c r="F91" s="197"/>
      <c r="G91" s="190"/>
      <c r="H91" s="190"/>
      <c r="I91" s="190"/>
    </row>
    <row r="92" spans="1:10" ht="15.75" customHeight="1" x14ac:dyDescent="0.35">
      <c r="A92" s="74"/>
      <c r="B92" s="95" t="s">
        <v>155</v>
      </c>
      <c r="C92" s="72">
        <v>168</v>
      </c>
      <c r="D92" s="72"/>
      <c r="E92" s="72"/>
      <c r="F92" s="197"/>
      <c r="G92" s="190"/>
      <c r="H92" s="190"/>
      <c r="I92" s="190"/>
    </row>
    <row r="93" spans="1:10" ht="15.75" customHeight="1" x14ac:dyDescent="0.35">
      <c r="A93" s="74"/>
      <c r="B93" s="95" t="s">
        <v>156</v>
      </c>
      <c r="C93" s="72">
        <v>168</v>
      </c>
      <c r="D93" s="72"/>
      <c r="E93" s="72"/>
      <c r="F93" s="197"/>
      <c r="G93" s="190"/>
      <c r="H93" s="190"/>
      <c r="I93" s="190"/>
    </row>
    <row r="94" spans="1:10" ht="15.75" customHeight="1" x14ac:dyDescent="0.35">
      <c r="A94" s="74"/>
      <c r="B94" s="95" t="s">
        <v>26</v>
      </c>
      <c r="C94" s="72">
        <v>168</v>
      </c>
      <c r="D94" s="72"/>
      <c r="E94" s="72"/>
      <c r="F94" s="197"/>
      <c r="G94" s="190"/>
      <c r="H94" s="190"/>
      <c r="I94" s="190"/>
    </row>
    <row r="95" spans="1:10" ht="18" customHeight="1" x14ac:dyDescent="0.35">
      <c r="A95" s="74">
        <v>23</v>
      </c>
      <c r="B95" s="72" t="s">
        <v>27</v>
      </c>
      <c r="C95" s="72">
        <v>100</v>
      </c>
      <c r="D95" s="72"/>
      <c r="E95" s="72"/>
      <c r="F95" s="197"/>
      <c r="G95" s="190"/>
      <c r="H95" s="190"/>
      <c r="I95" s="190"/>
      <c r="J95" s="27" t="s">
        <v>371</v>
      </c>
    </row>
    <row r="96" spans="1:10" ht="18" customHeight="1" x14ac:dyDescent="0.35">
      <c r="A96" s="74"/>
      <c r="B96" s="95" t="s">
        <v>157</v>
      </c>
      <c r="C96" s="72">
        <v>100</v>
      </c>
      <c r="D96" s="72"/>
      <c r="E96" s="72"/>
      <c r="F96" s="197"/>
      <c r="G96" s="190"/>
      <c r="H96" s="190"/>
      <c r="I96" s="190"/>
    </row>
    <row r="97" spans="1:11" ht="18" customHeight="1" x14ac:dyDescent="0.35">
      <c r="A97" s="74"/>
      <c r="B97" s="95" t="s">
        <v>158</v>
      </c>
      <c r="C97" s="72">
        <v>100</v>
      </c>
      <c r="D97" s="72"/>
      <c r="E97" s="72"/>
      <c r="F97" s="197"/>
      <c r="G97" s="190"/>
      <c r="H97" s="190"/>
      <c r="I97" s="190"/>
    </row>
    <row r="98" spans="1:11" ht="18" customHeight="1" x14ac:dyDescent="0.35">
      <c r="A98" s="74"/>
      <c r="B98" s="95" t="s">
        <v>159</v>
      </c>
      <c r="C98" s="72">
        <v>100</v>
      </c>
      <c r="D98" s="72"/>
      <c r="E98" s="72"/>
      <c r="F98" s="197"/>
      <c r="G98" s="190"/>
      <c r="H98" s="190"/>
      <c r="I98" s="190"/>
    </row>
    <row r="99" spans="1:11" ht="18" customHeight="1" x14ac:dyDescent="0.35">
      <c r="A99" s="74"/>
      <c r="B99" s="95" t="s">
        <v>160</v>
      </c>
      <c r="C99" s="72">
        <v>100</v>
      </c>
      <c r="D99" s="72"/>
      <c r="E99" s="72"/>
      <c r="F99" s="197"/>
      <c r="G99" s="190"/>
      <c r="H99" s="190"/>
      <c r="I99" s="190"/>
    </row>
    <row r="100" spans="1:11" ht="18" customHeight="1" x14ac:dyDescent="0.35">
      <c r="A100" s="74">
        <v>24</v>
      </c>
      <c r="B100" s="72" t="s">
        <v>28</v>
      </c>
      <c r="C100" s="72">
        <v>100</v>
      </c>
      <c r="D100" s="72"/>
      <c r="E100" s="72"/>
      <c r="F100" s="197"/>
      <c r="G100" s="190"/>
      <c r="H100" s="190"/>
      <c r="I100" s="190"/>
    </row>
    <row r="101" spans="1:11" ht="18" customHeight="1" x14ac:dyDescent="0.35">
      <c r="A101" s="74"/>
      <c r="B101" s="95" t="s">
        <v>161</v>
      </c>
      <c r="C101" s="72">
        <v>70</v>
      </c>
      <c r="D101" s="72"/>
      <c r="E101" s="72"/>
      <c r="F101" s="197"/>
      <c r="G101" s="190"/>
      <c r="H101" s="190"/>
      <c r="I101" s="190"/>
    </row>
    <row r="102" spans="1:11" ht="18" customHeight="1" x14ac:dyDescent="0.35">
      <c r="A102" s="74"/>
      <c r="B102" s="95" t="s">
        <v>162</v>
      </c>
      <c r="C102" s="72">
        <v>100</v>
      </c>
      <c r="D102" s="72"/>
      <c r="E102" s="72"/>
      <c r="F102" s="197"/>
      <c r="G102" s="190"/>
      <c r="H102" s="190"/>
      <c r="I102" s="190"/>
    </row>
    <row r="103" spans="1:11" ht="18" customHeight="1" x14ac:dyDescent="0.35">
      <c r="A103" s="74"/>
      <c r="B103" s="95" t="s">
        <v>163</v>
      </c>
      <c r="C103" s="72">
        <v>80</v>
      </c>
      <c r="D103" s="72"/>
      <c r="E103" s="72"/>
      <c r="F103" s="197"/>
      <c r="G103" s="190"/>
      <c r="H103" s="190"/>
      <c r="I103" s="190"/>
    </row>
    <row r="104" spans="1:11" ht="18" customHeight="1" x14ac:dyDescent="0.35">
      <c r="A104" s="74"/>
      <c r="B104" s="95" t="s">
        <v>164</v>
      </c>
      <c r="C104" s="72">
        <v>70</v>
      </c>
      <c r="D104" s="72"/>
      <c r="E104" s="72"/>
      <c r="F104" s="197"/>
      <c r="G104" s="190"/>
      <c r="H104" s="190"/>
      <c r="I104" s="190"/>
    </row>
    <row r="105" spans="1:11" ht="15.75" customHeight="1" x14ac:dyDescent="0.35">
      <c r="A105" s="74">
        <v>25</v>
      </c>
      <c r="B105" s="72" t="s">
        <v>29</v>
      </c>
      <c r="C105" s="72">
        <v>70</v>
      </c>
      <c r="D105" s="72"/>
      <c r="E105" s="72"/>
      <c r="F105" s="197"/>
      <c r="G105" s="190"/>
      <c r="H105" s="190"/>
      <c r="I105" s="190"/>
    </row>
    <row r="106" spans="1:11" ht="21" customHeight="1" x14ac:dyDescent="0.35">
      <c r="A106" s="74"/>
      <c r="B106" s="95" t="s">
        <v>165</v>
      </c>
      <c r="C106" s="72">
        <v>70</v>
      </c>
      <c r="D106" s="72"/>
      <c r="E106" s="72"/>
      <c r="F106" s="197"/>
      <c r="G106" s="190"/>
      <c r="H106" s="190"/>
      <c r="I106" s="190"/>
    </row>
    <row r="107" spans="1:11" x14ac:dyDescent="0.35">
      <c r="A107" s="74"/>
      <c r="B107" s="95" t="s">
        <v>166</v>
      </c>
      <c r="C107" s="72">
        <v>60</v>
      </c>
      <c r="D107" s="72"/>
      <c r="E107" s="72"/>
      <c r="F107" s="197"/>
      <c r="G107" s="190"/>
      <c r="H107" s="190"/>
      <c r="I107" s="190"/>
    </row>
    <row r="108" spans="1:11" x14ac:dyDescent="0.35">
      <c r="A108" s="74"/>
      <c r="B108" s="95" t="s">
        <v>167</v>
      </c>
      <c r="C108" s="72">
        <v>55</v>
      </c>
      <c r="D108" s="72"/>
      <c r="E108" s="72"/>
      <c r="F108" s="197"/>
      <c r="G108" s="190"/>
      <c r="H108" s="190"/>
      <c r="I108" s="190"/>
    </row>
    <row r="109" spans="1:11" s="23" customFormat="1" ht="15.6" x14ac:dyDescent="0.25">
      <c r="A109" s="103">
        <v>26</v>
      </c>
      <c r="B109" s="75" t="s">
        <v>30</v>
      </c>
      <c r="C109" s="73">
        <v>70</v>
      </c>
      <c r="D109" s="73"/>
      <c r="E109" s="105"/>
      <c r="F109" s="199"/>
      <c r="G109" s="191">
        <v>176.8</v>
      </c>
      <c r="H109" s="191">
        <v>10.39</v>
      </c>
      <c r="I109" s="191">
        <v>138.29</v>
      </c>
      <c r="J109" s="31" t="s">
        <v>318</v>
      </c>
      <c r="K109" s="31" t="s">
        <v>318</v>
      </c>
    </row>
    <row r="110" spans="1:11" s="32" customFormat="1" ht="15.6" x14ac:dyDescent="0.25">
      <c r="A110" s="103"/>
      <c r="B110" s="106" t="s">
        <v>30</v>
      </c>
      <c r="C110" s="73">
        <v>55</v>
      </c>
      <c r="D110" s="73"/>
      <c r="E110" s="105"/>
      <c r="F110" s="198">
        <v>50</v>
      </c>
      <c r="G110" s="191"/>
      <c r="H110" s="191"/>
      <c r="I110" s="191"/>
    </row>
    <row r="111" spans="1:11" s="32" customFormat="1" ht="15.6" x14ac:dyDescent="0.25">
      <c r="A111" s="103"/>
      <c r="B111" s="106" t="s">
        <v>168</v>
      </c>
      <c r="C111" s="73">
        <v>50</v>
      </c>
      <c r="D111" s="73"/>
      <c r="E111" s="105"/>
      <c r="F111" s="198">
        <v>50</v>
      </c>
      <c r="G111" s="191"/>
      <c r="H111" s="191"/>
      <c r="I111" s="191"/>
    </row>
    <row r="112" spans="1:11" s="23" customFormat="1" ht="15.6" x14ac:dyDescent="0.25">
      <c r="A112" s="103">
        <v>27</v>
      </c>
      <c r="B112" s="75" t="s">
        <v>31</v>
      </c>
      <c r="C112" s="73">
        <v>70</v>
      </c>
      <c r="D112" s="73"/>
      <c r="E112" s="105"/>
      <c r="F112" s="199"/>
      <c r="G112" s="191">
        <v>371.19</v>
      </c>
      <c r="H112" s="191">
        <v>3.75</v>
      </c>
      <c r="I112" s="191">
        <v>116.79</v>
      </c>
      <c r="J112" s="31" t="s">
        <v>318</v>
      </c>
      <c r="K112" s="31" t="s">
        <v>318</v>
      </c>
    </row>
    <row r="113" spans="1:11" s="32" customFormat="1" ht="15.6" x14ac:dyDescent="0.25">
      <c r="A113" s="103"/>
      <c r="B113" s="106" t="s">
        <v>157</v>
      </c>
      <c r="C113" s="73">
        <v>70</v>
      </c>
      <c r="D113" s="73"/>
      <c r="E113" s="105"/>
      <c r="F113" s="199">
        <v>50</v>
      </c>
      <c r="G113" s="191"/>
      <c r="H113" s="191"/>
      <c r="I113" s="191"/>
    </row>
    <row r="114" spans="1:11" s="32" customFormat="1" ht="15.6" x14ac:dyDescent="0.25">
      <c r="A114" s="103"/>
      <c r="B114" s="106" t="s">
        <v>158</v>
      </c>
      <c r="C114" s="73">
        <v>55</v>
      </c>
      <c r="D114" s="73"/>
      <c r="E114" s="105"/>
      <c r="F114" s="199">
        <v>50</v>
      </c>
      <c r="G114" s="191"/>
      <c r="H114" s="191"/>
      <c r="I114" s="191"/>
    </row>
    <row r="115" spans="1:11" s="32" customFormat="1" ht="15.6" x14ac:dyDescent="0.25">
      <c r="A115" s="103"/>
      <c r="B115" s="106" t="s">
        <v>169</v>
      </c>
      <c r="C115" s="73">
        <v>50</v>
      </c>
      <c r="D115" s="73"/>
      <c r="E115" s="105"/>
      <c r="F115" s="199">
        <v>50</v>
      </c>
      <c r="G115" s="191"/>
      <c r="H115" s="191"/>
      <c r="I115" s="191"/>
    </row>
    <row r="116" spans="1:11" s="23" customFormat="1" ht="15.6" x14ac:dyDescent="0.25">
      <c r="A116" s="103">
        <v>28</v>
      </c>
      <c r="B116" s="75" t="s">
        <v>32</v>
      </c>
      <c r="C116" s="73">
        <v>50</v>
      </c>
      <c r="D116" s="73"/>
      <c r="E116" s="105"/>
      <c r="F116" s="199"/>
      <c r="G116" s="191">
        <v>343.05</v>
      </c>
      <c r="H116" s="191">
        <v>16.09</v>
      </c>
      <c r="I116" s="191">
        <v>105.69</v>
      </c>
      <c r="J116" s="22" t="s">
        <v>318</v>
      </c>
      <c r="K116" s="22" t="s">
        <v>318</v>
      </c>
    </row>
    <row r="117" spans="1:11" x14ac:dyDescent="0.35">
      <c r="A117" s="74"/>
      <c r="B117" s="95" t="s">
        <v>32</v>
      </c>
      <c r="C117" s="72">
        <v>50</v>
      </c>
      <c r="D117" s="72"/>
      <c r="E117" s="72"/>
      <c r="F117" s="197"/>
      <c r="G117" s="190"/>
      <c r="H117" s="190"/>
      <c r="I117" s="190"/>
    </row>
    <row r="118" spans="1:11" x14ac:dyDescent="0.35">
      <c r="A118" s="74"/>
      <c r="B118" s="95" t="s">
        <v>170</v>
      </c>
      <c r="C118" s="72">
        <v>50</v>
      </c>
      <c r="D118" s="72"/>
      <c r="E118" s="72"/>
      <c r="F118" s="197"/>
      <c r="G118" s="190"/>
      <c r="H118" s="190"/>
      <c r="I118" s="190"/>
    </row>
    <row r="119" spans="1:11" x14ac:dyDescent="0.35">
      <c r="A119" s="74"/>
      <c r="B119" s="95" t="s">
        <v>171</v>
      </c>
      <c r="C119" s="72">
        <v>50</v>
      </c>
      <c r="D119" s="72"/>
      <c r="E119" s="72"/>
      <c r="F119" s="197"/>
      <c r="G119" s="190"/>
      <c r="H119" s="190"/>
      <c r="I119" s="190"/>
    </row>
    <row r="120" spans="1:11" x14ac:dyDescent="0.35">
      <c r="A120" s="74">
        <v>29</v>
      </c>
      <c r="B120" s="72" t="s">
        <v>35</v>
      </c>
      <c r="C120" s="72">
        <v>120</v>
      </c>
      <c r="D120" s="72">
        <v>1.5</v>
      </c>
      <c r="E120" s="72">
        <f>C120*D120</f>
        <v>180</v>
      </c>
      <c r="F120" s="197"/>
      <c r="G120" s="190"/>
      <c r="H120" s="190"/>
      <c r="I120" s="190"/>
      <c r="J120" s="27" t="s">
        <v>369</v>
      </c>
    </row>
    <row r="121" spans="1:11" x14ac:dyDescent="0.35">
      <c r="A121" s="74"/>
      <c r="B121" s="95" t="s">
        <v>176</v>
      </c>
      <c r="C121" s="72">
        <v>120</v>
      </c>
      <c r="D121" s="72"/>
      <c r="E121" s="72"/>
      <c r="F121" s="197"/>
      <c r="G121" s="190"/>
      <c r="H121" s="190"/>
      <c r="I121" s="190"/>
    </row>
    <row r="122" spans="1:11" x14ac:dyDescent="0.35">
      <c r="A122" s="74"/>
      <c r="B122" s="95" t="s">
        <v>177</v>
      </c>
      <c r="C122" s="72">
        <v>100</v>
      </c>
      <c r="D122" s="97"/>
      <c r="E122" s="72"/>
      <c r="F122" s="197"/>
      <c r="G122" s="190"/>
      <c r="H122" s="190"/>
      <c r="I122" s="190"/>
    </row>
    <row r="123" spans="1:11" x14ac:dyDescent="0.35">
      <c r="A123" s="74"/>
      <c r="B123" s="95" t="s">
        <v>178</v>
      </c>
      <c r="C123" s="72">
        <v>100</v>
      </c>
      <c r="D123" s="97"/>
      <c r="E123" s="72"/>
      <c r="F123" s="197"/>
      <c r="G123" s="190"/>
      <c r="H123" s="190"/>
      <c r="I123" s="190"/>
    </row>
    <row r="124" spans="1:11" x14ac:dyDescent="0.35">
      <c r="A124" s="74">
        <v>30</v>
      </c>
      <c r="B124" s="72" t="s">
        <v>36</v>
      </c>
      <c r="C124" s="72">
        <v>120</v>
      </c>
      <c r="D124" s="72">
        <v>1.5</v>
      </c>
      <c r="E124" s="72">
        <f t="shared" ref="E124:E163" si="1">C124*D124</f>
        <v>180</v>
      </c>
      <c r="F124" s="197"/>
      <c r="G124" s="190"/>
      <c r="H124" s="190"/>
      <c r="I124" s="190"/>
    </row>
    <row r="125" spans="1:11" x14ac:dyDescent="0.35">
      <c r="A125" s="74"/>
      <c r="B125" s="95" t="s">
        <v>179</v>
      </c>
      <c r="C125" s="72">
        <v>120</v>
      </c>
      <c r="D125" s="72"/>
      <c r="E125" s="72"/>
      <c r="F125" s="197"/>
      <c r="G125" s="190"/>
      <c r="H125" s="190"/>
      <c r="I125" s="190"/>
    </row>
    <row r="126" spans="1:11" x14ac:dyDescent="0.35">
      <c r="A126" s="74"/>
      <c r="B126" s="95" t="s">
        <v>36</v>
      </c>
      <c r="C126" s="72">
        <v>100</v>
      </c>
      <c r="D126" s="72"/>
      <c r="E126" s="72"/>
      <c r="F126" s="197"/>
      <c r="G126" s="190"/>
      <c r="H126" s="190"/>
      <c r="I126" s="190"/>
    </row>
    <row r="127" spans="1:11" x14ac:dyDescent="0.35">
      <c r="A127" s="74">
        <v>31</v>
      </c>
      <c r="B127" s="72" t="s">
        <v>37</v>
      </c>
      <c r="C127" s="72">
        <v>90</v>
      </c>
      <c r="D127" s="72">
        <v>1.4</v>
      </c>
      <c r="E127" s="72">
        <f t="shared" si="1"/>
        <v>125.99999999999999</v>
      </c>
      <c r="F127" s="197"/>
      <c r="G127" s="190"/>
      <c r="H127" s="190"/>
      <c r="I127" s="190"/>
    </row>
    <row r="128" spans="1:11" x14ac:dyDescent="0.35">
      <c r="A128" s="74"/>
      <c r="B128" s="95" t="s">
        <v>180</v>
      </c>
      <c r="C128" s="72">
        <v>90</v>
      </c>
      <c r="D128" s="72"/>
      <c r="E128" s="72"/>
      <c r="F128" s="197"/>
      <c r="G128" s="190"/>
      <c r="H128" s="190"/>
      <c r="I128" s="190"/>
    </row>
    <row r="129" spans="1:9" x14ac:dyDescent="0.35">
      <c r="A129" s="74"/>
      <c r="B129" s="95" t="s">
        <v>181</v>
      </c>
      <c r="C129" s="72">
        <v>70</v>
      </c>
      <c r="D129" s="97"/>
      <c r="E129" s="72"/>
      <c r="F129" s="197"/>
      <c r="G129" s="190"/>
      <c r="H129" s="190"/>
      <c r="I129" s="190"/>
    </row>
    <row r="130" spans="1:9" x14ac:dyDescent="0.35">
      <c r="A130" s="74"/>
      <c r="B130" s="95" t="s">
        <v>182</v>
      </c>
      <c r="C130" s="72">
        <v>70</v>
      </c>
      <c r="D130" s="97"/>
      <c r="E130" s="72"/>
      <c r="F130" s="197"/>
      <c r="G130" s="190"/>
      <c r="H130" s="190"/>
      <c r="I130" s="190"/>
    </row>
    <row r="131" spans="1:9" x14ac:dyDescent="0.35">
      <c r="A131" s="74">
        <v>32</v>
      </c>
      <c r="B131" s="72" t="s">
        <v>38</v>
      </c>
      <c r="C131" s="72">
        <v>70</v>
      </c>
      <c r="D131" s="97">
        <v>1.5</v>
      </c>
      <c r="E131" s="72">
        <f t="shared" si="1"/>
        <v>105</v>
      </c>
      <c r="F131" s="197"/>
      <c r="G131" s="190"/>
      <c r="H131" s="190"/>
      <c r="I131" s="190"/>
    </row>
    <row r="132" spans="1:9" x14ac:dyDescent="0.35">
      <c r="A132" s="74"/>
      <c r="B132" s="95" t="s">
        <v>183</v>
      </c>
      <c r="C132" s="72">
        <v>70</v>
      </c>
      <c r="D132" s="97"/>
      <c r="E132" s="72"/>
      <c r="F132" s="197"/>
      <c r="G132" s="190"/>
      <c r="H132" s="190"/>
      <c r="I132" s="190"/>
    </row>
    <row r="133" spans="1:9" x14ac:dyDescent="0.35">
      <c r="A133" s="74"/>
      <c r="B133" s="95" t="s">
        <v>38</v>
      </c>
      <c r="C133" s="72">
        <v>70</v>
      </c>
      <c r="D133" s="97"/>
      <c r="E133" s="72"/>
      <c r="F133" s="197"/>
      <c r="G133" s="190"/>
      <c r="H133" s="190"/>
      <c r="I133" s="190"/>
    </row>
    <row r="134" spans="1:9" x14ac:dyDescent="0.35">
      <c r="A134" s="74">
        <v>33</v>
      </c>
      <c r="B134" s="72" t="s">
        <v>39</v>
      </c>
      <c r="C134" s="72">
        <v>70</v>
      </c>
      <c r="D134" s="97">
        <v>1.5</v>
      </c>
      <c r="E134" s="72">
        <f t="shared" si="1"/>
        <v>105</v>
      </c>
      <c r="F134" s="197"/>
      <c r="G134" s="190"/>
      <c r="H134" s="190"/>
      <c r="I134" s="190"/>
    </row>
    <row r="135" spans="1:9" x14ac:dyDescent="0.35">
      <c r="A135" s="74"/>
      <c r="B135" s="95" t="s">
        <v>184</v>
      </c>
      <c r="C135" s="72">
        <v>70</v>
      </c>
      <c r="D135" s="97"/>
      <c r="E135" s="72"/>
      <c r="F135" s="197"/>
      <c r="G135" s="190"/>
      <c r="H135" s="190"/>
      <c r="I135" s="190"/>
    </row>
    <row r="136" spans="1:9" x14ac:dyDescent="0.35">
      <c r="A136" s="74"/>
      <c r="B136" s="95" t="s">
        <v>185</v>
      </c>
      <c r="C136" s="72">
        <v>70</v>
      </c>
      <c r="D136" s="97"/>
      <c r="E136" s="72"/>
      <c r="F136" s="197"/>
      <c r="G136" s="190"/>
      <c r="H136" s="190"/>
      <c r="I136" s="190"/>
    </row>
    <row r="137" spans="1:9" x14ac:dyDescent="0.35">
      <c r="A137" s="74">
        <v>34</v>
      </c>
      <c r="B137" s="72" t="s">
        <v>40</v>
      </c>
      <c r="C137" s="72">
        <v>90</v>
      </c>
      <c r="D137" s="72">
        <v>1.5</v>
      </c>
      <c r="E137" s="72">
        <f t="shared" si="1"/>
        <v>135</v>
      </c>
      <c r="F137" s="197"/>
      <c r="G137" s="190"/>
      <c r="H137" s="190"/>
      <c r="I137" s="190"/>
    </row>
    <row r="138" spans="1:9" x14ac:dyDescent="0.35">
      <c r="A138" s="74"/>
      <c r="B138" s="95" t="s">
        <v>74</v>
      </c>
      <c r="C138" s="72">
        <v>90</v>
      </c>
      <c r="D138" s="72"/>
      <c r="E138" s="72"/>
      <c r="F138" s="197"/>
      <c r="G138" s="190"/>
      <c r="H138" s="190"/>
      <c r="I138" s="190"/>
    </row>
    <row r="139" spans="1:9" x14ac:dyDescent="0.35">
      <c r="A139" s="74"/>
      <c r="B139" s="95" t="s">
        <v>186</v>
      </c>
      <c r="C139" s="72">
        <v>70</v>
      </c>
      <c r="D139" s="97"/>
      <c r="E139" s="72"/>
      <c r="F139" s="197"/>
      <c r="G139" s="190"/>
      <c r="H139" s="190"/>
      <c r="I139" s="190"/>
    </row>
    <row r="140" spans="1:9" x14ac:dyDescent="0.35">
      <c r="A140" s="74"/>
      <c r="B140" s="95" t="s">
        <v>40</v>
      </c>
      <c r="C140" s="72">
        <v>70</v>
      </c>
      <c r="D140" s="97"/>
      <c r="E140" s="72"/>
      <c r="F140" s="197"/>
      <c r="G140" s="190"/>
      <c r="H140" s="190"/>
      <c r="I140" s="190"/>
    </row>
    <row r="141" spans="1:9" x14ac:dyDescent="0.35">
      <c r="A141" s="74">
        <v>35</v>
      </c>
      <c r="B141" s="72" t="s">
        <v>41</v>
      </c>
      <c r="C141" s="72">
        <v>90</v>
      </c>
      <c r="D141" s="72">
        <v>1.4</v>
      </c>
      <c r="E141" s="72">
        <f t="shared" si="1"/>
        <v>125.99999999999999</v>
      </c>
      <c r="F141" s="197"/>
      <c r="G141" s="190"/>
      <c r="H141" s="190"/>
      <c r="I141" s="190"/>
    </row>
    <row r="142" spans="1:9" x14ac:dyDescent="0.35">
      <c r="A142" s="74"/>
      <c r="B142" s="95" t="s">
        <v>187</v>
      </c>
      <c r="C142" s="72">
        <v>90</v>
      </c>
      <c r="D142" s="72"/>
      <c r="E142" s="72"/>
      <c r="F142" s="197"/>
      <c r="G142" s="190"/>
      <c r="H142" s="190"/>
      <c r="I142" s="190"/>
    </row>
    <row r="143" spans="1:9" x14ac:dyDescent="0.35">
      <c r="A143" s="74"/>
      <c r="B143" s="95" t="s">
        <v>188</v>
      </c>
      <c r="C143" s="72">
        <v>70</v>
      </c>
      <c r="D143" s="97"/>
      <c r="E143" s="72"/>
      <c r="F143" s="197"/>
      <c r="G143" s="190"/>
      <c r="H143" s="190"/>
      <c r="I143" s="190"/>
    </row>
    <row r="144" spans="1:9" x14ac:dyDescent="0.35">
      <c r="A144" s="74"/>
      <c r="B144" s="95" t="s">
        <v>189</v>
      </c>
      <c r="C144" s="72">
        <v>70</v>
      </c>
      <c r="D144" s="97"/>
      <c r="E144" s="72"/>
      <c r="F144" s="197"/>
      <c r="G144" s="190"/>
      <c r="H144" s="190"/>
      <c r="I144" s="190"/>
    </row>
    <row r="145" spans="1:9" x14ac:dyDescent="0.35">
      <c r="A145" s="74">
        <v>36</v>
      </c>
      <c r="B145" s="72" t="s">
        <v>42</v>
      </c>
      <c r="C145" s="72">
        <v>70</v>
      </c>
      <c r="D145" s="97">
        <v>1.4</v>
      </c>
      <c r="E145" s="72">
        <f t="shared" si="1"/>
        <v>98</v>
      </c>
      <c r="F145" s="197"/>
      <c r="G145" s="190"/>
      <c r="H145" s="190"/>
      <c r="I145" s="190"/>
    </row>
    <row r="146" spans="1:9" x14ac:dyDescent="0.35">
      <c r="A146" s="74"/>
      <c r="B146" s="95" t="s">
        <v>190</v>
      </c>
      <c r="C146" s="72">
        <v>70</v>
      </c>
      <c r="D146" s="97"/>
      <c r="E146" s="72"/>
      <c r="F146" s="197"/>
      <c r="G146" s="190"/>
      <c r="H146" s="190"/>
      <c r="I146" s="190"/>
    </row>
    <row r="147" spans="1:9" x14ac:dyDescent="0.35">
      <c r="A147" s="74"/>
      <c r="B147" s="95" t="s">
        <v>191</v>
      </c>
      <c r="C147" s="72">
        <v>70</v>
      </c>
      <c r="D147" s="97"/>
      <c r="E147" s="72"/>
      <c r="F147" s="197"/>
      <c r="G147" s="190"/>
      <c r="H147" s="190"/>
      <c r="I147" s="190"/>
    </row>
    <row r="148" spans="1:9" ht="24.75" customHeight="1" x14ac:dyDescent="0.35">
      <c r="A148" s="74"/>
      <c r="B148" s="95" t="s">
        <v>42</v>
      </c>
      <c r="C148" s="72">
        <v>70</v>
      </c>
      <c r="D148" s="97"/>
      <c r="E148" s="72"/>
      <c r="F148" s="197"/>
      <c r="G148" s="190"/>
      <c r="H148" s="190"/>
      <c r="I148" s="190"/>
    </row>
    <row r="149" spans="1:9" ht="24.75" customHeight="1" x14ac:dyDescent="0.35">
      <c r="A149" s="74">
        <v>37</v>
      </c>
      <c r="B149" s="72" t="s">
        <v>43</v>
      </c>
      <c r="C149" s="72">
        <v>40</v>
      </c>
      <c r="D149" s="97">
        <v>1.4</v>
      </c>
      <c r="E149" s="72">
        <f t="shared" si="1"/>
        <v>56</v>
      </c>
      <c r="F149" s="197"/>
      <c r="G149" s="190"/>
      <c r="H149" s="190"/>
      <c r="I149" s="190"/>
    </row>
    <row r="150" spans="1:9" ht="24.75" customHeight="1" x14ac:dyDescent="0.35">
      <c r="A150" s="74"/>
      <c r="B150" s="95" t="s">
        <v>192</v>
      </c>
      <c r="C150" s="72">
        <v>70</v>
      </c>
      <c r="D150" s="97"/>
      <c r="E150" s="72"/>
      <c r="F150" s="197"/>
      <c r="G150" s="190"/>
      <c r="H150" s="190"/>
      <c r="I150" s="190"/>
    </row>
    <row r="151" spans="1:9" ht="24.75" customHeight="1" x14ac:dyDescent="0.35">
      <c r="A151" s="74"/>
      <c r="B151" s="95" t="s">
        <v>43</v>
      </c>
      <c r="C151" s="72">
        <v>70</v>
      </c>
      <c r="D151" s="97"/>
      <c r="E151" s="72"/>
      <c r="F151" s="197"/>
      <c r="G151" s="190"/>
      <c r="H151" s="190"/>
      <c r="I151" s="190"/>
    </row>
    <row r="152" spans="1:9" ht="24.75" customHeight="1" x14ac:dyDescent="0.35">
      <c r="A152" s="74">
        <v>38</v>
      </c>
      <c r="B152" s="72" t="s">
        <v>44</v>
      </c>
      <c r="C152" s="72">
        <v>65</v>
      </c>
      <c r="D152" s="72">
        <v>1.4</v>
      </c>
      <c r="E152" s="72">
        <f t="shared" si="1"/>
        <v>91</v>
      </c>
      <c r="F152" s="197"/>
      <c r="G152" s="190"/>
      <c r="H152" s="190"/>
      <c r="I152" s="190"/>
    </row>
    <row r="153" spans="1:9" ht="24.75" customHeight="1" x14ac:dyDescent="0.35">
      <c r="A153" s="74"/>
      <c r="B153" s="95" t="s">
        <v>193</v>
      </c>
      <c r="C153" s="72">
        <v>65</v>
      </c>
      <c r="D153" s="72"/>
      <c r="E153" s="72"/>
      <c r="F153" s="197"/>
      <c r="G153" s="190"/>
      <c r="H153" s="190"/>
      <c r="I153" s="190"/>
    </row>
    <row r="154" spans="1:9" ht="24.75" customHeight="1" x14ac:dyDescent="0.35">
      <c r="A154" s="74"/>
      <c r="B154" s="95" t="s">
        <v>194</v>
      </c>
      <c r="C154" s="72">
        <v>60</v>
      </c>
      <c r="D154" s="72"/>
      <c r="E154" s="72"/>
      <c r="F154" s="197"/>
      <c r="G154" s="190"/>
      <c r="H154" s="190"/>
      <c r="I154" s="190"/>
    </row>
    <row r="155" spans="1:9" ht="24.75" customHeight="1" x14ac:dyDescent="0.35">
      <c r="A155" s="74"/>
      <c r="B155" s="95" t="s">
        <v>195</v>
      </c>
      <c r="C155" s="72">
        <v>65</v>
      </c>
      <c r="D155" s="72"/>
      <c r="E155" s="72"/>
      <c r="F155" s="197"/>
      <c r="G155" s="190"/>
      <c r="H155" s="190"/>
      <c r="I155" s="190"/>
    </row>
    <row r="156" spans="1:9" ht="24.75" customHeight="1" x14ac:dyDescent="0.35">
      <c r="A156" s="74">
        <v>39</v>
      </c>
      <c r="B156" s="72" t="s">
        <v>45</v>
      </c>
      <c r="C156" s="72">
        <v>65</v>
      </c>
      <c r="D156" s="72">
        <v>1.4</v>
      </c>
      <c r="E156" s="72">
        <f t="shared" si="1"/>
        <v>91</v>
      </c>
      <c r="F156" s="197"/>
      <c r="G156" s="190"/>
      <c r="H156" s="190"/>
      <c r="I156" s="190"/>
    </row>
    <row r="157" spans="1:9" ht="24.75" customHeight="1" x14ac:dyDescent="0.35">
      <c r="A157" s="74"/>
      <c r="B157" s="95" t="s">
        <v>196</v>
      </c>
      <c r="C157" s="72">
        <v>60</v>
      </c>
      <c r="D157" s="72"/>
      <c r="E157" s="72"/>
      <c r="F157" s="197"/>
      <c r="G157" s="190"/>
      <c r="H157" s="190"/>
      <c r="I157" s="190"/>
    </row>
    <row r="158" spans="1:9" x14ac:dyDescent="0.35">
      <c r="A158" s="74"/>
      <c r="B158" s="95" t="s">
        <v>45</v>
      </c>
      <c r="C158" s="72">
        <v>65</v>
      </c>
      <c r="D158" s="72"/>
      <c r="E158" s="72"/>
      <c r="F158" s="197"/>
      <c r="G158" s="190"/>
      <c r="H158" s="190"/>
      <c r="I158" s="190"/>
    </row>
    <row r="159" spans="1:9" x14ac:dyDescent="0.35">
      <c r="A159" s="74">
        <v>40</v>
      </c>
      <c r="B159" s="72" t="s">
        <v>46</v>
      </c>
      <c r="C159" s="72">
        <v>65</v>
      </c>
      <c r="D159" s="72">
        <v>1.4</v>
      </c>
      <c r="E159" s="72">
        <f t="shared" si="1"/>
        <v>91</v>
      </c>
      <c r="F159" s="197"/>
      <c r="G159" s="190"/>
      <c r="H159" s="190"/>
      <c r="I159" s="190"/>
    </row>
    <row r="160" spans="1:9" x14ac:dyDescent="0.35">
      <c r="A160" s="74"/>
      <c r="B160" s="95" t="s">
        <v>197</v>
      </c>
      <c r="C160" s="72">
        <v>65</v>
      </c>
      <c r="D160" s="72"/>
      <c r="E160" s="72"/>
      <c r="F160" s="197"/>
      <c r="G160" s="190"/>
      <c r="H160" s="190"/>
      <c r="I160" s="190"/>
    </row>
    <row r="161" spans="1:10" x14ac:dyDescent="0.35">
      <c r="A161" s="74"/>
      <c r="B161" s="95" t="s">
        <v>198</v>
      </c>
      <c r="C161" s="72">
        <v>60</v>
      </c>
      <c r="D161" s="97"/>
      <c r="E161" s="72"/>
      <c r="F161" s="197"/>
      <c r="G161" s="190"/>
      <c r="H161" s="190"/>
      <c r="I161" s="190"/>
    </row>
    <row r="162" spans="1:10" x14ac:dyDescent="0.35">
      <c r="A162" s="74"/>
      <c r="B162" s="95" t="s">
        <v>199</v>
      </c>
      <c r="C162" s="72">
        <v>60</v>
      </c>
      <c r="D162" s="97"/>
      <c r="E162" s="72"/>
      <c r="F162" s="197"/>
      <c r="G162" s="190"/>
      <c r="H162" s="190"/>
      <c r="I162" s="190"/>
    </row>
    <row r="163" spans="1:10" x14ac:dyDescent="0.35">
      <c r="A163" s="74">
        <v>41</v>
      </c>
      <c r="B163" s="72" t="s">
        <v>47</v>
      </c>
      <c r="C163" s="72">
        <v>65</v>
      </c>
      <c r="D163" s="72">
        <v>1.4</v>
      </c>
      <c r="E163" s="72">
        <f t="shared" si="1"/>
        <v>91</v>
      </c>
      <c r="F163" s="197"/>
      <c r="G163" s="190"/>
      <c r="H163" s="190"/>
      <c r="I163" s="190"/>
    </row>
    <row r="164" spans="1:10" x14ac:dyDescent="0.35">
      <c r="A164" s="74"/>
      <c r="B164" s="95" t="s">
        <v>200</v>
      </c>
      <c r="C164" s="72">
        <v>65</v>
      </c>
      <c r="D164" s="72"/>
      <c r="E164" s="72"/>
      <c r="F164" s="197"/>
      <c r="G164" s="190"/>
      <c r="H164" s="190"/>
      <c r="I164" s="190"/>
    </row>
    <row r="165" spans="1:10" x14ac:dyDescent="0.35">
      <c r="A165" s="74"/>
      <c r="B165" s="95" t="s">
        <v>46</v>
      </c>
      <c r="C165" s="72">
        <v>60</v>
      </c>
      <c r="D165" s="72"/>
      <c r="E165" s="72"/>
      <c r="F165" s="197"/>
      <c r="G165" s="190"/>
      <c r="H165" s="190"/>
      <c r="I165" s="190"/>
    </row>
    <row r="166" spans="1:10" x14ac:dyDescent="0.35">
      <c r="A166" s="74"/>
      <c r="B166" s="95" t="s">
        <v>47</v>
      </c>
      <c r="C166" s="72">
        <v>65</v>
      </c>
      <c r="D166" s="72"/>
      <c r="E166" s="72"/>
      <c r="F166" s="197"/>
      <c r="G166" s="190"/>
      <c r="H166" s="190"/>
      <c r="I166" s="190"/>
    </row>
    <row r="167" spans="1:10" x14ac:dyDescent="0.35">
      <c r="A167" s="74">
        <v>42</v>
      </c>
      <c r="B167" s="72" t="s">
        <v>48</v>
      </c>
      <c r="C167" s="72">
        <v>116</v>
      </c>
      <c r="D167" s="72"/>
      <c r="E167" s="72"/>
      <c r="F167" s="197"/>
      <c r="G167" s="190"/>
      <c r="H167" s="190"/>
      <c r="I167" s="190"/>
      <c r="J167" s="27" t="s">
        <v>370</v>
      </c>
    </row>
    <row r="168" spans="1:10" x14ac:dyDescent="0.35">
      <c r="A168" s="74"/>
      <c r="B168" s="95" t="s">
        <v>201</v>
      </c>
      <c r="C168" s="72">
        <v>116</v>
      </c>
      <c r="D168" s="72"/>
      <c r="E168" s="72"/>
      <c r="F168" s="197"/>
      <c r="G168" s="190"/>
      <c r="H168" s="190"/>
      <c r="I168" s="190"/>
    </row>
    <row r="169" spans="1:10" x14ac:dyDescent="0.35">
      <c r="A169" s="74"/>
      <c r="B169" s="95" t="s">
        <v>202</v>
      </c>
      <c r="C169" s="72">
        <v>101</v>
      </c>
      <c r="D169" s="72"/>
      <c r="E169" s="72"/>
      <c r="F169" s="197"/>
      <c r="G169" s="190"/>
      <c r="H169" s="190"/>
      <c r="I169" s="190"/>
    </row>
    <row r="170" spans="1:10" x14ac:dyDescent="0.35">
      <c r="A170" s="74"/>
      <c r="B170" s="95" t="s">
        <v>48</v>
      </c>
      <c r="C170" s="72">
        <v>101</v>
      </c>
      <c r="D170" s="72"/>
      <c r="E170" s="72"/>
      <c r="F170" s="197"/>
      <c r="G170" s="190"/>
      <c r="H170" s="190"/>
      <c r="I170" s="190"/>
    </row>
    <row r="171" spans="1:10" x14ac:dyDescent="0.35">
      <c r="A171" s="74">
        <v>43</v>
      </c>
      <c r="B171" s="72" t="s">
        <v>49</v>
      </c>
      <c r="C171" s="72">
        <v>108</v>
      </c>
      <c r="D171" s="72"/>
      <c r="E171" s="72"/>
      <c r="F171" s="197"/>
      <c r="G171" s="190"/>
      <c r="H171" s="190"/>
      <c r="I171" s="190"/>
    </row>
    <row r="172" spans="1:10" x14ac:dyDescent="0.35">
      <c r="A172" s="74"/>
      <c r="B172" s="95" t="s">
        <v>203</v>
      </c>
      <c r="C172" s="72">
        <v>108</v>
      </c>
      <c r="D172" s="72"/>
      <c r="E172" s="72"/>
      <c r="F172" s="197"/>
      <c r="G172" s="190"/>
      <c r="H172" s="190"/>
      <c r="I172" s="190"/>
    </row>
    <row r="173" spans="1:10" x14ac:dyDescent="0.35">
      <c r="A173" s="74"/>
      <c r="B173" s="95" t="s">
        <v>204</v>
      </c>
      <c r="C173" s="72">
        <v>83</v>
      </c>
      <c r="D173" s="72"/>
      <c r="E173" s="72"/>
      <c r="F173" s="197"/>
      <c r="G173" s="190"/>
      <c r="H173" s="190"/>
      <c r="I173" s="190"/>
    </row>
    <row r="174" spans="1:10" x14ac:dyDescent="0.35">
      <c r="A174" s="74"/>
      <c r="B174" s="95" t="s">
        <v>205</v>
      </c>
      <c r="C174" s="72">
        <v>93</v>
      </c>
      <c r="D174" s="72"/>
      <c r="E174" s="72"/>
      <c r="F174" s="197"/>
      <c r="G174" s="190"/>
      <c r="H174" s="190"/>
      <c r="I174" s="190"/>
    </row>
    <row r="175" spans="1:10" x14ac:dyDescent="0.35">
      <c r="A175" s="74">
        <v>44</v>
      </c>
      <c r="B175" s="72" t="s">
        <v>50</v>
      </c>
      <c r="C175" s="72">
        <v>93</v>
      </c>
      <c r="D175" s="72"/>
      <c r="E175" s="72"/>
      <c r="F175" s="197"/>
      <c r="G175" s="190"/>
      <c r="H175" s="190"/>
      <c r="I175" s="190"/>
    </row>
    <row r="176" spans="1:10" x14ac:dyDescent="0.35">
      <c r="A176" s="74"/>
      <c r="B176" s="95" t="s">
        <v>206</v>
      </c>
      <c r="C176" s="72">
        <v>83</v>
      </c>
      <c r="D176" s="72"/>
      <c r="E176" s="72"/>
      <c r="F176" s="197"/>
      <c r="G176" s="190"/>
      <c r="H176" s="190"/>
      <c r="I176" s="190"/>
    </row>
    <row r="177" spans="1:9" x14ac:dyDescent="0.35">
      <c r="A177" s="74"/>
      <c r="B177" s="95" t="s">
        <v>49</v>
      </c>
      <c r="C177" s="72">
        <v>93</v>
      </c>
      <c r="D177" s="72"/>
      <c r="E177" s="72"/>
      <c r="F177" s="197"/>
      <c r="G177" s="190"/>
      <c r="H177" s="190"/>
      <c r="I177" s="190"/>
    </row>
    <row r="178" spans="1:9" x14ac:dyDescent="0.35">
      <c r="A178" s="74"/>
      <c r="B178" s="95" t="s">
        <v>50</v>
      </c>
      <c r="C178" s="72">
        <v>75</v>
      </c>
      <c r="D178" s="72"/>
      <c r="E178" s="72"/>
      <c r="F178" s="197"/>
      <c r="G178" s="190"/>
      <c r="H178" s="190"/>
      <c r="I178" s="190"/>
    </row>
    <row r="179" spans="1:9" x14ac:dyDescent="0.35">
      <c r="A179" s="74">
        <v>45</v>
      </c>
      <c r="B179" s="72" t="s">
        <v>51</v>
      </c>
      <c r="C179" s="72">
        <v>93</v>
      </c>
      <c r="D179" s="72"/>
      <c r="E179" s="72"/>
      <c r="F179" s="197"/>
      <c r="G179" s="190"/>
      <c r="H179" s="190"/>
      <c r="I179" s="190"/>
    </row>
    <row r="180" spans="1:9" x14ac:dyDescent="0.35">
      <c r="A180" s="74"/>
      <c r="B180" s="95" t="s">
        <v>207</v>
      </c>
      <c r="C180" s="72">
        <v>93</v>
      </c>
      <c r="D180" s="72"/>
      <c r="E180" s="72"/>
      <c r="F180" s="197"/>
      <c r="G180" s="190"/>
      <c r="H180" s="190"/>
      <c r="I180" s="190"/>
    </row>
    <row r="181" spans="1:9" x14ac:dyDescent="0.35">
      <c r="A181" s="74"/>
      <c r="B181" s="95" t="s">
        <v>208</v>
      </c>
      <c r="C181" s="72">
        <v>93</v>
      </c>
      <c r="D181" s="72"/>
      <c r="E181" s="72"/>
      <c r="F181" s="197"/>
      <c r="G181" s="190"/>
      <c r="H181" s="190"/>
      <c r="I181" s="190"/>
    </row>
    <row r="182" spans="1:9" x14ac:dyDescent="0.35">
      <c r="A182" s="74"/>
      <c r="B182" s="95" t="s">
        <v>209</v>
      </c>
      <c r="C182" s="72">
        <v>93</v>
      </c>
      <c r="D182" s="72"/>
      <c r="E182" s="72"/>
      <c r="F182" s="197"/>
      <c r="G182" s="190"/>
      <c r="H182" s="190"/>
      <c r="I182" s="190"/>
    </row>
    <row r="183" spans="1:9" x14ac:dyDescent="0.35">
      <c r="A183" s="74">
        <v>46</v>
      </c>
      <c r="B183" s="72" t="s">
        <v>52</v>
      </c>
      <c r="C183" s="72">
        <v>83</v>
      </c>
      <c r="D183" s="72"/>
      <c r="E183" s="72"/>
      <c r="F183" s="197"/>
      <c r="G183" s="190"/>
      <c r="H183" s="190"/>
      <c r="I183" s="190"/>
    </row>
    <row r="184" spans="1:9" x14ac:dyDescent="0.35">
      <c r="A184" s="74"/>
      <c r="B184" s="95" t="s">
        <v>210</v>
      </c>
      <c r="C184" s="72">
        <v>83</v>
      </c>
      <c r="D184" s="72"/>
      <c r="E184" s="72"/>
      <c r="F184" s="197"/>
      <c r="G184" s="190"/>
      <c r="H184" s="190"/>
      <c r="I184" s="190"/>
    </row>
    <row r="185" spans="1:9" x14ac:dyDescent="0.35">
      <c r="A185" s="74"/>
      <c r="B185" s="95" t="s">
        <v>52</v>
      </c>
      <c r="C185" s="72">
        <v>83</v>
      </c>
      <c r="D185" s="72"/>
      <c r="E185" s="72"/>
      <c r="F185" s="197"/>
      <c r="G185" s="190"/>
      <c r="H185" s="190"/>
      <c r="I185" s="190"/>
    </row>
    <row r="186" spans="1:9" x14ac:dyDescent="0.35">
      <c r="A186" s="74">
        <v>47</v>
      </c>
      <c r="B186" s="72" t="s">
        <v>3</v>
      </c>
      <c r="C186" s="72">
        <v>75</v>
      </c>
      <c r="D186" s="72"/>
      <c r="E186" s="72"/>
      <c r="F186" s="197"/>
      <c r="G186" s="190"/>
      <c r="H186" s="190"/>
      <c r="I186" s="190"/>
    </row>
    <row r="187" spans="1:9" x14ac:dyDescent="0.35">
      <c r="A187" s="74"/>
      <c r="B187" s="95" t="s">
        <v>211</v>
      </c>
      <c r="C187" s="72">
        <v>75</v>
      </c>
      <c r="D187" s="72"/>
      <c r="E187" s="72"/>
      <c r="F187" s="197"/>
      <c r="G187" s="190"/>
      <c r="H187" s="190"/>
      <c r="I187" s="190"/>
    </row>
    <row r="188" spans="1:9" x14ac:dyDescent="0.35">
      <c r="A188" s="74"/>
      <c r="B188" s="95" t="s">
        <v>212</v>
      </c>
      <c r="C188" s="72">
        <v>68</v>
      </c>
      <c r="D188" s="72"/>
      <c r="E188" s="72"/>
      <c r="F188" s="197"/>
      <c r="G188" s="190"/>
      <c r="H188" s="190"/>
      <c r="I188" s="190"/>
    </row>
    <row r="189" spans="1:9" x14ac:dyDescent="0.35">
      <c r="A189" s="74">
        <v>48</v>
      </c>
      <c r="B189" s="72" t="s">
        <v>53</v>
      </c>
      <c r="C189" s="72">
        <v>75</v>
      </c>
      <c r="D189" s="72"/>
      <c r="E189" s="72"/>
      <c r="F189" s="197"/>
      <c r="G189" s="190"/>
      <c r="H189" s="190"/>
      <c r="I189" s="190"/>
    </row>
    <row r="190" spans="1:9" x14ac:dyDescent="0.35">
      <c r="A190" s="74"/>
      <c r="B190" s="95" t="s">
        <v>213</v>
      </c>
      <c r="C190" s="72">
        <v>75</v>
      </c>
      <c r="D190" s="72"/>
      <c r="E190" s="72"/>
      <c r="F190" s="197"/>
      <c r="G190" s="190"/>
      <c r="H190" s="190"/>
      <c r="I190" s="190"/>
    </row>
    <row r="191" spans="1:9" x14ac:dyDescent="0.35">
      <c r="A191" s="74"/>
      <c r="B191" s="95" t="s">
        <v>214</v>
      </c>
      <c r="C191" s="72">
        <v>75</v>
      </c>
      <c r="D191" s="72"/>
      <c r="E191" s="72"/>
      <c r="F191" s="197"/>
      <c r="G191" s="190"/>
      <c r="H191" s="190"/>
      <c r="I191" s="190"/>
    </row>
    <row r="192" spans="1:9" x14ac:dyDescent="0.35">
      <c r="A192" s="74"/>
      <c r="B192" s="95" t="s">
        <v>53</v>
      </c>
      <c r="C192" s="72">
        <v>68</v>
      </c>
      <c r="D192" s="72"/>
      <c r="E192" s="72"/>
      <c r="F192" s="197"/>
      <c r="G192" s="190"/>
      <c r="H192" s="190"/>
      <c r="I192" s="190"/>
    </row>
    <row r="193" spans="1:9" x14ac:dyDescent="0.35">
      <c r="A193" s="74">
        <v>49</v>
      </c>
      <c r="B193" s="72" t="s">
        <v>54</v>
      </c>
      <c r="C193" s="72">
        <v>68</v>
      </c>
      <c r="D193" s="72"/>
      <c r="E193" s="72"/>
      <c r="F193" s="197"/>
      <c r="G193" s="190"/>
      <c r="H193" s="190"/>
      <c r="I193" s="190"/>
    </row>
    <row r="194" spans="1:9" x14ac:dyDescent="0.35">
      <c r="A194" s="74"/>
      <c r="B194" s="95" t="s">
        <v>215</v>
      </c>
      <c r="C194" s="72">
        <v>68</v>
      </c>
      <c r="D194" s="72"/>
      <c r="E194" s="72"/>
      <c r="F194" s="197"/>
      <c r="G194" s="190"/>
      <c r="H194" s="190"/>
      <c r="I194" s="190"/>
    </row>
    <row r="195" spans="1:9" x14ac:dyDescent="0.35">
      <c r="A195" s="74"/>
      <c r="B195" s="95" t="s">
        <v>54</v>
      </c>
      <c r="C195" s="72">
        <v>68</v>
      </c>
      <c r="D195" s="72"/>
      <c r="E195" s="72"/>
      <c r="F195" s="197"/>
      <c r="G195" s="190"/>
      <c r="H195" s="190"/>
      <c r="I195" s="190"/>
    </row>
    <row r="196" spans="1:9" ht="24" customHeight="1" x14ac:dyDescent="0.35">
      <c r="A196" s="74">
        <v>50</v>
      </c>
      <c r="B196" s="72" t="s">
        <v>55</v>
      </c>
      <c r="C196" s="72">
        <v>135</v>
      </c>
      <c r="D196" s="72"/>
      <c r="E196" s="72"/>
      <c r="F196" s="197"/>
      <c r="G196" s="190"/>
      <c r="H196" s="190"/>
      <c r="I196" s="190"/>
    </row>
    <row r="197" spans="1:9" ht="24" customHeight="1" x14ac:dyDescent="0.35">
      <c r="A197" s="74"/>
      <c r="B197" s="95" t="s">
        <v>216</v>
      </c>
      <c r="C197" s="72">
        <v>135</v>
      </c>
      <c r="D197" s="72"/>
      <c r="E197" s="72"/>
      <c r="F197" s="197"/>
      <c r="G197" s="190"/>
      <c r="H197" s="190"/>
      <c r="I197" s="190"/>
    </row>
    <row r="198" spans="1:9" ht="24" customHeight="1" x14ac:dyDescent="0.35">
      <c r="A198" s="74"/>
      <c r="B198" s="95" t="s">
        <v>217</v>
      </c>
      <c r="C198" s="72">
        <v>135</v>
      </c>
      <c r="D198" s="72"/>
      <c r="E198" s="72"/>
      <c r="F198" s="197"/>
      <c r="G198" s="190"/>
      <c r="H198" s="190"/>
      <c r="I198" s="190"/>
    </row>
    <row r="199" spans="1:9" ht="24" customHeight="1" x14ac:dyDescent="0.35">
      <c r="A199" s="74"/>
      <c r="B199" s="95" t="s">
        <v>55</v>
      </c>
      <c r="C199" s="72">
        <v>120</v>
      </c>
      <c r="D199" s="72"/>
      <c r="E199" s="72"/>
      <c r="F199" s="197"/>
      <c r="G199" s="190"/>
      <c r="H199" s="190"/>
      <c r="I199" s="190"/>
    </row>
    <row r="200" spans="1:9" ht="24" customHeight="1" x14ac:dyDescent="0.35">
      <c r="A200" s="74">
        <v>51</v>
      </c>
      <c r="B200" s="72" t="s">
        <v>56</v>
      </c>
      <c r="C200" s="72">
        <v>150</v>
      </c>
      <c r="D200" s="72"/>
      <c r="E200" s="72"/>
      <c r="F200" s="197"/>
      <c r="G200" s="190"/>
      <c r="H200" s="190"/>
      <c r="I200" s="190"/>
    </row>
    <row r="201" spans="1:9" ht="24" customHeight="1" x14ac:dyDescent="0.35">
      <c r="A201" s="74"/>
      <c r="B201" s="95" t="s">
        <v>218</v>
      </c>
      <c r="C201" s="72">
        <v>150</v>
      </c>
      <c r="D201" s="72"/>
      <c r="E201" s="72"/>
      <c r="F201" s="197"/>
      <c r="G201" s="190"/>
      <c r="H201" s="190"/>
      <c r="I201" s="190"/>
    </row>
    <row r="202" spans="1:9" ht="24" customHeight="1" x14ac:dyDescent="0.35">
      <c r="A202" s="74"/>
      <c r="B202" s="95" t="s">
        <v>219</v>
      </c>
      <c r="C202" s="72">
        <v>120</v>
      </c>
      <c r="D202" s="72"/>
      <c r="E202" s="72"/>
      <c r="F202" s="197"/>
      <c r="G202" s="190"/>
      <c r="H202" s="190"/>
      <c r="I202" s="190"/>
    </row>
    <row r="203" spans="1:9" ht="24" customHeight="1" x14ac:dyDescent="0.35">
      <c r="A203" s="74"/>
      <c r="B203" s="95" t="s">
        <v>220</v>
      </c>
      <c r="C203" s="72">
        <v>120</v>
      </c>
      <c r="D203" s="72"/>
      <c r="E203" s="72"/>
      <c r="F203" s="197"/>
      <c r="G203" s="190"/>
      <c r="H203" s="190"/>
      <c r="I203" s="190"/>
    </row>
    <row r="204" spans="1:9" ht="24" customHeight="1" x14ac:dyDescent="0.35">
      <c r="A204" s="74"/>
      <c r="B204" s="95" t="s">
        <v>56</v>
      </c>
      <c r="C204" s="72">
        <v>98</v>
      </c>
      <c r="D204" s="72"/>
      <c r="E204" s="72"/>
      <c r="F204" s="197"/>
      <c r="G204" s="190"/>
      <c r="H204" s="190"/>
      <c r="I204" s="190"/>
    </row>
    <row r="205" spans="1:9" ht="24" customHeight="1" x14ac:dyDescent="0.35">
      <c r="A205" s="74">
        <v>51</v>
      </c>
      <c r="B205" s="72" t="s">
        <v>57</v>
      </c>
      <c r="C205" s="72">
        <v>90</v>
      </c>
      <c r="D205" s="72"/>
      <c r="E205" s="72"/>
      <c r="F205" s="197"/>
      <c r="G205" s="190"/>
      <c r="H205" s="190"/>
      <c r="I205" s="190"/>
    </row>
    <row r="206" spans="1:9" ht="22.5" customHeight="1" x14ac:dyDescent="0.35">
      <c r="A206" s="74"/>
      <c r="B206" s="95" t="s">
        <v>221</v>
      </c>
      <c r="C206" s="72">
        <v>90</v>
      </c>
      <c r="D206" s="72"/>
      <c r="E206" s="72"/>
      <c r="F206" s="197"/>
      <c r="G206" s="190"/>
      <c r="H206" s="190"/>
      <c r="I206" s="190"/>
    </row>
    <row r="207" spans="1:9" ht="22.5" customHeight="1" x14ac:dyDescent="0.35">
      <c r="A207" s="74"/>
      <c r="B207" s="95" t="s">
        <v>57</v>
      </c>
      <c r="C207" s="72">
        <v>83</v>
      </c>
      <c r="D207" s="72"/>
      <c r="E207" s="72"/>
      <c r="F207" s="197"/>
      <c r="G207" s="190"/>
      <c r="H207" s="190"/>
      <c r="I207" s="190"/>
    </row>
    <row r="208" spans="1:9" ht="22.5" customHeight="1" x14ac:dyDescent="0.35">
      <c r="A208" s="74">
        <v>52</v>
      </c>
      <c r="B208" s="72" t="s">
        <v>58</v>
      </c>
      <c r="C208" s="72">
        <v>143</v>
      </c>
      <c r="D208" s="72"/>
      <c r="E208" s="72"/>
      <c r="F208" s="197"/>
      <c r="G208" s="190"/>
      <c r="H208" s="190"/>
      <c r="I208" s="190"/>
    </row>
    <row r="209" spans="1:9" ht="22.5" customHeight="1" x14ac:dyDescent="0.35">
      <c r="A209" s="74"/>
      <c r="B209" s="95" t="s">
        <v>223</v>
      </c>
      <c r="C209" s="72">
        <v>135</v>
      </c>
      <c r="D209" s="72"/>
      <c r="E209" s="72"/>
      <c r="F209" s="197"/>
      <c r="G209" s="190"/>
      <c r="H209" s="190"/>
      <c r="I209" s="190"/>
    </row>
    <row r="210" spans="1:9" ht="22.5" customHeight="1" x14ac:dyDescent="0.35">
      <c r="A210" s="74"/>
      <c r="B210" s="95" t="s">
        <v>222</v>
      </c>
      <c r="C210" s="72">
        <v>143</v>
      </c>
      <c r="D210" s="72"/>
      <c r="E210" s="72"/>
      <c r="F210" s="197"/>
      <c r="G210" s="190"/>
      <c r="H210" s="190"/>
      <c r="I210" s="190"/>
    </row>
    <row r="211" spans="1:9" ht="22.5" customHeight="1" x14ac:dyDescent="0.35">
      <c r="A211" s="74"/>
      <c r="B211" s="95" t="s">
        <v>224</v>
      </c>
      <c r="C211" s="72">
        <v>135</v>
      </c>
      <c r="D211" s="72"/>
      <c r="E211" s="72"/>
      <c r="F211" s="197"/>
      <c r="G211" s="190"/>
      <c r="H211" s="190"/>
      <c r="I211" s="190"/>
    </row>
    <row r="212" spans="1:9" x14ac:dyDescent="0.35">
      <c r="A212" s="74">
        <v>53</v>
      </c>
      <c r="B212" s="72" t="s">
        <v>59</v>
      </c>
      <c r="C212" s="72">
        <v>165</v>
      </c>
      <c r="D212" s="72"/>
      <c r="E212" s="72"/>
      <c r="F212" s="197"/>
      <c r="G212" s="190"/>
      <c r="H212" s="190"/>
      <c r="I212" s="190"/>
    </row>
    <row r="213" spans="1:9" x14ac:dyDescent="0.35">
      <c r="A213" s="74"/>
      <c r="B213" s="95" t="s">
        <v>225</v>
      </c>
      <c r="C213" s="72">
        <v>165</v>
      </c>
      <c r="D213" s="72"/>
      <c r="E213" s="72"/>
      <c r="F213" s="197"/>
      <c r="G213" s="190"/>
      <c r="H213" s="190"/>
      <c r="I213" s="190"/>
    </row>
    <row r="214" spans="1:9" x14ac:dyDescent="0.35">
      <c r="A214" s="74"/>
      <c r="B214" s="95" t="s">
        <v>226</v>
      </c>
      <c r="C214" s="72">
        <v>135</v>
      </c>
      <c r="D214" s="72"/>
      <c r="E214" s="72"/>
      <c r="F214" s="197"/>
      <c r="G214" s="190"/>
      <c r="H214" s="190"/>
      <c r="I214" s="190"/>
    </row>
    <row r="215" spans="1:9" x14ac:dyDescent="0.35">
      <c r="A215" s="74"/>
      <c r="B215" s="95" t="s">
        <v>227</v>
      </c>
      <c r="C215" s="72">
        <v>128</v>
      </c>
      <c r="D215" s="72"/>
      <c r="E215" s="72"/>
      <c r="F215" s="197"/>
      <c r="G215" s="190"/>
      <c r="H215" s="190"/>
      <c r="I215" s="190"/>
    </row>
    <row r="216" spans="1:9" x14ac:dyDescent="0.35">
      <c r="A216" s="74">
        <v>54</v>
      </c>
      <c r="B216" s="72" t="s">
        <v>60</v>
      </c>
      <c r="C216" s="72">
        <v>128</v>
      </c>
      <c r="D216" s="72"/>
      <c r="E216" s="72"/>
      <c r="F216" s="197"/>
      <c r="G216" s="190"/>
      <c r="H216" s="190"/>
      <c r="I216" s="190"/>
    </row>
    <row r="217" spans="1:9" x14ac:dyDescent="0.35">
      <c r="A217" s="74"/>
      <c r="B217" s="99" t="s">
        <v>230</v>
      </c>
      <c r="C217" s="72">
        <v>113</v>
      </c>
      <c r="D217" s="72"/>
      <c r="E217" s="72"/>
      <c r="F217" s="197"/>
      <c r="G217" s="190"/>
      <c r="H217" s="190"/>
      <c r="I217" s="190"/>
    </row>
    <row r="218" spans="1:9" x14ac:dyDescent="0.35">
      <c r="A218" s="74"/>
      <c r="B218" s="99" t="s">
        <v>59</v>
      </c>
      <c r="C218" s="72">
        <v>128</v>
      </c>
      <c r="D218" s="72"/>
      <c r="E218" s="72"/>
      <c r="F218" s="197"/>
      <c r="G218" s="190"/>
      <c r="H218" s="190"/>
      <c r="I218" s="190"/>
    </row>
    <row r="219" spans="1:9" x14ac:dyDescent="0.35">
      <c r="A219" s="74"/>
      <c r="B219" s="99" t="s">
        <v>60</v>
      </c>
      <c r="C219" s="72">
        <v>113</v>
      </c>
      <c r="D219" s="72"/>
      <c r="E219" s="72"/>
      <c r="F219" s="197"/>
      <c r="G219" s="190"/>
      <c r="H219" s="190"/>
      <c r="I219" s="190"/>
    </row>
    <row r="220" spans="1:9" x14ac:dyDescent="0.35">
      <c r="A220" s="74">
        <v>55</v>
      </c>
      <c r="B220" s="72" t="s">
        <v>61</v>
      </c>
      <c r="C220" s="72">
        <v>75</v>
      </c>
      <c r="D220" s="72"/>
      <c r="E220" s="72"/>
      <c r="F220" s="197"/>
      <c r="G220" s="190"/>
      <c r="H220" s="190"/>
      <c r="I220" s="190"/>
    </row>
    <row r="221" spans="1:9" x14ac:dyDescent="0.35">
      <c r="A221" s="74"/>
      <c r="B221" s="99" t="s">
        <v>231</v>
      </c>
      <c r="C221" s="72">
        <v>75</v>
      </c>
      <c r="D221" s="72"/>
      <c r="E221" s="72"/>
      <c r="F221" s="197"/>
      <c r="G221" s="190"/>
      <c r="H221" s="190"/>
      <c r="I221" s="190"/>
    </row>
    <row r="222" spans="1:9" x14ac:dyDescent="0.35">
      <c r="A222" s="74"/>
      <c r="B222" s="99" t="s">
        <v>61</v>
      </c>
      <c r="C222" s="72">
        <v>75</v>
      </c>
      <c r="D222" s="72"/>
      <c r="E222" s="72"/>
      <c r="F222" s="197"/>
      <c r="G222" s="190"/>
      <c r="H222" s="190"/>
      <c r="I222" s="190"/>
    </row>
    <row r="223" spans="1:9" x14ac:dyDescent="0.35">
      <c r="A223" s="74">
        <v>56</v>
      </c>
      <c r="B223" s="72" t="s">
        <v>62</v>
      </c>
      <c r="C223" s="72">
        <v>90</v>
      </c>
      <c r="D223" s="72"/>
      <c r="E223" s="72"/>
      <c r="F223" s="197"/>
      <c r="G223" s="190"/>
      <c r="H223" s="190"/>
      <c r="I223" s="190"/>
    </row>
    <row r="224" spans="1:9" x14ac:dyDescent="0.35">
      <c r="A224" s="74"/>
      <c r="B224" s="99" t="s">
        <v>232</v>
      </c>
      <c r="C224" s="72">
        <v>90</v>
      </c>
      <c r="D224" s="72"/>
      <c r="E224" s="72"/>
      <c r="F224" s="197"/>
      <c r="G224" s="190"/>
      <c r="H224" s="190"/>
      <c r="I224" s="190"/>
    </row>
    <row r="225" spans="1:9" x14ac:dyDescent="0.35">
      <c r="A225" s="74"/>
      <c r="B225" s="99" t="s">
        <v>233</v>
      </c>
      <c r="C225" s="72">
        <v>75</v>
      </c>
      <c r="D225" s="72"/>
      <c r="E225" s="72"/>
      <c r="F225" s="197"/>
      <c r="G225" s="190"/>
      <c r="H225" s="190"/>
      <c r="I225" s="190"/>
    </row>
    <row r="226" spans="1:9" x14ac:dyDescent="0.35">
      <c r="A226" s="74">
        <v>57</v>
      </c>
      <c r="B226" s="72" t="s">
        <v>63</v>
      </c>
      <c r="C226" s="72">
        <v>75</v>
      </c>
      <c r="D226" s="72"/>
      <c r="E226" s="72"/>
      <c r="F226" s="197"/>
      <c r="G226" s="190"/>
      <c r="H226" s="190"/>
      <c r="I226" s="190"/>
    </row>
    <row r="227" spans="1:9" x14ac:dyDescent="0.35">
      <c r="A227" s="74"/>
      <c r="B227" s="95" t="s">
        <v>237</v>
      </c>
      <c r="C227" s="72">
        <v>75</v>
      </c>
      <c r="D227" s="72"/>
      <c r="E227" s="72"/>
      <c r="F227" s="197"/>
      <c r="G227" s="190"/>
      <c r="H227" s="190"/>
      <c r="I227" s="190"/>
    </row>
    <row r="228" spans="1:9" x14ac:dyDescent="0.35">
      <c r="A228" s="74"/>
      <c r="B228" s="72" t="s">
        <v>238</v>
      </c>
      <c r="C228" s="72">
        <v>75</v>
      </c>
      <c r="D228" s="72"/>
      <c r="E228" s="72"/>
      <c r="F228" s="197"/>
      <c r="G228" s="190"/>
      <c r="H228" s="190"/>
      <c r="I228" s="190"/>
    </row>
    <row r="229" spans="1:9" x14ac:dyDescent="0.35">
      <c r="A229" s="74">
        <v>58</v>
      </c>
      <c r="B229" s="72" t="s">
        <v>64</v>
      </c>
      <c r="C229" s="72">
        <v>83</v>
      </c>
      <c r="D229" s="72"/>
      <c r="E229" s="72"/>
      <c r="F229" s="197"/>
      <c r="G229" s="190"/>
      <c r="H229" s="190"/>
      <c r="I229" s="190"/>
    </row>
    <row r="230" spans="1:9" x14ac:dyDescent="0.35">
      <c r="A230" s="74"/>
      <c r="B230" s="95" t="s">
        <v>234</v>
      </c>
      <c r="C230" s="72">
        <v>83</v>
      </c>
      <c r="D230" s="72"/>
      <c r="E230" s="72"/>
      <c r="F230" s="197"/>
      <c r="G230" s="190"/>
      <c r="H230" s="190"/>
      <c r="I230" s="190"/>
    </row>
    <row r="231" spans="1:9" x14ac:dyDescent="0.35">
      <c r="A231" s="74"/>
      <c r="B231" s="95" t="s">
        <v>235</v>
      </c>
      <c r="C231" s="72">
        <v>75</v>
      </c>
      <c r="D231" s="72"/>
      <c r="E231" s="72"/>
      <c r="F231" s="197"/>
      <c r="G231" s="190"/>
      <c r="H231" s="190"/>
      <c r="I231" s="190"/>
    </row>
    <row r="232" spans="1:9" x14ac:dyDescent="0.35">
      <c r="A232" s="74">
        <v>59</v>
      </c>
      <c r="B232" s="72" t="s">
        <v>65</v>
      </c>
      <c r="C232" s="72">
        <v>90</v>
      </c>
      <c r="D232" s="72"/>
      <c r="E232" s="72"/>
      <c r="F232" s="197"/>
      <c r="G232" s="190"/>
      <c r="H232" s="190"/>
      <c r="I232" s="190"/>
    </row>
    <row r="233" spans="1:9" x14ac:dyDescent="0.35">
      <c r="A233" s="74"/>
      <c r="B233" s="95" t="s">
        <v>236</v>
      </c>
      <c r="C233" s="72">
        <v>90</v>
      </c>
      <c r="D233" s="72"/>
      <c r="E233" s="72"/>
      <c r="F233" s="197"/>
      <c r="G233" s="190"/>
      <c r="H233" s="190"/>
      <c r="I233" s="190"/>
    </row>
    <row r="234" spans="1:9" x14ac:dyDescent="0.35">
      <c r="A234" s="74"/>
      <c r="B234" s="95" t="s">
        <v>239</v>
      </c>
      <c r="C234" s="72">
        <v>75</v>
      </c>
      <c r="D234" s="72"/>
      <c r="E234" s="72"/>
      <c r="F234" s="197"/>
      <c r="G234" s="190"/>
      <c r="H234" s="190"/>
      <c r="I234" s="190"/>
    </row>
    <row r="235" spans="1:9" x14ac:dyDescent="0.35">
      <c r="A235" s="74">
        <v>60</v>
      </c>
      <c r="B235" s="72" t="s">
        <v>66</v>
      </c>
      <c r="C235" s="72">
        <v>75</v>
      </c>
      <c r="D235" s="72"/>
      <c r="E235" s="72"/>
      <c r="F235" s="197"/>
      <c r="G235" s="190"/>
      <c r="H235" s="190"/>
      <c r="I235" s="190"/>
    </row>
    <row r="236" spans="1:9" x14ac:dyDescent="0.35">
      <c r="A236" s="74"/>
      <c r="B236" s="95" t="s">
        <v>240</v>
      </c>
      <c r="C236" s="72">
        <v>75</v>
      </c>
      <c r="D236" s="72"/>
      <c r="E236" s="72"/>
      <c r="F236" s="197"/>
      <c r="G236" s="190"/>
      <c r="H236" s="190"/>
      <c r="I236" s="190"/>
    </row>
    <row r="237" spans="1:9" x14ac:dyDescent="0.35">
      <c r="A237" s="74"/>
      <c r="B237" s="95" t="s">
        <v>241</v>
      </c>
      <c r="C237" s="72">
        <v>75</v>
      </c>
      <c r="D237" s="72"/>
      <c r="E237" s="72"/>
      <c r="F237" s="197"/>
      <c r="G237" s="190"/>
      <c r="H237" s="190"/>
      <c r="I237" s="190"/>
    </row>
    <row r="238" spans="1:9" x14ac:dyDescent="0.35">
      <c r="A238" s="74">
        <v>61</v>
      </c>
      <c r="B238" s="72" t="s">
        <v>67</v>
      </c>
      <c r="C238" s="72">
        <v>83</v>
      </c>
      <c r="D238" s="72"/>
      <c r="E238" s="72"/>
      <c r="F238" s="197"/>
      <c r="G238" s="190"/>
      <c r="H238" s="190"/>
      <c r="I238" s="190"/>
    </row>
    <row r="239" spans="1:9" x14ac:dyDescent="0.35">
      <c r="A239" s="74"/>
      <c r="B239" s="95" t="s">
        <v>242</v>
      </c>
      <c r="C239" s="72">
        <v>83</v>
      </c>
      <c r="D239" s="72"/>
      <c r="E239" s="72"/>
      <c r="F239" s="197"/>
      <c r="G239" s="190"/>
      <c r="H239" s="190"/>
      <c r="I239" s="190"/>
    </row>
    <row r="240" spans="1:9" x14ac:dyDescent="0.35">
      <c r="A240" s="74"/>
      <c r="B240" s="95" t="s">
        <v>243</v>
      </c>
      <c r="C240" s="72">
        <v>83</v>
      </c>
      <c r="D240" s="72"/>
      <c r="E240" s="72"/>
      <c r="F240" s="197"/>
      <c r="G240" s="190"/>
      <c r="H240" s="190"/>
      <c r="I240" s="190"/>
    </row>
    <row r="241" spans="1:11" x14ac:dyDescent="0.35">
      <c r="A241" s="74"/>
      <c r="B241" s="95" t="s">
        <v>244</v>
      </c>
      <c r="C241" s="72">
        <v>83</v>
      </c>
      <c r="D241" s="72"/>
      <c r="E241" s="72"/>
      <c r="F241" s="197"/>
      <c r="G241" s="190"/>
      <c r="H241" s="190"/>
      <c r="I241" s="190"/>
    </row>
    <row r="242" spans="1:11" x14ac:dyDescent="0.35">
      <c r="A242" s="74">
        <v>62</v>
      </c>
      <c r="B242" s="72" t="s">
        <v>68</v>
      </c>
      <c r="C242" s="72">
        <v>50</v>
      </c>
      <c r="D242" s="72"/>
      <c r="E242" s="72"/>
      <c r="F242" s="197">
        <v>50</v>
      </c>
      <c r="G242" s="192" t="s">
        <v>345</v>
      </c>
      <c r="H242" s="192" t="s">
        <v>346</v>
      </c>
      <c r="I242" s="193">
        <v>84.53</v>
      </c>
      <c r="J242" s="33" t="s">
        <v>318</v>
      </c>
      <c r="K242" s="33" t="s">
        <v>318</v>
      </c>
    </row>
    <row r="243" spans="1:11" x14ac:dyDescent="0.35">
      <c r="A243" s="74"/>
      <c r="B243" s="95" t="s">
        <v>245</v>
      </c>
      <c r="C243" s="72">
        <v>50</v>
      </c>
      <c r="D243" s="72"/>
      <c r="E243" s="72"/>
      <c r="F243" s="197">
        <v>50</v>
      </c>
      <c r="G243" s="190"/>
      <c r="H243" s="190"/>
      <c r="I243" s="190"/>
    </row>
    <row r="244" spans="1:11" x14ac:dyDescent="0.35">
      <c r="A244" s="74"/>
      <c r="B244" s="95" t="s">
        <v>246</v>
      </c>
      <c r="C244" s="72">
        <v>50</v>
      </c>
      <c r="D244" s="72"/>
      <c r="E244" s="72"/>
      <c r="F244" s="197">
        <v>50</v>
      </c>
      <c r="G244" s="190"/>
      <c r="H244" s="190"/>
      <c r="I244" s="190"/>
    </row>
    <row r="245" spans="1:11" ht="19.5" customHeight="1" x14ac:dyDescent="0.35">
      <c r="A245" s="74">
        <v>63</v>
      </c>
      <c r="B245" s="72" t="s">
        <v>69</v>
      </c>
      <c r="C245" s="72">
        <v>45</v>
      </c>
      <c r="D245" s="72"/>
      <c r="E245" s="72"/>
      <c r="F245" s="197">
        <v>45</v>
      </c>
      <c r="G245" s="192" t="s">
        <v>347</v>
      </c>
      <c r="H245" s="192" t="s">
        <v>348</v>
      </c>
      <c r="I245" s="193">
        <v>86.13</v>
      </c>
      <c r="J245" s="33" t="s">
        <v>318</v>
      </c>
      <c r="K245" s="33" t="s">
        <v>318</v>
      </c>
    </row>
    <row r="246" spans="1:11" ht="19.5" customHeight="1" x14ac:dyDescent="0.35">
      <c r="A246" s="74"/>
      <c r="B246" s="95" t="s">
        <v>247</v>
      </c>
      <c r="C246" s="72">
        <v>45</v>
      </c>
      <c r="D246" s="72"/>
      <c r="E246" s="72"/>
      <c r="F246" s="197">
        <v>45</v>
      </c>
      <c r="G246" s="190"/>
      <c r="H246" s="190"/>
      <c r="I246" s="190"/>
    </row>
    <row r="247" spans="1:11" ht="19.5" customHeight="1" x14ac:dyDescent="0.35">
      <c r="A247" s="74"/>
      <c r="B247" s="95" t="s">
        <v>248</v>
      </c>
      <c r="C247" s="72">
        <v>45</v>
      </c>
      <c r="D247" s="72"/>
      <c r="E247" s="72"/>
      <c r="F247" s="197">
        <v>45</v>
      </c>
      <c r="G247" s="190"/>
      <c r="H247" s="190"/>
      <c r="I247" s="190"/>
    </row>
    <row r="248" spans="1:11" ht="19.5" customHeight="1" x14ac:dyDescent="0.35">
      <c r="A248" s="74">
        <v>64</v>
      </c>
      <c r="B248" s="72" t="s">
        <v>70</v>
      </c>
      <c r="C248" s="72">
        <v>45</v>
      </c>
      <c r="D248" s="72"/>
      <c r="E248" s="72"/>
      <c r="F248" s="197">
        <v>45</v>
      </c>
      <c r="G248" s="192" t="s">
        <v>349</v>
      </c>
      <c r="H248" s="192" t="s">
        <v>350</v>
      </c>
      <c r="I248" s="193">
        <v>203.62</v>
      </c>
      <c r="J248" s="33" t="s">
        <v>318</v>
      </c>
      <c r="K248" s="33" t="s">
        <v>318</v>
      </c>
    </row>
    <row r="249" spans="1:11" ht="19.5" customHeight="1" x14ac:dyDescent="0.35">
      <c r="A249" s="74"/>
      <c r="B249" s="95" t="s">
        <v>249</v>
      </c>
      <c r="C249" s="72">
        <v>45</v>
      </c>
      <c r="D249" s="72"/>
      <c r="E249" s="72"/>
      <c r="F249" s="197">
        <v>45</v>
      </c>
      <c r="G249" s="190"/>
      <c r="H249" s="190"/>
      <c r="I249" s="190"/>
    </row>
    <row r="250" spans="1:11" ht="19.5" customHeight="1" x14ac:dyDescent="0.35">
      <c r="A250" s="74"/>
      <c r="B250" s="95" t="s">
        <v>250</v>
      </c>
      <c r="C250" s="72">
        <v>45</v>
      </c>
      <c r="D250" s="72"/>
      <c r="E250" s="72"/>
      <c r="F250" s="197">
        <v>45</v>
      </c>
      <c r="G250" s="190"/>
      <c r="H250" s="190"/>
      <c r="I250" s="190"/>
    </row>
    <row r="251" spans="1:11" ht="19.5" customHeight="1" x14ac:dyDescent="0.35">
      <c r="A251" s="74">
        <v>65</v>
      </c>
      <c r="B251" s="72" t="s">
        <v>71</v>
      </c>
      <c r="C251" s="72">
        <v>50</v>
      </c>
      <c r="D251" s="72"/>
      <c r="E251" s="72"/>
      <c r="F251" s="197">
        <v>50</v>
      </c>
      <c r="G251" s="192" t="s">
        <v>351</v>
      </c>
      <c r="H251" s="192" t="s">
        <v>352</v>
      </c>
      <c r="I251" s="193">
        <v>147.37</v>
      </c>
      <c r="J251" s="33" t="s">
        <v>318</v>
      </c>
      <c r="K251" s="33" t="s">
        <v>318</v>
      </c>
    </row>
    <row r="252" spans="1:11" ht="19.5" customHeight="1" x14ac:dyDescent="0.35">
      <c r="A252" s="74"/>
      <c r="B252" s="95" t="s">
        <v>251</v>
      </c>
      <c r="C252" s="72">
        <v>45</v>
      </c>
      <c r="D252" s="72"/>
      <c r="E252" s="72"/>
      <c r="F252" s="197">
        <v>45</v>
      </c>
      <c r="G252" s="190"/>
      <c r="H252" s="190"/>
      <c r="I252" s="190"/>
    </row>
    <row r="253" spans="1:11" ht="19.5" customHeight="1" x14ac:dyDescent="0.35">
      <c r="A253" s="74"/>
      <c r="B253" s="95" t="s">
        <v>353</v>
      </c>
      <c r="C253" s="72">
        <v>45</v>
      </c>
      <c r="D253" s="72"/>
      <c r="E253" s="72"/>
      <c r="F253" s="197">
        <v>45</v>
      </c>
      <c r="G253" s="190"/>
      <c r="H253" s="190"/>
      <c r="I253" s="190"/>
    </row>
    <row r="254" spans="1:11" ht="19.5" customHeight="1" x14ac:dyDescent="0.35">
      <c r="A254" s="74"/>
      <c r="B254" s="95" t="s">
        <v>253</v>
      </c>
      <c r="C254" s="72">
        <v>50</v>
      </c>
      <c r="D254" s="72"/>
      <c r="E254" s="72"/>
      <c r="F254" s="197">
        <v>50</v>
      </c>
      <c r="G254" s="190"/>
      <c r="H254" s="190"/>
      <c r="I254" s="190"/>
    </row>
    <row r="255" spans="1:11" x14ac:dyDescent="0.35">
      <c r="A255" s="74">
        <v>66</v>
      </c>
      <c r="B255" s="72" t="s">
        <v>76</v>
      </c>
      <c r="C255" s="72">
        <v>45</v>
      </c>
      <c r="D255" s="72"/>
      <c r="E255" s="72"/>
      <c r="F255" s="197">
        <v>45</v>
      </c>
      <c r="G255" s="190"/>
      <c r="H255" s="190"/>
      <c r="I255" s="190"/>
    </row>
    <row r="256" spans="1:11" x14ac:dyDescent="0.35">
      <c r="A256" s="74"/>
      <c r="B256" s="95" t="s">
        <v>263</v>
      </c>
      <c r="C256" s="72">
        <v>45</v>
      </c>
      <c r="D256" s="72"/>
      <c r="E256" s="72"/>
      <c r="F256" s="197">
        <v>45</v>
      </c>
      <c r="G256" s="190"/>
      <c r="H256" s="190"/>
      <c r="I256" s="190"/>
    </row>
    <row r="257" spans="1:9" x14ac:dyDescent="0.35">
      <c r="A257" s="74"/>
      <c r="B257" s="95" t="s">
        <v>372</v>
      </c>
      <c r="C257" s="72">
        <v>45</v>
      </c>
      <c r="D257" s="72"/>
      <c r="E257" s="72"/>
      <c r="F257" s="197">
        <v>45</v>
      </c>
      <c r="G257" s="190"/>
      <c r="H257" s="190"/>
      <c r="I257" s="190"/>
    </row>
    <row r="258" spans="1:9" x14ac:dyDescent="0.35">
      <c r="A258" s="74"/>
      <c r="B258" s="95" t="s">
        <v>373</v>
      </c>
      <c r="C258" s="72">
        <v>45</v>
      </c>
      <c r="D258" s="72"/>
      <c r="E258" s="72"/>
      <c r="F258" s="197">
        <v>45</v>
      </c>
      <c r="G258" s="190"/>
      <c r="H258" s="190"/>
      <c r="I258" s="190"/>
    </row>
    <row r="259" spans="1:9" x14ac:dyDescent="0.35">
      <c r="A259" s="74">
        <v>67</v>
      </c>
      <c r="B259" s="72" t="s">
        <v>78</v>
      </c>
      <c r="C259" s="72">
        <v>50</v>
      </c>
      <c r="D259" s="72"/>
      <c r="E259" s="72"/>
      <c r="F259" s="197">
        <v>50</v>
      </c>
      <c r="G259" s="190"/>
      <c r="H259" s="190"/>
      <c r="I259" s="190"/>
    </row>
    <row r="260" spans="1:9" x14ac:dyDescent="0.35">
      <c r="A260" s="74"/>
      <c r="B260" s="95" t="s">
        <v>269</v>
      </c>
      <c r="C260" s="72">
        <v>50</v>
      </c>
      <c r="D260" s="72"/>
      <c r="E260" s="72"/>
      <c r="F260" s="197">
        <v>50</v>
      </c>
      <c r="G260" s="190"/>
      <c r="H260" s="190"/>
      <c r="I260" s="190"/>
    </row>
    <row r="261" spans="1:9" x14ac:dyDescent="0.35">
      <c r="A261" s="74"/>
      <c r="B261" s="95" t="s">
        <v>270</v>
      </c>
      <c r="C261" s="72">
        <v>50</v>
      </c>
      <c r="D261" s="72"/>
      <c r="E261" s="72"/>
      <c r="F261" s="197">
        <v>50</v>
      </c>
      <c r="G261" s="190"/>
      <c r="H261" s="190"/>
      <c r="I261" s="190"/>
    </row>
    <row r="262" spans="1:9" x14ac:dyDescent="0.35">
      <c r="A262" s="74"/>
      <c r="B262" s="95" t="s">
        <v>271</v>
      </c>
      <c r="C262" s="72">
        <v>50</v>
      </c>
      <c r="D262" s="72"/>
      <c r="E262" s="72"/>
      <c r="F262" s="197">
        <v>50</v>
      </c>
      <c r="G262" s="190"/>
      <c r="H262" s="190"/>
      <c r="I262" s="190"/>
    </row>
    <row r="263" spans="1:9" x14ac:dyDescent="0.35">
      <c r="A263" s="74">
        <v>68</v>
      </c>
      <c r="B263" s="72" t="s">
        <v>88</v>
      </c>
      <c r="C263" s="72">
        <v>50</v>
      </c>
      <c r="D263" s="72"/>
      <c r="E263" s="72"/>
      <c r="F263" s="197">
        <v>50</v>
      </c>
      <c r="G263" s="190"/>
      <c r="H263" s="190"/>
      <c r="I263" s="190"/>
    </row>
    <row r="264" spans="1:9" x14ac:dyDescent="0.35">
      <c r="A264" s="74"/>
      <c r="B264" s="95" t="s">
        <v>278</v>
      </c>
      <c r="C264" s="72">
        <v>50</v>
      </c>
      <c r="D264" s="72"/>
      <c r="E264" s="72"/>
      <c r="F264" s="197">
        <v>50</v>
      </c>
      <c r="G264" s="190"/>
      <c r="H264" s="190"/>
      <c r="I264" s="190"/>
    </row>
    <row r="265" spans="1:9" x14ac:dyDescent="0.35">
      <c r="A265" s="74"/>
      <c r="B265" s="95" t="s">
        <v>279</v>
      </c>
      <c r="C265" s="72">
        <v>50</v>
      </c>
      <c r="D265" s="72"/>
      <c r="E265" s="72"/>
      <c r="F265" s="197">
        <v>50</v>
      </c>
      <c r="G265" s="190"/>
      <c r="H265" s="190"/>
      <c r="I265" s="190"/>
    </row>
    <row r="266" spans="1:9" x14ac:dyDescent="0.35">
      <c r="A266" s="74"/>
      <c r="B266" s="95" t="s">
        <v>243</v>
      </c>
      <c r="C266" s="72">
        <v>50</v>
      </c>
      <c r="D266" s="72"/>
      <c r="E266" s="72"/>
      <c r="F266" s="197">
        <v>50</v>
      </c>
      <c r="G266" s="190"/>
      <c r="H266" s="190"/>
      <c r="I266" s="190"/>
    </row>
    <row r="267" spans="1:9" x14ac:dyDescent="0.35">
      <c r="A267" s="74">
        <v>69</v>
      </c>
      <c r="B267" s="72" t="s">
        <v>89</v>
      </c>
      <c r="C267" s="72">
        <v>30</v>
      </c>
      <c r="D267" s="72"/>
      <c r="E267" s="72"/>
      <c r="F267" s="197">
        <v>30</v>
      </c>
      <c r="G267" s="190"/>
      <c r="H267" s="190"/>
      <c r="I267" s="190"/>
    </row>
    <row r="268" spans="1:9" x14ac:dyDescent="0.35">
      <c r="A268" s="74"/>
      <c r="B268" s="95" t="s">
        <v>280</v>
      </c>
      <c r="C268" s="72">
        <v>30</v>
      </c>
      <c r="D268" s="72"/>
      <c r="E268" s="72"/>
      <c r="F268" s="197">
        <v>30</v>
      </c>
      <c r="G268" s="190"/>
      <c r="H268" s="190"/>
      <c r="I268" s="190"/>
    </row>
    <row r="269" spans="1:9" x14ac:dyDescent="0.35">
      <c r="A269" s="74"/>
      <c r="B269" s="95" t="s">
        <v>281</v>
      </c>
      <c r="C269" s="72">
        <v>30</v>
      </c>
      <c r="D269" s="72"/>
      <c r="E269" s="72"/>
      <c r="F269" s="197">
        <v>30</v>
      </c>
      <c r="G269" s="190"/>
      <c r="H269" s="190"/>
      <c r="I269" s="190"/>
    </row>
    <row r="270" spans="1:9" x14ac:dyDescent="0.35">
      <c r="A270" s="74"/>
      <c r="B270" s="95" t="s">
        <v>282</v>
      </c>
      <c r="C270" s="72">
        <v>30</v>
      </c>
      <c r="D270" s="72"/>
      <c r="E270" s="72"/>
      <c r="F270" s="197">
        <v>30</v>
      </c>
      <c r="G270" s="190"/>
      <c r="H270" s="190"/>
      <c r="I270" s="190"/>
    </row>
    <row r="271" spans="1:9" x14ac:dyDescent="0.35">
      <c r="A271" s="74">
        <v>70</v>
      </c>
      <c r="B271" s="72" t="s">
        <v>91</v>
      </c>
      <c r="C271" s="72">
        <v>35</v>
      </c>
      <c r="D271" s="72"/>
      <c r="E271" s="72"/>
      <c r="F271" s="197">
        <v>35</v>
      </c>
      <c r="G271" s="190"/>
      <c r="H271" s="190"/>
      <c r="I271" s="190"/>
    </row>
    <row r="272" spans="1:9" x14ac:dyDescent="0.35">
      <c r="A272" s="74"/>
      <c r="B272" s="95" t="s">
        <v>285</v>
      </c>
      <c r="C272" s="72">
        <v>35</v>
      </c>
      <c r="D272" s="72"/>
      <c r="E272" s="72"/>
      <c r="F272" s="197">
        <v>35</v>
      </c>
      <c r="G272" s="190"/>
      <c r="H272" s="190"/>
      <c r="I272" s="190"/>
    </row>
    <row r="273" spans="1:11" x14ac:dyDescent="0.35">
      <c r="A273" s="74"/>
      <c r="B273" s="95" t="s">
        <v>286</v>
      </c>
      <c r="C273" s="72">
        <v>45</v>
      </c>
      <c r="D273" s="72"/>
      <c r="E273" s="72"/>
      <c r="F273" s="197">
        <v>45</v>
      </c>
      <c r="G273" s="190"/>
      <c r="H273" s="190"/>
      <c r="I273" s="190"/>
    </row>
    <row r="274" spans="1:11" x14ac:dyDescent="0.35">
      <c r="A274" s="74"/>
      <c r="B274" s="95" t="s">
        <v>287</v>
      </c>
      <c r="C274" s="72">
        <v>30</v>
      </c>
      <c r="D274" s="72"/>
      <c r="E274" s="72"/>
      <c r="F274" s="197">
        <v>30</v>
      </c>
      <c r="G274" s="190"/>
      <c r="H274" s="190"/>
      <c r="I274" s="190"/>
    </row>
    <row r="275" spans="1:11" x14ac:dyDescent="0.35">
      <c r="A275" s="74">
        <v>71</v>
      </c>
      <c r="B275" s="72" t="s">
        <v>92</v>
      </c>
      <c r="C275" s="72">
        <v>45</v>
      </c>
      <c r="D275" s="72"/>
      <c r="E275" s="72"/>
      <c r="F275" s="197">
        <v>45</v>
      </c>
      <c r="G275" s="192">
        <v>43.75</v>
      </c>
      <c r="H275" s="192">
        <v>43.75</v>
      </c>
      <c r="I275" s="193">
        <v>97.22</v>
      </c>
      <c r="J275" s="34"/>
      <c r="K275" s="33" t="s">
        <v>318</v>
      </c>
    </row>
    <row r="276" spans="1:11" x14ac:dyDescent="0.35">
      <c r="A276" s="74"/>
      <c r="B276" s="95" t="s">
        <v>288</v>
      </c>
      <c r="C276" s="72">
        <v>45</v>
      </c>
      <c r="D276" s="72"/>
      <c r="E276" s="72"/>
      <c r="F276" s="197">
        <v>45</v>
      </c>
      <c r="G276" s="190"/>
      <c r="H276" s="190"/>
      <c r="I276" s="190"/>
    </row>
    <row r="277" spans="1:11" x14ac:dyDescent="0.35">
      <c r="A277" s="74"/>
      <c r="B277" s="95" t="s">
        <v>92</v>
      </c>
      <c r="C277" s="72">
        <v>45</v>
      </c>
      <c r="D277" s="72"/>
      <c r="E277" s="72"/>
      <c r="F277" s="197">
        <v>45</v>
      </c>
      <c r="G277" s="190"/>
      <c r="H277" s="190"/>
      <c r="I277" s="190"/>
    </row>
    <row r="278" spans="1:11" x14ac:dyDescent="0.35">
      <c r="A278" s="74">
        <v>72</v>
      </c>
      <c r="B278" s="72" t="s">
        <v>94</v>
      </c>
      <c r="C278" s="72">
        <v>35</v>
      </c>
      <c r="D278" s="72"/>
      <c r="E278" s="72"/>
      <c r="F278" s="197">
        <v>35</v>
      </c>
      <c r="G278" s="190"/>
      <c r="H278" s="190"/>
      <c r="I278" s="190"/>
    </row>
    <row r="279" spans="1:11" x14ac:dyDescent="0.35">
      <c r="A279" s="74"/>
      <c r="B279" s="95" t="s">
        <v>290</v>
      </c>
      <c r="C279" s="72">
        <v>45</v>
      </c>
      <c r="D279" s="72"/>
      <c r="E279" s="72"/>
      <c r="F279" s="197">
        <v>45</v>
      </c>
      <c r="G279" s="190"/>
      <c r="H279" s="190"/>
      <c r="I279" s="190"/>
    </row>
    <row r="280" spans="1:11" x14ac:dyDescent="0.35">
      <c r="A280" s="74"/>
      <c r="B280" s="95" t="s">
        <v>94</v>
      </c>
      <c r="C280" s="72">
        <v>45</v>
      </c>
      <c r="D280" s="72"/>
      <c r="E280" s="72"/>
      <c r="F280" s="197">
        <v>45</v>
      </c>
      <c r="G280" s="190"/>
      <c r="H280" s="190"/>
      <c r="I280" s="190"/>
    </row>
    <row r="281" spans="1:11" x14ac:dyDescent="0.35">
      <c r="A281" s="74">
        <v>73</v>
      </c>
      <c r="B281" s="72" t="s">
        <v>95</v>
      </c>
      <c r="C281" s="72">
        <v>35</v>
      </c>
      <c r="D281" s="72"/>
      <c r="E281" s="72"/>
      <c r="F281" s="197">
        <v>35</v>
      </c>
      <c r="G281" s="192">
        <v>70</v>
      </c>
      <c r="H281" s="192">
        <v>69.81</v>
      </c>
      <c r="I281" s="193">
        <v>155.13</v>
      </c>
      <c r="J281" s="33" t="s">
        <v>318</v>
      </c>
      <c r="K281" s="33" t="s">
        <v>318</v>
      </c>
    </row>
    <row r="282" spans="1:11" x14ac:dyDescent="0.35">
      <c r="A282" s="74"/>
      <c r="B282" s="95" t="s">
        <v>291</v>
      </c>
      <c r="C282" s="72">
        <v>35</v>
      </c>
      <c r="D282" s="72"/>
      <c r="E282" s="72"/>
      <c r="F282" s="197">
        <v>35</v>
      </c>
      <c r="G282" s="190"/>
      <c r="H282" s="190"/>
      <c r="I282" s="190"/>
    </row>
    <row r="283" spans="1:11" x14ac:dyDescent="0.35">
      <c r="A283" s="74"/>
      <c r="B283" s="95" t="s">
        <v>292</v>
      </c>
      <c r="C283" s="72">
        <v>45</v>
      </c>
      <c r="D283" s="72"/>
      <c r="E283" s="72"/>
      <c r="F283" s="197">
        <v>45</v>
      </c>
      <c r="G283" s="190"/>
      <c r="H283" s="190"/>
      <c r="I283" s="190"/>
    </row>
    <row r="284" spans="1:11" x14ac:dyDescent="0.35">
      <c r="A284" s="74">
        <v>74</v>
      </c>
      <c r="B284" s="72" t="s">
        <v>96</v>
      </c>
      <c r="C284" s="72">
        <v>35</v>
      </c>
      <c r="D284" s="72"/>
      <c r="E284" s="72"/>
      <c r="F284" s="197">
        <v>35</v>
      </c>
      <c r="G284" s="192">
        <v>111.72</v>
      </c>
      <c r="H284" s="192">
        <v>41.84</v>
      </c>
      <c r="I284" s="193">
        <v>135.44999999999999</v>
      </c>
      <c r="J284" s="33" t="s">
        <v>318</v>
      </c>
      <c r="K284" s="33" t="s">
        <v>318</v>
      </c>
    </row>
    <row r="285" spans="1:11" x14ac:dyDescent="0.35">
      <c r="A285" s="74"/>
      <c r="B285" s="95" t="s">
        <v>354</v>
      </c>
      <c r="C285" s="72">
        <v>35</v>
      </c>
      <c r="D285" s="72"/>
      <c r="E285" s="72"/>
      <c r="F285" s="197">
        <v>35</v>
      </c>
      <c r="G285" s="190"/>
      <c r="H285" s="190"/>
      <c r="I285" s="190"/>
    </row>
    <row r="286" spans="1:11" x14ac:dyDescent="0.35">
      <c r="A286" s="74"/>
      <c r="B286" s="95" t="s">
        <v>355</v>
      </c>
      <c r="C286" s="72">
        <v>45</v>
      </c>
      <c r="D286" s="72"/>
      <c r="E286" s="72"/>
      <c r="F286" s="197">
        <v>45</v>
      </c>
      <c r="G286" s="190"/>
      <c r="H286" s="190"/>
      <c r="I286" s="190"/>
    </row>
    <row r="287" spans="1:11" x14ac:dyDescent="0.35">
      <c r="A287" s="74"/>
      <c r="B287" s="95" t="s">
        <v>356</v>
      </c>
      <c r="C287" s="72">
        <v>60</v>
      </c>
      <c r="D287" s="72"/>
      <c r="E287" s="72"/>
      <c r="F287" s="197">
        <v>60</v>
      </c>
      <c r="G287" s="194"/>
      <c r="H287" s="194"/>
      <c r="I287" s="194"/>
    </row>
    <row r="288" spans="1:11" x14ac:dyDescent="0.35">
      <c r="A288" s="74">
        <v>75</v>
      </c>
      <c r="B288" s="72" t="s">
        <v>97</v>
      </c>
      <c r="C288" s="72">
        <v>40</v>
      </c>
      <c r="D288" s="72"/>
      <c r="E288" s="72"/>
      <c r="F288" s="197">
        <v>40</v>
      </c>
      <c r="G288" s="192" t="s">
        <v>357</v>
      </c>
      <c r="H288" s="192" t="s">
        <v>357</v>
      </c>
      <c r="I288" s="193">
        <v>100.1111111111111</v>
      </c>
      <c r="J288" s="34"/>
      <c r="K288" s="33" t="s">
        <v>318</v>
      </c>
    </row>
    <row r="289" spans="1:11" x14ac:dyDescent="0.35">
      <c r="A289" s="74"/>
      <c r="B289" s="95" t="s">
        <v>358</v>
      </c>
      <c r="C289" s="72">
        <v>30</v>
      </c>
      <c r="D289" s="72"/>
      <c r="E289" s="72"/>
      <c r="F289" s="197">
        <v>30</v>
      </c>
      <c r="G289" s="194"/>
      <c r="H289" s="194"/>
      <c r="I289" s="194"/>
    </row>
    <row r="290" spans="1:11" x14ac:dyDescent="0.35">
      <c r="A290" s="74"/>
      <c r="B290" s="95" t="s">
        <v>359</v>
      </c>
      <c r="C290" s="72">
        <v>40</v>
      </c>
      <c r="D290" s="72"/>
      <c r="E290" s="72"/>
      <c r="F290" s="197">
        <v>40</v>
      </c>
      <c r="G290" s="194"/>
      <c r="H290" s="194"/>
      <c r="I290" s="194"/>
    </row>
    <row r="291" spans="1:11" x14ac:dyDescent="0.35">
      <c r="A291" s="74"/>
      <c r="B291" s="95" t="s">
        <v>298</v>
      </c>
      <c r="C291" s="72">
        <v>30</v>
      </c>
      <c r="D291" s="72"/>
      <c r="E291" s="72"/>
      <c r="F291" s="197">
        <v>30</v>
      </c>
      <c r="G291" s="194"/>
      <c r="H291" s="194"/>
      <c r="I291" s="194"/>
    </row>
    <row r="292" spans="1:11" x14ac:dyDescent="0.35">
      <c r="A292" s="74"/>
      <c r="B292" s="95" t="s">
        <v>299</v>
      </c>
      <c r="C292" s="72">
        <v>45</v>
      </c>
      <c r="D292" s="72"/>
      <c r="E292" s="72"/>
      <c r="F292" s="197">
        <v>45</v>
      </c>
      <c r="G292" s="194"/>
      <c r="H292" s="194"/>
      <c r="I292" s="194"/>
    </row>
    <row r="293" spans="1:11" x14ac:dyDescent="0.35">
      <c r="A293" s="74">
        <v>76</v>
      </c>
      <c r="B293" s="72" t="s">
        <v>98</v>
      </c>
      <c r="C293" s="72">
        <v>50</v>
      </c>
      <c r="D293" s="72"/>
      <c r="E293" s="72"/>
      <c r="F293" s="197">
        <v>50</v>
      </c>
      <c r="G293" s="192" t="s">
        <v>360</v>
      </c>
      <c r="H293" s="192" t="s">
        <v>361</v>
      </c>
      <c r="I293" s="193">
        <v>275.60000000000002</v>
      </c>
      <c r="J293" s="33" t="s">
        <v>318</v>
      </c>
      <c r="K293" s="33" t="s">
        <v>318</v>
      </c>
    </row>
    <row r="294" spans="1:11" x14ac:dyDescent="0.35">
      <c r="A294" s="74"/>
      <c r="B294" s="95" t="s">
        <v>362</v>
      </c>
      <c r="C294" s="72">
        <v>50</v>
      </c>
      <c r="D294" s="72"/>
      <c r="E294" s="72"/>
      <c r="F294" s="197">
        <v>50</v>
      </c>
      <c r="G294" s="194"/>
      <c r="H294" s="194"/>
      <c r="I294" s="194"/>
    </row>
    <row r="295" spans="1:11" x14ac:dyDescent="0.35">
      <c r="A295" s="74"/>
      <c r="B295" s="95" t="s">
        <v>301</v>
      </c>
      <c r="C295" s="72">
        <v>40</v>
      </c>
      <c r="D295" s="72"/>
      <c r="E295" s="72"/>
      <c r="F295" s="197">
        <v>40</v>
      </c>
      <c r="G295" s="194"/>
      <c r="H295" s="194"/>
      <c r="I295" s="194"/>
    </row>
    <row r="296" spans="1:11" x14ac:dyDescent="0.35">
      <c r="A296" s="74"/>
      <c r="B296" s="95" t="s">
        <v>302</v>
      </c>
      <c r="C296" s="72">
        <v>40</v>
      </c>
      <c r="D296" s="72"/>
      <c r="E296" s="72"/>
      <c r="F296" s="197">
        <v>40</v>
      </c>
      <c r="G296" s="194"/>
      <c r="H296" s="194"/>
      <c r="I296" s="194"/>
    </row>
    <row r="297" spans="1:11" x14ac:dyDescent="0.35">
      <c r="A297" s="74"/>
      <c r="B297" s="95" t="s">
        <v>303</v>
      </c>
      <c r="C297" s="72">
        <v>40</v>
      </c>
      <c r="D297" s="72"/>
      <c r="E297" s="72"/>
      <c r="F297" s="197">
        <v>40</v>
      </c>
      <c r="G297" s="194"/>
      <c r="H297" s="194"/>
      <c r="I297" s="194"/>
    </row>
    <row r="298" spans="1:11" x14ac:dyDescent="0.35">
      <c r="A298" s="74">
        <v>77</v>
      </c>
      <c r="B298" s="72" t="s">
        <v>103</v>
      </c>
      <c r="C298" s="72">
        <v>50</v>
      </c>
      <c r="D298" s="72"/>
      <c r="E298" s="72"/>
      <c r="F298" s="197">
        <v>50</v>
      </c>
      <c r="G298" s="194"/>
      <c r="H298" s="194"/>
      <c r="I298" s="194"/>
    </row>
    <row r="299" spans="1:11" x14ac:dyDescent="0.35">
      <c r="A299" s="74">
        <v>78</v>
      </c>
      <c r="B299" s="72" t="s">
        <v>104</v>
      </c>
      <c r="C299" s="72">
        <v>50</v>
      </c>
      <c r="D299" s="72"/>
      <c r="E299" s="72"/>
      <c r="F299" s="197">
        <v>50</v>
      </c>
      <c r="G299" s="194"/>
      <c r="H299" s="194"/>
      <c r="I299" s="194"/>
    </row>
    <row r="300" spans="1:11" x14ac:dyDescent="0.35">
      <c r="A300" s="74">
        <v>79</v>
      </c>
      <c r="B300" s="72" t="s">
        <v>105</v>
      </c>
      <c r="C300" s="72">
        <v>50</v>
      </c>
      <c r="D300" s="72"/>
      <c r="E300" s="72"/>
      <c r="F300" s="197">
        <v>50</v>
      </c>
      <c r="G300" s="194"/>
      <c r="H300" s="194"/>
      <c r="I300" s="194"/>
    </row>
    <row r="301" spans="1:11" x14ac:dyDescent="0.35">
      <c r="A301" s="74">
        <v>80</v>
      </c>
      <c r="B301" s="72" t="s">
        <v>106</v>
      </c>
      <c r="C301" s="72">
        <v>45</v>
      </c>
      <c r="D301" s="72"/>
      <c r="E301" s="72"/>
      <c r="F301" s="197">
        <v>45</v>
      </c>
      <c r="G301" s="194"/>
      <c r="H301" s="194"/>
      <c r="I301" s="194"/>
    </row>
    <row r="302" spans="1:11" s="23" customFormat="1" x14ac:dyDescent="0.3">
      <c r="A302" s="74">
        <v>81</v>
      </c>
      <c r="B302" s="75" t="s">
        <v>105</v>
      </c>
      <c r="C302" s="73">
        <v>50</v>
      </c>
      <c r="D302" s="104"/>
      <c r="E302" s="72"/>
      <c r="F302" s="200">
        <v>50</v>
      </c>
      <c r="G302" s="191">
        <v>66.64</v>
      </c>
      <c r="H302" s="191">
        <v>26.23</v>
      </c>
      <c r="I302" s="191">
        <v>87.34</v>
      </c>
      <c r="J302" s="22" t="s">
        <v>318</v>
      </c>
      <c r="K302" s="22" t="s">
        <v>318</v>
      </c>
    </row>
    <row r="303" spans="1:11" s="23" customFormat="1" x14ac:dyDescent="0.3">
      <c r="A303" s="74">
        <v>82</v>
      </c>
      <c r="B303" s="75" t="s">
        <v>106</v>
      </c>
      <c r="C303" s="73">
        <v>45</v>
      </c>
      <c r="D303" s="104"/>
      <c r="E303" s="72"/>
      <c r="F303" s="199">
        <v>45</v>
      </c>
      <c r="G303" s="191">
        <v>71.42</v>
      </c>
      <c r="H303" s="191">
        <v>10.77</v>
      </c>
      <c r="I303" s="191">
        <v>92.13</v>
      </c>
      <c r="J303" s="22" t="s">
        <v>318</v>
      </c>
      <c r="K303" s="22" t="s">
        <v>318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288" r:id="rId1" xr:uid="{00000000-0004-0000-0200-000000000000}"/>
    <hyperlink ref="J293" r:id="rId2" xr:uid="{00000000-0004-0000-0200-000001000000}"/>
    <hyperlink ref="K293" r:id="rId3" xr:uid="{00000000-0004-0000-0200-000002000000}"/>
    <hyperlink ref="J242" r:id="rId4" xr:uid="{00000000-0004-0000-0200-000003000000}"/>
    <hyperlink ref="K242" r:id="rId5" xr:uid="{00000000-0004-0000-0200-000004000000}"/>
    <hyperlink ref="J245" r:id="rId6" xr:uid="{00000000-0004-0000-0200-000005000000}"/>
    <hyperlink ref="K245" r:id="rId7" xr:uid="{00000000-0004-0000-0200-000006000000}"/>
    <hyperlink ref="J248" r:id="rId8" xr:uid="{00000000-0004-0000-0200-000007000000}"/>
    <hyperlink ref="K248" r:id="rId9" xr:uid="{00000000-0004-0000-0200-000008000000}"/>
    <hyperlink ref="K251" r:id="rId10" xr:uid="{00000000-0004-0000-0200-000009000000}"/>
    <hyperlink ref="J251" r:id="rId11" xr:uid="{00000000-0004-0000-0200-00000A000000}"/>
    <hyperlink ref="K275" r:id="rId12" xr:uid="{00000000-0004-0000-0200-00000B000000}"/>
    <hyperlink ref="J281" r:id="rId13" xr:uid="{00000000-0004-0000-0200-00000C000000}"/>
    <hyperlink ref="K281" r:id="rId14" xr:uid="{00000000-0004-0000-0200-00000D000000}"/>
    <hyperlink ref="J284" r:id="rId15" xr:uid="{00000000-0004-0000-0200-00000E000000}"/>
    <hyperlink ref="K284" r:id="rId16" xr:uid="{00000000-0004-0000-0200-00000F000000}"/>
    <hyperlink ref="K116" r:id="rId17" xr:uid="{00000000-0004-0000-0200-000010000000}"/>
    <hyperlink ref="J116" r:id="rId18" xr:uid="{00000000-0004-0000-0200-000011000000}"/>
    <hyperlink ref="K112" r:id="rId19" xr:uid="{00000000-0004-0000-0200-000012000000}"/>
    <hyperlink ref="J112" r:id="rId20" xr:uid="{00000000-0004-0000-0200-000013000000}"/>
    <hyperlink ref="K109" r:id="rId21" xr:uid="{00000000-0004-0000-0200-000014000000}"/>
    <hyperlink ref="J109" r:id="rId22" xr:uid="{00000000-0004-0000-0200-000015000000}"/>
    <hyperlink ref="K303" r:id="rId23" xr:uid="{00000000-0004-0000-0200-000016000000}"/>
    <hyperlink ref="J303" r:id="rId24" xr:uid="{00000000-0004-0000-0200-000017000000}"/>
    <hyperlink ref="K302" r:id="rId25" xr:uid="{00000000-0004-0000-0200-000018000000}"/>
    <hyperlink ref="J302" r:id="rId26" xr:uid="{00000000-0004-0000-0200-000019000000}"/>
  </hyperlinks>
  <pageMargins left="0.39370078740157483" right="0.27559055118110237" top="0.59055118110236227" bottom="0.39370078740157483" header="0.31496062992125984" footer="0.31496062992125984"/>
  <pageSetup paperSize="9" scale="71" fitToHeight="0" orientation="portrait" r:id="rId27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"/>
  <sheetViews>
    <sheetView view="pageBreakPreview" zoomScale="60" zoomScaleNormal="100" workbookViewId="0">
      <selection activeCell="B5" sqref="B5:B7"/>
    </sheetView>
  </sheetViews>
  <sheetFormatPr defaultColWidth="9.33203125" defaultRowHeight="18" x14ac:dyDescent="0.35"/>
  <cols>
    <col min="1" max="1" width="6.44140625" style="3" customWidth="1"/>
    <col min="2" max="2" width="49.109375" style="3" customWidth="1"/>
    <col min="3" max="3" width="7.109375" style="3" bestFit="1" customWidth="1"/>
    <col min="4" max="4" width="10.33203125" style="3" customWidth="1"/>
    <col min="5" max="5" width="11.44140625" style="24" customWidth="1"/>
    <col min="6" max="6" width="16.33203125" style="24" customWidth="1"/>
    <col min="7" max="8" width="16.33203125" style="3" customWidth="1"/>
    <col min="9" max="9" width="16.33203125" style="25" customWidth="1"/>
    <col min="10" max="10" width="14.77734375" style="3" bestFit="1" customWidth="1"/>
    <col min="11" max="16384" width="9.33203125" style="3"/>
  </cols>
  <sheetData>
    <row r="1" spans="1:11" ht="24.75" customHeight="1" x14ac:dyDescent="0.35">
      <c r="A1" s="210" t="s">
        <v>2</v>
      </c>
      <c r="B1" s="210"/>
      <c r="C1" s="1"/>
      <c r="D1" s="1"/>
      <c r="E1" s="2"/>
      <c r="F1" s="2"/>
      <c r="G1" s="1"/>
      <c r="H1" s="1"/>
    </row>
    <row r="2" spans="1:11" ht="22.5" customHeight="1" x14ac:dyDescent="0.35">
      <c r="A2" s="211" t="s">
        <v>107</v>
      </c>
      <c r="B2" s="211"/>
      <c r="C2" s="211"/>
      <c r="D2" s="211"/>
      <c r="E2" s="211"/>
      <c r="F2" s="211"/>
      <c r="G2" s="211"/>
      <c r="H2" s="211"/>
      <c r="I2" s="211"/>
    </row>
    <row r="3" spans="1:11" ht="43.5" customHeight="1" x14ac:dyDescent="0.35">
      <c r="A3" s="219" t="s">
        <v>378</v>
      </c>
      <c r="B3" s="219"/>
      <c r="C3" s="219"/>
      <c r="D3" s="219"/>
      <c r="E3" s="219"/>
      <c r="F3" s="219"/>
      <c r="G3" s="219"/>
      <c r="H3" s="219"/>
      <c r="I3" s="219"/>
    </row>
    <row r="4" spans="1:11" s="4" customFormat="1" ht="24" customHeight="1" x14ac:dyDescent="0.25">
      <c r="A4" s="231" t="s">
        <v>364</v>
      </c>
      <c r="B4" s="231"/>
      <c r="C4" s="231"/>
      <c r="D4" s="231"/>
      <c r="E4" s="231"/>
      <c r="F4" s="231"/>
      <c r="G4" s="231"/>
      <c r="H4" s="231"/>
      <c r="I4" s="231"/>
    </row>
    <row r="5" spans="1:11" s="6" customFormat="1" ht="17.399999999999999" x14ac:dyDescent="0.3">
      <c r="A5" s="240" t="s">
        <v>1</v>
      </c>
      <c r="B5" s="240" t="s">
        <v>0</v>
      </c>
      <c r="C5" s="232" t="s">
        <v>377</v>
      </c>
      <c r="D5" s="232"/>
      <c r="E5" s="232"/>
      <c r="F5" s="243" t="s">
        <v>374</v>
      </c>
      <c r="G5" s="243"/>
      <c r="H5" s="243"/>
      <c r="I5" s="243"/>
    </row>
    <row r="6" spans="1:11" s="6" customFormat="1" ht="17.399999999999999" x14ac:dyDescent="0.3">
      <c r="A6" s="241"/>
      <c r="B6" s="241"/>
      <c r="C6" s="233"/>
      <c r="D6" s="233"/>
      <c r="E6" s="233"/>
      <c r="F6" s="243"/>
      <c r="G6" s="243"/>
      <c r="H6" s="243"/>
      <c r="I6" s="243"/>
    </row>
    <row r="7" spans="1:11" s="10" customFormat="1" ht="69.599999999999994" x14ac:dyDescent="0.25">
      <c r="A7" s="242"/>
      <c r="B7" s="242"/>
      <c r="C7" s="7" t="s">
        <v>4</v>
      </c>
      <c r="D7" s="5" t="s">
        <v>307</v>
      </c>
      <c r="E7" s="9" t="s">
        <v>306</v>
      </c>
      <c r="F7" s="9" t="s">
        <v>309</v>
      </c>
      <c r="G7" s="5" t="s">
        <v>367</v>
      </c>
      <c r="H7" s="5" t="s">
        <v>368</v>
      </c>
      <c r="I7" s="5" t="s">
        <v>312</v>
      </c>
    </row>
    <row r="8" spans="1:11" x14ac:dyDescent="0.35">
      <c r="A8" s="109">
        <v>92</v>
      </c>
      <c r="B8" s="110" t="s">
        <v>95</v>
      </c>
      <c r="C8" s="110">
        <v>20</v>
      </c>
      <c r="D8" s="185"/>
      <c r="E8" s="111"/>
      <c r="F8" s="111">
        <v>20</v>
      </c>
      <c r="G8" s="123">
        <v>70</v>
      </c>
      <c r="H8" s="123">
        <v>69.38</v>
      </c>
      <c r="I8" s="118">
        <v>350</v>
      </c>
      <c r="J8" s="26" t="s">
        <v>318</v>
      </c>
      <c r="K8" s="26" t="s">
        <v>318</v>
      </c>
    </row>
    <row r="9" spans="1:11" s="19" customFormat="1" x14ac:dyDescent="0.35">
      <c r="A9" s="112"/>
      <c r="B9" s="113" t="s">
        <v>291</v>
      </c>
      <c r="C9" s="113">
        <v>20</v>
      </c>
      <c r="D9" s="186"/>
      <c r="E9" s="119"/>
      <c r="F9" s="119">
        <f t="shared" ref="F9:F10" si="0">C9</f>
        <v>20</v>
      </c>
      <c r="G9" s="113"/>
      <c r="H9" s="113"/>
      <c r="I9" s="187"/>
    </row>
    <row r="10" spans="1:11" s="19" customFormat="1" x14ac:dyDescent="0.35">
      <c r="A10" s="112"/>
      <c r="B10" s="113" t="s">
        <v>292</v>
      </c>
      <c r="C10" s="113">
        <v>20</v>
      </c>
      <c r="D10" s="186"/>
      <c r="E10" s="119"/>
      <c r="F10" s="119">
        <f t="shared" si="0"/>
        <v>20</v>
      </c>
      <c r="G10" s="113"/>
      <c r="H10" s="113"/>
      <c r="I10" s="187"/>
    </row>
  </sheetData>
  <mergeCells count="8">
    <mergeCell ref="A1:B1"/>
    <mergeCell ref="A2:I2"/>
    <mergeCell ref="A3:I3"/>
    <mergeCell ref="A4:I4"/>
    <mergeCell ref="F5:I6"/>
    <mergeCell ref="C5:E6"/>
    <mergeCell ref="B5:B7"/>
    <mergeCell ref="A5:A7"/>
  </mergeCells>
  <hyperlinks>
    <hyperlink ref="J8" r:id="rId1" xr:uid="{00000000-0004-0000-0300-000000000000}"/>
    <hyperlink ref="K8" r:id="rId2" xr:uid="{00000000-0004-0000-0300-000001000000}"/>
  </hyperlinks>
  <pageMargins left="0.19685039370078741" right="0.19685039370078741" top="0.59055118110236227" bottom="0.39370078740157483" header="0.31496062992125984" footer="0.31496062992125984"/>
  <pageSetup paperSize="9" scale="74" fitToHeight="0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7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7" sqref="A7"/>
      <selection pane="bottomRight" sqref="A1:C1"/>
    </sheetView>
  </sheetViews>
  <sheetFormatPr defaultColWidth="9.33203125" defaultRowHeight="18" x14ac:dyDescent="0.25"/>
  <cols>
    <col min="1" max="1" width="6" style="202" bestFit="1" customWidth="1"/>
    <col min="2" max="2" width="39.88671875" style="202" customWidth="1"/>
    <col min="3" max="3" width="27.88671875" style="201" customWidth="1"/>
    <col min="4" max="16384" width="9.33203125" style="202"/>
  </cols>
  <sheetData>
    <row r="1" spans="1:3" x14ac:dyDescent="0.25">
      <c r="A1" s="245" t="s">
        <v>381</v>
      </c>
      <c r="B1" s="245"/>
      <c r="C1" s="245"/>
    </row>
    <row r="2" spans="1:3" ht="18.600000000000001" x14ac:dyDescent="0.25">
      <c r="C2" s="248" t="s">
        <v>382</v>
      </c>
    </row>
    <row r="3" spans="1:3" s="203" customFormat="1" x14ac:dyDescent="0.25">
      <c r="A3" s="244" t="s">
        <v>1</v>
      </c>
      <c r="B3" s="244" t="s">
        <v>0</v>
      </c>
      <c r="C3" s="246" t="s">
        <v>380</v>
      </c>
    </row>
    <row r="4" spans="1:3" s="204" customFormat="1" ht="17.399999999999999" x14ac:dyDescent="0.25">
      <c r="A4" s="244"/>
      <c r="B4" s="244"/>
      <c r="C4" s="247"/>
    </row>
    <row r="5" spans="1:3" s="205" customFormat="1" x14ac:dyDescent="0.25">
      <c r="A5" s="206">
        <v>1</v>
      </c>
      <c r="B5" s="207" t="s">
        <v>5</v>
      </c>
      <c r="C5" s="209">
        <v>350</v>
      </c>
    </row>
    <row r="6" spans="1:3" s="205" customFormat="1" x14ac:dyDescent="0.25">
      <c r="A6" s="206">
        <v>2</v>
      </c>
      <c r="B6" s="207" t="s">
        <v>6</v>
      </c>
      <c r="C6" s="209">
        <v>350</v>
      </c>
    </row>
    <row r="7" spans="1:3" s="205" customFormat="1" x14ac:dyDescent="0.25">
      <c r="A7" s="206">
        <v>3</v>
      </c>
      <c r="B7" s="207" t="s">
        <v>7</v>
      </c>
      <c r="C7" s="209">
        <v>350</v>
      </c>
    </row>
    <row r="8" spans="1:3" s="205" customFormat="1" x14ac:dyDescent="0.25">
      <c r="A8" s="206">
        <v>4</v>
      </c>
      <c r="B8" s="207" t="s">
        <v>8</v>
      </c>
      <c r="C8" s="209">
        <v>350</v>
      </c>
    </row>
    <row r="9" spans="1:3" s="205" customFormat="1" x14ac:dyDescent="0.25">
      <c r="A9" s="206">
        <v>5</v>
      </c>
      <c r="B9" s="207" t="s">
        <v>9</v>
      </c>
      <c r="C9" s="209">
        <v>315</v>
      </c>
    </row>
    <row r="10" spans="1:3" s="205" customFormat="1" x14ac:dyDescent="0.25">
      <c r="A10" s="206">
        <v>6</v>
      </c>
      <c r="B10" s="207" t="s">
        <v>10</v>
      </c>
      <c r="C10" s="209">
        <v>315</v>
      </c>
    </row>
    <row r="11" spans="1:3" s="205" customFormat="1" x14ac:dyDescent="0.25">
      <c r="A11" s="206">
        <v>7</v>
      </c>
      <c r="B11" s="207" t="s">
        <v>11</v>
      </c>
      <c r="C11" s="209">
        <v>273</v>
      </c>
    </row>
    <row r="12" spans="1:3" s="205" customFormat="1" x14ac:dyDescent="0.25">
      <c r="A12" s="206">
        <v>8</v>
      </c>
      <c r="B12" s="207" t="s">
        <v>12</v>
      </c>
      <c r="C12" s="209">
        <v>224</v>
      </c>
    </row>
    <row r="13" spans="1:3" s="205" customFormat="1" x14ac:dyDescent="0.25">
      <c r="A13" s="206">
        <v>9</v>
      </c>
      <c r="B13" s="207" t="s">
        <v>13</v>
      </c>
      <c r="C13" s="209">
        <v>224</v>
      </c>
    </row>
    <row r="14" spans="1:3" s="205" customFormat="1" x14ac:dyDescent="0.25">
      <c r="A14" s="206">
        <v>10</v>
      </c>
      <c r="B14" s="207" t="s">
        <v>14</v>
      </c>
      <c r="C14" s="209">
        <v>221.2</v>
      </c>
    </row>
    <row r="15" spans="1:3" s="205" customFormat="1" x14ac:dyDescent="0.25">
      <c r="A15" s="206">
        <v>11</v>
      </c>
      <c r="B15" s="207" t="s">
        <v>15</v>
      </c>
      <c r="C15" s="209">
        <v>221.2</v>
      </c>
    </row>
    <row r="16" spans="1:3" s="205" customFormat="1" x14ac:dyDescent="0.25">
      <c r="A16" s="206">
        <v>12</v>
      </c>
      <c r="B16" s="207" t="s">
        <v>16</v>
      </c>
      <c r="C16" s="209">
        <v>221.2</v>
      </c>
    </row>
    <row r="17" spans="1:3" s="205" customFormat="1" x14ac:dyDescent="0.25">
      <c r="A17" s="206">
        <v>13</v>
      </c>
      <c r="B17" s="207" t="s">
        <v>17</v>
      </c>
      <c r="C17" s="209">
        <v>183.4</v>
      </c>
    </row>
    <row r="18" spans="1:3" s="205" customFormat="1" x14ac:dyDescent="0.25">
      <c r="A18" s="206">
        <v>14</v>
      </c>
      <c r="B18" s="207" t="s">
        <v>18</v>
      </c>
      <c r="C18" s="209">
        <v>221.2</v>
      </c>
    </row>
    <row r="19" spans="1:3" s="205" customFormat="1" x14ac:dyDescent="0.25">
      <c r="A19" s="206">
        <v>15</v>
      </c>
      <c r="B19" s="207" t="s">
        <v>19</v>
      </c>
      <c r="C19" s="209">
        <v>221.2</v>
      </c>
    </row>
    <row r="20" spans="1:3" s="205" customFormat="1" x14ac:dyDescent="0.25">
      <c r="A20" s="206">
        <v>16</v>
      </c>
      <c r="B20" s="207" t="s">
        <v>99</v>
      </c>
      <c r="C20" s="209">
        <v>221.2</v>
      </c>
    </row>
    <row r="21" spans="1:3" x14ac:dyDescent="0.25">
      <c r="A21" s="206">
        <v>17</v>
      </c>
      <c r="B21" s="207" t="s">
        <v>20</v>
      </c>
      <c r="C21" s="209">
        <v>231.6</v>
      </c>
    </row>
    <row r="22" spans="1:3" x14ac:dyDescent="0.25">
      <c r="A22" s="206">
        <v>18</v>
      </c>
      <c r="B22" s="207" t="s">
        <v>21</v>
      </c>
      <c r="C22" s="209">
        <v>231.6</v>
      </c>
    </row>
    <row r="23" spans="1:3" x14ac:dyDescent="0.25">
      <c r="A23" s="206">
        <v>19</v>
      </c>
      <c r="B23" s="207" t="s">
        <v>22</v>
      </c>
      <c r="C23" s="209">
        <v>140.4</v>
      </c>
    </row>
    <row r="24" spans="1:3" x14ac:dyDescent="0.25">
      <c r="A24" s="206">
        <v>20</v>
      </c>
      <c r="B24" s="207" t="s">
        <v>23</v>
      </c>
      <c r="C24" s="209">
        <v>183.6</v>
      </c>
    </row>
    <row r="25" spans="1:3" x14ac:dyDescent="0.25">
      <c r="A25" s="206">
        <v>21</v>
      </c>
      <c r="B25" s="207" t="s">
        <v>24</v>
      </c>
      <c r="C25" s="209">
        <v>162</v>
      </c>
    </row>
    <row r="26" spans="1:3" x14ac:dyDescent="0.25">
      <c r="A26" s="206">
        <v>22</v>
      </c>
      <c r="B26" s="207" t="s">
        <v>25</v>
      </c>
      <c r="C26" s="209">
        <v>234</v>
      </c>
    </row>
    <row r="27" spans="1:3" x14ac:dyDescent="0.25">
      <c r="A27" s="206">
        <v>23</v>
      </c>
      <c r="B27" s="207" t="s">
        <v>26</v>
      </c>
      <c r="C27" s="209">
        <v>234</v>
      </c>
    </row>
    <row r="28" spans="1:3" x14ac:dyDescent="0.25">
      <c r="A28" s="206">
        <v>24</v>
      </c>
      <c r="B28" s="208" t="s">
        <v>27</v>
      </c>
      <c r="C28" s="209">
        <v>120</v>
      </c>
    </row>
    <row r="29" spans="1:3" x14ac:dyDescent="0.25">
      <c r="A29" s="206">
        <v>25</v>
      </c>
      <c r="B29" s="208" t="s">
        <v>28</v>
      </c>
      <c r="C29" s="209">
        <v>120</v>
      </c>
    </row>
    <row r="30" spans="1:3" x14ac:dyDescent="0.25">
      <c r="A30" s="206">
        <v>26</v>
      </c>
      <c r="B30" s="208" t="s">
        <v>29</v>
      </c>
      <c r="C30" s="209">
        <v>84</v>
      </c>
    </row>
    <row r="31" spans="1:3" x14ac:dyDescent="0.25">
      <c r="A31" s="206">
        <v>27</v>
      </c>
      <c r="B31" s="208" t="s">
        <v>30</v>
      </c>
      <c r="C31" s="209">
        <v>84</v>
      </c>
    </row>
    <row r="32" spans="1:3" x14ac:dyDescent="0.25">
      <c r="A32" s="206">
        <v>28</v>
      </c>
      <c r="B32" s="208" t="s">
        <v>31</v>
      </c>
      <c r="C32" s="209">
        <v>84</v>
      </c>
    </row>
    <row r="33" spans="1:3" x14ac:dyDescent="0.25">
      <c r="A33" s="206">
        <v>29</v>
      </c>
      <c r="B33" s="208" t="s">
        <v>32</v>
      </c>
      <c r="C33" s="209">
        <v>66</v>
      </c>
    </row>
    <row r="34" spans="1:3" x14ac:dyDescent="0.25">
      <c r="A34" s="206">
        <v>30</v>
      </c>
      <c r="B34" s="208" t="s">
        <v>33</v>
      </c>
      <c r="C34" s="209">
        <v>84</v>
      </c>
    </row>
    <row r="35" spans="1:3" x14ac:dyDescent="0.25">
      <c r="A35" s="206">
        <v>31</v>
      </c>
      <c r="B35" s="208" t="s">
        <v>34</v>
      </c>
      <c r="C35" s="209">
        <v>72</v>
      </c>
    </row>
    <row r="36" spans="1:3" s="205" customFormat="1" x14ac:dyDescent="0.25">
      <c r="A36" s="206">
        <v>32</v>
      </c>
      <c r="B36" s="207" t="s">
        <v>35</v>
      </c>
      <c r="C36" s="209">
        <v>154</v>
      </c>
    </row>
    <row r="37" spans="1:3" s="205" customFormat="1" x14ac:dyDescent="0.25">
      <c r="A37" s="206">
        <v>33</v>
      </c>
      <c r="B37" s="207" t="s">
        <v>36</v>
      </c>
      <c r="C37" s="209">
        <v>154</v>
      </c>
    </row>
    <row r="38" spans="1:3" s="205" customFormat="1" x14ac:dyDescent="0.25">
      <c r="A38" s="206">
        <v>34</v>
      </c>
      <c r="B38" s="207" t="s">
        <v>37</v>
      </c>
      <c r="C38" s="209">
        <v>138.6</v>
      </c>
    </row>
    <row r="39" spans="1:3" s="205" customFormat="1" x14ac:dyDescent="0.25">
      <c r="A39" s="206">
        <v>35</v>
      </c>
      <c r="B39" s="207" t="s">
        <v>38</v>
      </c>
      <c r="C39" s="209">
        <v>103.4</v>
      </c>
    </row>
    <row r="40" spans="1:3" s="205" customFormat="1" x14ac:dyDescent="0.25">
      <c r="A40" s="206">
        <v>36</v>
      </c>
      <c r="B40" s="207" t="s">
        <v>39</v>
      </c>
      <c r="C40" s="209">
        <v>103.4</v>
      </c>
    </row>
    <row r="41" spans="1:3" s="205" customFormat="1" x14ac:dyDescent="0.25">
      <c r="A41" s="206">
        <v>37</v>
      </c>
      <c r="B41" s="207" t="s">
        <v>40</v>
      </c>
      <c r="C41" s="209">
        <v>138.6</v>
      </c>
    </row>
    <row r="42" spans="1:3" s="205" customFormat="1" x14ac:dyDescent="0.25">
      <c r="A42" s="206">
        <v>38</v>
      </c>
      <c r="B42" s="207" t="s">
        <v>41</v>
      </c>
      <c r="C42" s="209">
        <v>138.6</v>
      </c>
    </row>
    <row r="43" spans="1:3" s="205" customFormat="1" x14ac:dyDescent="0.25">
      <c r="A43" s="206">
        <v>39</v>
      </c>
      <c r="B43" s="207" t="s">
        <v>42</v>
      </c>
      <c r="C43" s="209">
        <v>103.4</v>
      </c>
    </row>
    <row r="44" spans="1:3" s="205" customFormat="1" x14ac:dyDescent="0.25">
      <c r="A44" s="206">
        <v>40</v>
      </c>
      <c r="B44" s="207" t="s">
        <v>43</v>
      </c>
      <c r="C44" s="209">
        <v>103.4</v>
      </c>
    </row>
    <row r="45" spans="1:3" s="205" customFormat="1" x14ac:dyDescent="0.25">
      <c r="A45" s="206">
        <v>41</v>
      </c>
      <c r="B45" s="207" t="s">
        <v>44</v>
      </c>
      <c r="C45" s="209">
        <v>99</v>
      </c>
    </row>
    <row r="46" spans="1:3" s="205" customFormat="1" x14ac:dyDescent="0.25">
      <c r="A46" s="206">
        <v>42</v>
      </c>
      <c r="B46" s="207" t="s">
        <v>45</v>
      </c>
      <c r="C46" s="209">
        <v>99</v>
      </c>
    </row>
    <row r="47" spans="1:3" s="205" customFormat="1" x14ac:dyDescent="0.25">
      <c r="A47" s="206">
        <v>43</v>
      </c>
      <c r="B47" s="207" t="s">
        <v>46</v>
      </c>
      <c r="C47" s="209">
        <v>99</v>
      </c>
    </row>
    <row r="48" spans="1:3" x14ac:dyDescent="0.25">
      <c r="A48" s="206">
        <v>44</v>
      </c>
      <c r="B48" s="207" t="s">
        <v>47</v>
      </c>
      <c r="C48" s="209">
        <v>94.5</v>
      </c>
    </row>
    <row r="49" spans="1:3" x14ac:dyDescent="0.25">
      <c r="A49" s="206">
        <v>45</v>
      </c>
      <c r="B49" s="207" t="s">
        <v>48</v>
      </c>
      <c r="C49" s="209">
        <v>154.35</v>
      </c>
    </row>
    <row r="50" spans="1:3" x14ac:dyDescent="0.25">
      <c r="A50" s="206">
        <v>46</v>
      </c>
      <c r="B50" s="207" t="s">
        <v>49</v>
      </c>
      <c r="C50" s="209">
        <v>121.8</v>
      </c>
    </row>
    <row r="51" spans="1:3" x14ac:dyDescent="0.25">
      <c r="A51" s="206">
        <v>47</v>
      </c>
      <c r="B51" s="207" t="s">
        <v>50</v>
      </c>
      <c r="C51" s="209">
        <v>113.4</v>
      </c>
    </row>
    <row r="52" spans="1:3" x14ac:dyDescent="0.25">
      <c r="A52" s="206">
        <v>48</v>
      </c>
      <c r="B52" s="207" t="s">
        <v>51</v>
      </c>
      <c r="C52" s="209">
        <v>113.4</v>
      </c>
    </row>
    <row r="53" spans="1:3" x14ac:dyDescent="0.25">
      <c r="A53" s="206">
        <v>49</v>
      </c>
      <c r="B53" s="207" t="s">
        <v>52</v>
      </c>
      <c r="C53" s="209">
        <v>106.05</v>
      </c>
    </row>
    <row r="54" spans="1:3" x14ac:dyDescent="0.25">
      <c r="A54" s="206">
        <v>50</v>
      </c>
      <c r="B54" s="207" t="s">
        <v>3</v>
      </c>
      <c r="C54" s="209">
        <v>102.9</v>
      </c>
    </row>
    <row r="55" spans="1:3" x14ac:dyDescent="0.25">
      <c r="A55" s="206">
        <v>51</v>
      </c>
      <c r="B55" s="207" t="s">
        <v>53</v>
      </c>
      <c r="C55" s="209">
        <v>94.5</v>
      </c>
    </row>
    <row r="56" spans="1:3" x14ac:dyDescent="0.25">
      <c r="A56" s="206">
        <v>52</v>
      </c>
      <c r="B56" s="207" t="s">
        <v>54</v>
      </c>
      <c r="C56" s="209">
        <v>87.15</v>
      </c>
    </row>
    <row r="57" spans="1:3" x14ac:dyDescent="0.25">
      <c r="A57" s="206">
        <v>53</v>
      </c>
      <c r="B57" s="207" t="s">
        <v>55</v>
      </c>
      <c r="C57" s="209">
        <v>173.25</v>
      </c>
    </row>
    <row r="58" spans="1:3" x14ac:dyDescent="0.25">
      <c r="A58" s="206">
        <v>54</v>
      </c>
      <c r="B58" s="207" t="s">
        <v>56</v>
      </c>
      <c r="C58" s="209">
        <v>189</v>
      </c>
    </row>
    <row r="59" spans="1:3" x14ac:dyDescent="0.25">
      <c r="A59" s="206">
        <v>55</v>
      </c>
      <c r="B59" s="207" t="s">
        <v>57</v>
      </c>
      <c r="C59" s="209">
        <v>110.25</v>
      </c>
    </row>
    <row r="60" spans="1:3" x14ac:dyDescent="0.25">
      <c r="A60" s="206">
        <v>56</v>
      </c>
      <c r="B60" s="207" t="s">
        <v>58</v>
      </c>
      <c r="C60" s="209">
        <v>181.65</v>
      </c>
    </row>
    <row r="61" spans="1:3" x14ac:dyDescent="0.25">
      <c r="A61" s="206">
        <v>57</v>
      </c>
      <c r="B61" s="207" t="s">
        <v>59</v>
      </c>
      <c r="C61" s="209">
        <v>189</v>
      </c>
    </row>
    <row r="62" spans="1:3" x14ac:dyDescent="0.25">
      <c r="A62" s="206">
        <v>58</v>
      </c>
      <c r="B62" s="207" t="s">
        <v>60</v>
      </c>
      <c r="C62" s="209">
        <v>165.9</v>
      </c>
    </row>
    <row r="63" spans="1:3" x14ac:dyDescent="0.25">
      <c r="A63" s="206">
        <v>59</v>
      </c>
      <c r="B63" s="207" t="s">
        <v>61</v>
      </c>
      <c r="C63" s="209">
        <v>110.25</v>
      </c>
    </row>
    <row r="64" spans="1:3" x14ac:dyDescent="0.25">
      <c r="A64" s="206">
        <v>60</v>
      </c>
      <c r="B64" s="207" t="s">
        <v>62</v>
      </c>
      <c r="C64" s="209">
        <v>118.65</v>
      </c>
    </row>
    <row r="65" spans="1:3" x14ac:dyDescent="0.25">
      <c r="A65" s="206">
        <v>61</v>
      </c>
      <c r="B65" s="207" t="s">
        <v>63</v>
      </c>
      <c r="C65" s="209">
        <v>110.25</v>
      </c>
    </row>
    <row r="66" spans="1:3" x14ac:dyDescent="0.25">
      <c r="A66" s="206">
        <v>62</v>
      </c>
      <c r="B66" s="207" t="s">
        <v>64</v>
      </c>
      <c r="C66" s="209">
        <v>118.65</v>
      </c>
    </row>
    <row r="67" spans="1:3" x14ac:dyDescent="0.25">
      <c r="A67" s="206">
        <v>63</v>
      </c>
      <c r="B67" s="207" t="s">
        <v>65</v>
      </c>
      <c r="C67" s="209">
        <v>126</v>
      </c>
    </row>
    <row r="68" spans="1:3" x14ac:dyDescent="0.25">
      <c r="A68" s="206">
        <v>64</v>
      </c>
      <c r="B68" s="207" t="s">
        <v>66</v>
      </c>
      <c r="C68" s="209">
        <v>110.25</v>
      </c>
    </row>
    <row r="69" spans="1:3" x14ac:dyDescent="0.25">
      <c r="A69" s="206">
        <v>65</v>
      </c>
      <c r="B69" s="207" t="s">
        <v>67</v>
      </c>
      <c r="C69" s="209">
        <v>118.65</v>
      </c>
    </row>
    <row r="70" spans="1:3" x14ac:dyDescent="0.25">
      <c r="A70" s="206">
        <v>66</v>
      </c>
      <c r="B70" s="207" t="s">
        <v>68</v>
      </c>
      <c r="C70" s="209">
        <v>57.75</v>
      </c>
    </row>
    <row r="71" spans="1:3" x14ac:dyDescent="0.25">
      <c r="A71" s="206">
        <v>67</v>
      </c>
      <c r="B71" s="207" t="s">
        <v>69</v>
      </c>
      <c r="C71" s="209">
        <v>52.5</v>
      </c>
    </row>
    <row r="72" spans="1:3" x14ac:dyDescent="0.25">
      <c r="A72" s="206">
        <v>68</v>
      </c>
      <c r="B72" s="207" t="s">
        <v>70</v>
      </c>
      <c r="C72" s="209">
        <v>52.5</v>
      </c>
    </row>
    <row r="73" spans="1:3" x14ac:dyDescent="0.25">
      <c r="A73" s="206">
        <v>69</v>
      </c>
      <c r="B73" s="207" t="s">
        <v>71</v>
      </c>
      <c r="C73" s="209">
        <v>57.75</v>
      </c>
    </row>
    <row r="74" spans="1:3" x14ac:dyDescent="0.25">
      <c r="A74" s="206">
        <v>70</v>
      </c>
      <c r="B74" s="207" t="s">
        <v>72</v>
      </c>
      <c r="C74" s="209">
        <v>68.25</v>
      </c>
    </row>
    <row r="75" spans="1:3" x14ac:dyDescent="0.25">
      <c r="A75" s="206">
        <v>71</v>
      </c>
      <c r="B75" s="207" t="s">
        <v>73</v>
      </c>
      <c r="C75" s="209">
        <v>78.75</v>
      </c>
    </row>
    <row r="76" spans="1:3" x14ac:dyDescent="0.25">
      <c r="A76" s="206">
        <v>72</v>
      </c>
      <c r="B76" s="207" t="s">
        <v>74</v>
      </c>
      <c r="C76" s="209">
        <v>68.25</v>
      </c>
    </row>
    <row r="77" spans="1:3" x14ac:dyDescent="0.25">
      <c r="A77" s="206">
        <v>73</v>
      </c>
      <c r="B77" s="207" t="s">
        <v>75</v>
      </c>
      <c r="C77" s="209">
        <v>78.75</v>
      </c>
    </row>
    <row r="78" spans="1:3" x14ac:dyDescent="0.25">
      <c r="A78" s="206">
        <v>74</v>
      </c>
      <c r="B78" s="207" t="s">
        <v>76</v>
      </c>
      <c r="C78" s="209">
        <v>78.75</v>
      </c>
    </row>
    <row r="79" spans="1:3" x14ac:dyDescent="0.25">
      <c r="A79" s="206">
        <v>75</v>
      </c>
      <c r="B79" s="207" t="s">
        <v>77</v>
      </c>
      <c r="C79" s="209">
        <v>68.25</v>
      </c>
    </row>
    <row r="80" spans="1:3" x14ac:dyDescent="0.25">
      <c r="A80" s="206">
        <v>76</v>
      </c>
      <c r="B80" s="207" t="s">
        <v>78</v>
      </c>
      <c r="C80" s="209">
        <v>68.25</v>
      </c>
    </row>
    <row r="81" spans="1:3" x14ac:dyDescent="0.25">
      <c r="A81" s="206">
        <v>77</v>
      </c>
      <c r="B81" s="207" t="s">
        <v>79</v>
      </c>
      <c r="C81" s="209">
        <v>63</v>
      </c>
    </row>
    <row r="82" spans="1:3" x14ac:dyDescent="0.25">
      <c r="A82" s="206">
        <v>78</v>
      </c>
      <c r="B82" s="207" t="s">
        <v>80</v>
      </c>
      <c r="C82" s="209">
        <v>63</v>
      </c>
    </row>
    <row r="83" spans="1:3" x14ac:dyDescent="0.25">
      <c r="A83" s="206">
        <v>79</v>
      </c>
      <c r="B83" s="207" t="s">
        <v>81</v>
      </c>
      <c r="C83" s="209">
        <v>68.25</v>
      </c>
    </row>
    <row r="84" spans="1:3" x14ac:dyDescent="0.25">
      <c r="A84" s="206">
        <v>80</v>
      </c>
      <c r="B84" s="207" t="s">
        <v>82</v>
      </c>
      <c r="C84" s="209">
        <v>52.5</v>
      </c>
    </row>
    <row r="85" spans="1:3" x14ac:dyDescent="0.25">
      <c r="A85" s="206">
        <v>81</v>
      </c>
      <c r="B85" s="207" t="s">
        <v>83</v>
      </c>
      <c r="C85" s="209">
        <v>57.75</v>
      </c>
    </row>
    <row r="86" spans="1:3" x14ac:dyDescent="0.25">
      <c r="A86" s="206">
        <v>82</v>
      </c>
      <c r="B86" s="207" t="s">
        <v>84</v>
      </c>
      <c r="C86" s="209">
        <v>57.75</v>
      </c>
    </row>
    <row r="87" spans="1:3" x14ac:dyDescent="0.25">
      <c r="A87" s="206">
        <v>83</v>
      </c>
      <c r="B87" s="208" t="s">
        <v>85</v>
      </c>
      <c r="C87" s="209">
        <v>63</v>
      </c>
    </row>
    <row r="88" spans="1:3" x14ac:dyDescent="0.25">
      <c r="A88" s="206">
        <v>84</v>
      </c>
      <c r="B88" s="208" t="s">
        <v>86</v>
      </c>
      <c r="C88" s="209">
        <v>57.75</v>
      </c>
    </row>
    <row r="89" spans="1:3" x14ac:dyDescent="0.25">
      <c r="A89" s="206">
        <v>85</v>
      </c>
      <c r="B89" s="208" t="s">
        <v>87</v>
      </c>
      <c r="C89" s="209">
        <v>52.5</v>
      </c>
    </row>
    <row r="90" spans="1:3" x14ac:dyDescent="0.25">
      <c r="A90" s="206">
        <v>86</v>
      </c>
      <c r="B90" s="208" t="s">
        <v>88</v>
      </c>
      <c r="C90" s="209">
        <v>57.75</v>
      </c>
    </row>
    <row r="91" spans="1:3" x14ac:dyDescent="0.25">
      <c r="A91" s="206">
        <v>87</v>
      </c>
      <c r="B91" s="207" t="s">
        <v>89</v>
      </c>
      <c r="C91" s="209">
        <v>63</v>
      </c>
    </row>
    <row r="92" spans="1:3" x14ac:dyDescent="0.25">
      <c r="A92" s="206">
        <v>88</v>
      </c>
      <c r="B92" s="207" t="s">
        <v>90</v>
      </c>
      <c r="C92" s="209">
        <v>52.5</v>
      </c>
    </row>
    <row r="93" spans="1:3" x14ac:dyDescent="0.25">
      <c r="A93" s="206">
        <v>89</v>
      </c>
      <c r="B93" s="207" t="s">
        <v>91</v>
      </c>
      <c r="C93" s="209">
        <v>52.5</v>
      </c>
    </row>
    <row r="94" spans="1:3" x14ac:dyDescent="0.25">
      <c r="A94" s="206">
        <v>90</v>
      </c>
      <c r="B94" s="207" t="s">
        <v>92</v>
      </c>
      <c r="C94" s="209">
        <v>52.5</v>
      </c>
    </row>
    <row r="95" spans="1:3" x14ac:dyDescent="0.25">
      <c r="A95" s="206">
        <v>91</v>
      </c>
      <c r="B95" s="207" t="s">
        <v>93</v>
      </c>
      <c r="C95" s="209">
        <v>52.5</v>
      </c>
    </row>
    <row r="96" spans="1:3" x14ac:dyDescent="0.25">
      <c r="A96" s="206">
        <v>92</v>
      </c>
      <c r="B96" s="207" t="s">
        <v>94</v>
      </c>
      <c r="C96" s="209">
        <v>52.5</v>
      </c>
    </row>
    <row r="97" spans="1:3" x14ac:dyDescent="0.25">
      <c r="A97" s="206">
        <v>93</v>
      </c>
      <c r="B97" s="207" t="s">
        <v>95</v>
      </c>
      <c r="C97" s="209">
        <v>73.5</v>
      </c>
    </row>
    <row r="98" spans="1:3" x14ac:dyDescent="0.25">
      <c r="A98" s="206">
        <v>94</v>
      </c>
      <c r="B98" s="207" t="s">
        <v>96</v>
      </c>
      <c r="C98" s="209">
        <v>73.5</v>
      </c>
    </row>
    <row r="99" spans="1:3" x14ac:dyDescent="0.25">
      <c r="A99" s="206">
        <v>95</v>
      </c>
      <c r="B99" s="207" t="s">
        <v>97</v>
      </c>
      <c r="C99" s="209">
        <v>68.25</v>
      </c>
    </row>
    <row r="100" spans="1:3" x14ac:dyDescent="0.25">
      <c r="A100" s="206">
        <v>96</v>
      </c>
      <c r="B100" s="207" t="s">
        <v>98</v>
      </c>
      <c r="C100" s="209">
        <v>57.75</v>
      </c>
    </row>
    <row r="101" spans="1:3" x14ac:dyDescent="0.25">
      <c r="A101" s="206">
        <v>97</v>
      </c>
      <c r="B101" s="207" t="s">
        <v>100</v>
      </c>
      <c r="C101" s="209">
        <v>126</v>
      </c>
    </row>
    <row r="102" spans="1:3" x14ac:dyDescent="0.25">
      <c r="A102" s="206">
        <v>98</v>
      </c>
      <c r="B102" s="207" t="s">
        <v>101</v>
      </c>
      <c r="C102" s="209">
        <v>98.7</v>
      </c>
    </row>
    <row r="103" spans="1:3" x14ac:dyDescent="0.25">
      <c r="A103" s="206">
        <v>99</v>
      </c>
      <c r="B103" s="207" t="s">
        <v>102</v>
      </c>
      <c r="C103" s="209">
        <v>98.7</v>
      </c>
    </row>
    <row r="104" spans="1:3" x14ac:dyDescent="0.25">
      <c r="A104" s="206">
        <v>100</v>
      </c>
      <c r="B104" s="207" t="s">
        <v>103</v>
      </c>
      <c r="C104" s="209">
        <v>63</v>
      </c>
    </row>
    <row r="105" spans="1:3" x14ac:dyDescent="0.25">
      <c r="A105" s="206">
        <v>101</v>
      </c>
      <c r="B105" s="208" t="s">
        <v>104</v>
      </c>
      <c r="C105" s="209">
        <v>57.75</v>
      </c>
    </row>
    <row r="106" spans="1:3" x14ac:dyDescent="0.25">
      <c r="A106" s="206">
        <v>102</v>
      </c>
      <c r="B106" s="208" t="s">
        <v>105</v>
      </c>
      <c r="C106" s="209">
        <v>57.75</v>
      </c>
    </row>
    <row r="107" spans="1:3" x14ac:dyDescent="0.25">
      <c r="A107" s="206">
        <v>103</v>
      </c>
      <c r="B107" s="208" t="s">
        <v>106</v>
      </c>
      <c r="C107" s="209">
        <v>57.75</v>
      </c>
    </row>
  </sheetData>
  <mergeCells count="4">
    <mergeCell ref="A3:A4"/>
    <mergeCell ref="B3:B4"/>
    <mergeCell ref="A1:C1"/>
    <mergeCell ref="C3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20FEF-6101-4613-AACE-3D989107859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739B97-2BD5-4D44-B1DF-DD124F619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AEAFA8-BE40-4CA1-AC37-B5B9451BA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LUA-HNK</vt:lpstr>
      <vt:lpstr>CLN</vt:lpstr>
      <vt:lpstr>NTS</vt:lpstr>
      <vt:lpstr>RPH</vt:lpstr>
      <vt:lpstr>tong</vt:lpstr>
      <vt:lpstr>CLN!Print_Area</vt:lpstr>
      <vt:lpstr>'LUA-HNK'!Print_Area</vt:lpstr>
      <vt:lpstr>NTS!Print_Area</vt:lpstr>
      <vt:lpstr>RPH!Print_Area</vt:lpstr>
      <vt:lpstr>tong!Print_Area</vt:lpstr>
      <vt:lpstr>CLN!Print_Titles</vt:lpstr>
      <vt:lpstr>'LUA-HNK'!Print_Titles</vt:lpstr>
      <vt:lpstr>NTS!Print_Titles</vt:lpstr>
      <vt:lpstr>tong!Print_Titles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2025-12-04T00:16:54Z</cp:lastPrinted>
  <dcterms:created xsi:type="dcterms:W3CDTF">2013-09-30T03:41:19Z</dcterms:created>
  <dcterms:modified xsi:type="dcterms:W3CDTF">2025-12-04T03:49:37Z</dcterms:modified>
</cp:coreProperties>
</file>