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8_{82AAD039-1300-4FF5-B382-483D4BBD0A7D}" xr6:coauthVersionLast="47" xr6:coauthVersionMax="47" xr10:uidLastSave="{00000000-0000-0000-0000-000000000000}"/>
  <bookViews>
    <workbookView xWindow="-110" yWindow="-110" windowWidth="19420" windowHeight="10300" tabRatio="915" firstSheet="2" activeTab="2" xr2:uid="{00000000-000D-0000-FFFF-FFFF00000000}"/>
  </bookViews>
  <sheets>
    <sheet name="foxz" sheetId="4" state="veryHidden" r:id="rId1"/>
    <sheet name="results" sheetId="23" state="veryHidden" r:id="rId2"/>
    <sheet name="1. Xã Mường Nhé " sheetId="26" r:id="rId3"/>
    <sheet name="2. Xã Sín Thầu" sheetId="27" r:id="rId4"/>
    <sheet name="3.Xã Mường Toong " sheetId="28" r:id="rId5"/>
    <sheet name="4. Xã Nậm Kè" sheetId="29" r:id="rId6"/>
    <sheet name="5. Xã Quảng Lâm " sheetId="30" r:id="rId7"/>
    <sheet name="6. Xã Nà Hỳ " sheetId="31" r:id="rId8"/>
    <sheet name="7. Xã Mường Chà " sheetId="32" r:id="rId9"/>
    <sheet name="8. Xã Nà Bủng " sheetId="33" r:id="rId10"/>
    <sheet name="9. Xã Chà Tở " sheetId="34" r:id="rId11"/>
    <sheet name="10. Xã Si Pa Phìn" sheetId="35" r:id="rId12"/>
    <sheet name="11. Xã Na Sang" sheetId="36" r:id="rId13"/>
    <sheet name="12. Xã Mường Tùng " sheetId="37" r:id="rId14"/>
    <sheet name="13. Xã Pa Ham " sheetId="38" r:id="rId15"/>
    <sheet name="14. Xã Nậm Nèn" sheetId="40" r:id="rId16"/>
    <sheet name="15. Xã Mường Pồn " sheetId="41" r:id="rId17"/>
    <sheet name="16. Xã Tủa Chùa " sheetId="42" r:id="rId18"/>
    <sheet name="17. Xã Sín Chải " sheetId="43" r:id="rId19"/>
    <sheet name="18. Xã Sính Phìn" sheetId="44" r:id="rId20"/>
    <sheet name="19. Xã Tủa Thàng" sheetId="45" r:id="rId21"/>
    <sheet name="20. Xã Sáng Nhè " sheetId="46" r:id="rId22"/>
    <sheet name="21. Xã Tuần Giáo" sheetId="47" r:id="rId23"/>
    <sheet name="22. Xã Quài Tở " sheetId="48" r:id="rId24"/>
    <sheet name="23.Xã Mường Mùn" sheetId="49" r:id="rId25"/>
    <sheet name="24.Xã Pú Nhung" sheetId="50" r:id="rId26"/>
    <sheet name="25. Xã Chiềng Sinh " sheetId="51" r:id="rId27"/>
    <sheet name="26. Xã Mường Ảng " sheetId="52" r:id="rId28"/>
    <sheet name="27. Xã Nà Tấu " sheetId="53" r:id="rId29"/>
    <sheet name="28. Xã Búng Lao" sheetId="54" r:id="rId30"/>
    <sheet name="29. Xã Mường Lạn " sheetId="55" r:id="rId31"/>
    <sheet name="30. Xã Mường Phăng " sheetId="56" r:id="rId32"/>
    <sheet name="31. Xã Thanh Nưa" sheetId="57" r:id="rId33"/>
    <sheet name="32. Xã Thanh An " sheetId="58" r:id="rId34"/>
    <sheet name="33. Xã Thanh Yên" sheetId="59" r:id="rId35"/>
    <sheet name="34. Xã Sam Mứn" sheetId="60" r:id="rId36"/>
    <sheet name="35. Xã Núa Ngam " sheetId="61" r:id="rId37"/>
    <sheet name="36. Xã Mường Nhà" sheetId="62" r:id="rId38"/>
    <sheet name="37. Xã Na Son" sheetId="63" r:id="rId39"/>
    <sheet name="38. Xã Xa Dung " sheetId="64" r:id="rId40"/>
    <sheet name="39. Xã Pu Nhi " sheetId="65" r:id="rId41"/>
    <sheet name="40. Xã Mường Luân" sheetId="66" r:id="rId42"/>
    <sheet name="41. Xã Tìa Đình " sheetId="67" r:id="rId43"/>
    <sheet name="42. Xã Phình Giàng" sheetId="68" r:id="rId44"/>
  </sheets>
  <definedNames>
    <definedName name="_xlnm._FilterDatabase" localSheetId="2" hidden="1">'1. Xã Mường Nhé '!$A$7:$P$48</definedName>
    <definedName name="_xlnm._FilterDatabase" localSheetId="11" hidden="1">'10. Xã Si Pa Phìn'!$A$7:$P$18</definedName>
    <definedName name="_xlnm._FilterDatabase" localSheetId="12" hidden="1">'11. Xã Na Sang'!$A$7:$P$61</definedName>
    <definedName name="_xlnm._FilterDatabase" localSheetId="13" hidden="1">'12. Xã Mường Tùng '!$A$7:$P$18</definedName>
    <definedName name="_xlnm._FilterDatabase" localSheetId="14" hidden="1">'13. Xã Pa Ham '!$A$7:$P$18</definedName>
    <definedName name="_xlnm._FilterDatabase" localSheetId="15" hidden="1">'14. Xã Nậm Nèn'!$A$7:$P$20</definedName>
    <definedName name="_xlnm._FilterDatabase" localSheetId="16" hidden="1">'15. Xã Mường Pồn '!$A$7:$P$17</definedName>
    <definedName name="_xlnm._FilterDatabase" localSheetId="17" hidden="1">'16. Xã Tủa Chùa '!$A$7:$P$57</definedName>
    <definedName name="_xlnm._FilterDatabase" localSheetId="18" hidden="1">'17. Xã Sín Chải '!$A$7:$P$16</definedName>
    <definedName name="_xlnm._FilterDatabase" localSheetId="19" hidden="1">'18. Xã Sính Phìn'!$A$7:$P$16</definedName>
    <definedName name="_xlnm._FilterDatabase" localSheetId="20" hidden="1">'19. Xã Tủa Thàng'!$A$7:$P$14</definedName>
    <definedName name="_xlnm._FilterDatabase" localSheetId="3" hidden="1">'2. Xã Sín Thầu'!$A$7:$P$22</definedName>
    <definedName name="_xlnm._FilterDatabase" localSheetId="21" hidden="1">'20. Xã Sáng Nhè '!$A$7:$P$14</definedName>
    <definedName name="_xlnm._FilterDatabase" localSheetId="22" hidden="1">'21. Xã Tuần Giáo'!$A$7:$P$112</definedName>
    <definedName name="_xlnm._FilterDatabase" localSheetId="23" hidden="1">'22. Xã Quài Tở '!$A$7:$R$35</definedName>
    <definedName name="_xlnm._FilterDatabase" localSheetId="24" hidden="1">'23.Xã Mường Mùn'!$A$7:$P$25</definedName>
    <definedName name="_xlnm._FilterDatabase" localSheetId="25" hidden="1">'24.Xã Pú Nhung'!$A$7:$AA$26</definedName>
    <definedName name="_xlnm._FilterDatabase" localSheetId="26" hidden="1">'25. Xã Chiềng Sinh '!$A$7:$P$25</definedName>
    <definedName name="_xlnm._FilterDatabase" localSheetId="27" hidden="1">'26. Xã Mường Ảng '!$A$7:$P$25</definedName>
    <definedName name="_xlnm._FilterDatabase" localSheetId="28" hidden="1">'27. Xã Nà Tấu '!$A$7:$P$34</definedName>
    <definedName name="_xlnm._FilterDatabase" localSheetId="29" hidden="1">'28. Xã Búng Lao'!$A$7:$P$56</definedName>
    <definedName name="_xlnm._FilterDatabase" localSheetId="30" hidden="1">'29. Xã Mường Lạn '!$A$7:$P$25</definedName>
    <definedName name="_xlnm._FilterDatabase" localSheetId="4" hidden="1">'3.Xã Mường Toong '!$A$7:$P$20</definedName>
    <definedName name="_xlnm._FilterDatabase" localSheetId="31" hidden="1">'30. Xã Mường Phăng '!$A$7:$P$25</definedName>
    <definedName name="_xlnm._FilterDatabase" localSheetId="32" hidden="1">'31. Xã Thanh Nưa'!$A$7:$P$25</definedName>
    <definedName name="_xlnm._FilterDatabase" localSheetId="33" hidden="1">'32. Xã Thanh An '!$A$7:$P$25</definedName>
    <definedName name="_xlnm._FilterDatabase" localSheetId="34" hidden="1">'33. Xã Thanh Yên'!$A$7:$P$45</definedName>
    <definedName name="_xlnm._FilterDatabase" localSheetId="35" hidden="1">'34. Xã Sam Mứn'!$A$7:$P$25</definedName>
    <definedName name="_xlnm._FilterDatabase" localSheetId="36" hidden="1">'35. Xã Núa Ngam '!$A$7:$P$25</definedName>
    <definedName name="_xlnm._FilterDatabase" localSheetId="37" hidden="1">'36. Xã Mường Nhà'!$A$7:$P$25</definedName>
    <definedName name="_xlnm._FilterDatabase" localSheetId="38" hidden="1">'37. Xã Na Son'!$A$7:$P$25</definedName>
    <definedName name="_xlnm._FilterDatabase" localSheetId="39" hidden="1">'38. Xã Xa Dung '!$A$7:$P$22</definedName>
    <definedName name="_xlnm._FilterDatabase" localSheetId="40" hidden="1">'39. Xã Pu Nhi '!$A$7:$P$22</definedName>
    <definedName name="_xlnm._FilterDatabase" localSheetId="5" hidden="1">'4. Xã Nậm Kè'!$A$7:$P$18</definedName>
    <definedName name="_xlnm._FilterDatabase" localSheetId="41" hidden="1">'40. Xã Mường Luân'!$A$7:$P$22</definedName>
    <definedName name="_xlnm._FilterDatabase" localSheetId="42" hidden="1">'41. Xã Tìa Đình '!$A$7:$P$21</definedName>
    <definedName name="_xlnm._FilterDatabase" localSheetId="43" hidden="1">'42. Xã Phình Giàng'!$A$7:$P$18</definedName>
    <definedName name="_xlnm._FilterDatabase" localSheetId="6" hidden="1">'5. Xã Quảng Lâm '!$A$7:$P$18</definedName>
    <definedName name="_xlnm._FilterDatabase" localSheetId="7" hidden="1">'6. Xã Nà Hỳ '!$A$7:$P$18</definedName>
    <definedName name="_xlnm._FilterDatabase" localSheetId="8" hidden="1">'7. Xã Mường Chà '!$A$7:$P$18</definedName>
    <definedName name="_xlnm._FilterDatabase" localSheetId="9" hidden="1">'8. Xã Nà Bủng '!$A$7:$P$18</definedName>
    <definedName name="_xlnm._FilterDatabase" localSheetId="10" hidden="1">'9. Xã Chà Tở '!$A$7:$P$17</definedName>
    <definedName name="_xlnm.Print_Titles" localSheetId="2">'1. Xã Mường Nhé '!$5:$6</definedName>
    <definedName name="_xlnm.Print_Titles" localSheetId="11">'10. Xã Si Pa Phìn'!$5:$6</definedName>
    <definedName name="_xlnm.Print_Titles" localSheetId="12">'11. Xã Na Sang'!$5:$6</definedName>
    <definedName name="_xlnm.Print_Titles" localSheetId="13">'12. Xã Mường Tùng '!$5:$6</definedName>
    <definedName name="_xlnm.Print_Titles" localSheetId="14">'13. Xã Pa Ham '!$5:$6</definedName>
    <definedName name="_xlnm.Print_Titles" localSheetId="15">'14. Xã Nậm Nèn'!$5:$6</definedName>
    <definedName name="_xlnm.Print_Titles" localSheetId="16">'15. Xã Mường Pồn '!$5:$6</definedName>
    <definedName name="_xlnm.Print_Titles" localSheetId="17">'16. Xã Tủa Chùa '!$5:$6</definedName>
    <definedName name="_xlnm.Print_Titles" localSheetId="18">'17. Xã Sín Chải '!$5:$6</definedName>
    <definedName name="_xlnm.Print_Titles" localSheetId="19">'18. Xã Sính Phìn'!$5:$6</definedName>
    <definedName name="_xlnm.Print_Titles" localSheetId="20">'19. Xã Tủa Thàng'!$5:$6</definedName>
    <definedName name="_xlnm.Print_Titles" localSheetId="3">'2. Xã Sín Thầu'!$5:$6</definedName>
    <definedName name="_xlnm.Print_Titles" localSheetId="21">'20. Xã Sáng Nhè '!$5:$6</definedName>
    <definedName name="_xlnm.Print_Titles" localSheetId="22">'21. Xã Tuần Giáo'!$5:$6</definedName>
    <definedName name="_xlnm.Print_Titles" localSheetId="23">'22. Xã Quài Tở '!$5:$6</definedName>
    <definedName name="_xlnm.Print_Titles" localSheetId="24">'23.Xã Mường Mùn'!$5:$6</definedName>
    <definedName name="_xlnm.Print_Titles" localSheetId="25">'24.Xã Pú Nhung'!$5:$6</definedName>
    <definedName name="_xlnm.Print_Titles" localSheetId="26">'25. Xã Chiềng Sinh '!$5:$6</definedName>
    <definedName name="_xlnm.Print_Titles" localSheetId="27">'26. Xã Mường Ảng '!$5:$6</definedName>
    <definedName name="_xlnm.Print_Titles" localSheetId="28">'27. Xã Nà Tấu '!$5:$6</definedName>
    <definedName name="_xlnm.Print_Titles" localSheetId="29">'28. Xã Búng Lao'!$5:$6</definedName>
    <definedName name="_xlnm.Print_Titles" localSheetId="30">'29. Xã Mường Lạn '!$5:$6</definedName>
    <definedName name="_xlnm.Print_Titles" localSheetId="4">'3.Xã Mường Toong '!$5:$6</definedName>
    <definedName name="_xlnm.Print_Titles" localSheetId="31">'30. Xã Mường Phăng '!$5:$6</definedName>
    <definedName name="_xlnm.Print_Titles" localSheetId="32">'31. Xã Thanh Nưa'!$5:$6</definedName>
    <definedName name="_xlnm.Print_Titles" localSheetId="33">'32. Xã Thanh An '!$5:$6</definedName>
    <definedName name="_xlnm.Print_Titles" localSheetId="34">'33. Xã Thanh Yên'!$5:$6</definedName>
    <definedName name="_xlnm.Print_Titles" localSheetId="35">'34. Xã Sam Mứn'!$5:$6</definedName>
    <definedName name="_xlnm.Print_Titles" localSheetId="36">'35. Xã Núa Ngam '!$5:$6</definedName>
    <definedName name="_xlnm.Print_Titles" localSheetId="37">'36. Xã Mường Nhà'!$5:$6</definedName>
    <definedName name="_xlnm.Print_Titles" localSheetId="38">'37. Xã Na Son'!$5:$6</definedName>
    <definedName name="_xlnm.Print_Titles" localSheetId="39">'38. Xã Xa Dung '!$5:$6</definedName>
    <definedName name="_xlnm.Print_Titles" localSheetId="40">'39. Xã Pu Nhi '!$5:$6</definedName>
    <definedName name="_xlnm.Print_Titles" localSheetId="5">'4. Xã Nậm Kè'!$5:$6</definedName>
    <definedName name="_xlnm.Print_Titles" localSheetId="41">'40. Xã Mường Luân'!$5:$6</definedName>
    <definedName name="_xlnm.Print_Titles" localSheetId="42">'41. Xã Tìa Đình '!$5:$6</definedName>
    <definedName name="_xlnm.Print_Titles" localSheetId="43">'42. Xã Phình Giàng'!$5:$6</definedName>
    <definedName name="_xlnm.Print_Titles" localSheetId="6">'5. Xã Quảng Lâm '!$5:$6</definedName>
    <definedName name="_xlnm.Print_Titles" localSheetId="7">'6. Xã Nà Hỳ '!$5:$6</definedName>
    <definedName name="_xlnm.Print_Titles" localSheetId="8">'7. Xã Mường Chà '!$5:$6</definedName>
    <definedName name="_xlnm.Print_Titles" localSheetId="9">'8. Xã Nà Bủng '!$5:$6</definedName>
    <definedName name="_xlnm.Print_Titles" localSheetId="10">'9. Xã Chà Tở '!$5:$6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 i="42" l="1"/>
  <c r="N10" i="42"/>
  <c r="O10" i="42"/>
  <c r="P10" i="42"/>
  <c r="M11" i="42"/>
  <c r="N11" i="42"/>
  <c r="O11" i="42"/>
  <c r="P11" i="42"/>
  <c r="M12" i="42"/>
  <c r="N12" i="42"/>
  <c r="O12" i="42"/>
  <c r="P12" i="42"/>
  <c r="M13" i="42"/>
  <c r="N13" i="42"/>
  <c r="O13" i="42"/>
  <c r="P13" i="42"/>
  <c r="M14" i="42"/>
  <c r="N14" i="42"/>
  <c r="O14" i="42"/>
  <c r="P14" i="42"/>
  <c r="M15" i="42"/>
  <c r="N15" i="42"/>
  <c r="O15" i="42"/>
  <c r="P15" i="42"/>
  <c r="M16" i="42"/>
  <c r="N16" i="42"/>
  <c r="O16" i="42"/>
  <c r="P16" i="42"/>
  <c r="M18" i="42"/>
  <c r="N18" i="42"/>
  <c r="O18" i="42"/>
  <c r="P18" i="42"/>
  <c r="M19" i="42"/>
  <c r="N19" i="42"/>
  <c r="O19" i="42"/>
  <c r="P19" i="42"/>
  <c r="M20" i="42"/>
  <c r="N20" i="42"/>
  <c r="O20" i="42"/>
  <c r="P20" i="42"/>
  <c r="M22" i="42"/>
  <c r="N22" i="42"/>
  <c r="O22" i="42"/>
  <c r="P22" i="42"/>
  <c r="M23" i="42"/>
  <c r="N23" i="42"/>
  <c r="O23" i="42"/>
  <c r="P23" i="42"/>
  <c r="M24" i="42"/>
  <c r="N24" i="42"/>
  <c r="O24" i="42"/>
  <c r="P24" i="42"/>
  <c r="M25" i="42"/>
  <c r="N25" i="42"/>
  <c r="O25" i="42"/>
  <c r="P25" i="42"/>
  <c r="M26" i="42"/>
  <c r="N26" i="42"/>
  <c r="O26" i="42"/>
  <c r="P26" i="42"/>
  <c r="M27" i="42"/>
  <c r="N27" i="42"/>
  <c r="O27" i="42"/>
  <c r="P27" i="42"/>
  <c r="M28" i="42"/>
  <c r="N28" i="42"/>
  <c r="O28" i="42"/>
  <c r="P28" i="42"/>
  <c r="M29" i="42"/>
  <c r="N29" i="42"/>
  <c r="O29" i="42"/>
  <c r="P29" i="42"/>
  <c r="M30" i="42"/>
  <c r="N30" i="42"/>
  <c r="O30" i="42"/>
  <c r="P30" i="42"/>
  <c r="M31" i="42"/>
  <c r="N31" i="42"/>
  <c r="O31" i="42"/>
  <c r="P31" i="42"/>
  <c r="M32" i="42"/>
  <c r="N32" i="42"/>
  <c r="O32" i="42"/>
  <c r="P32" i="42"/>
  <c r="M33" i="42"/>
  <c r="N33" i="42"/>
  <c r="O33" i="42"/>
  <c r="P33" i="42"/>
  <c r="M34" i="42"/>
  <c r="N34" i="42"/>
  <c r="O34" i="42"/>
  <c r="P34" i="42"/>
  <c r="M35" i="42"/>
  <c r="N35" i="42"/>
  <c r="O35" i="42"/>
  <c r="P35" i="42"/>
  <c r="M36" i="42"/>
  <c r="N36" i="42"/>
  <c r="O36" i="42"/>
  <c r="P36" i="42"/>
  <c r="M37" i="42"/>
  <c r="N37" i="42"/>
  <c r="O37" i="42"/>
  <c r="P37" i="42"/>
  <c r="M38" i="42"/>
  <c r="N38" i="42"/>
  <c r="O38" i="42"/>
  <c r="P38" i="42"/>
  <c r="M39" i="42"/>
  <c r="N39" i="42"/>
  <c r="O39" i="42"/>
  <c r="P39" i="42"/>
  <c r="M40" i="42"/>
  <c r="N40" i="42"/>
  <c r="O40" i="42"/>
  <c r="P40" i="42"/>
  <c r="M42" i="42"/>
  <c r="N42" i="42"/>
  <c r="O42" i="42"/>
  <c r="P42" i="42"/>
  <c r="M43" i="42"/>
  <c r="N43" i="42"/>
  <c r="O43" i="42"/>
  <c r="P43" i="42"/>
  <c r="M44" i="42"/>
  <c r="N44" i="42"/>
  <c r="O44" i="42"/>
  <c r="P44" i="42"/>
  <c r="M45" i="42"/>
  <c r="N45" i="42"/>
  <c r="O45" i="42"/>
  <c r="P45" i="42"/>
  <c r="M46" i="42"/>
  <c r="N46" i="42"/>
  <c r="O46" i="42"/>
  <c r="P46" i="42"/>
  <c r="C14" i="40" l="1"/>
  <c r="C19" i="40"/>
  <c r="D20" i="40"/>
  <c r="P18" i="68"/>
  <c r="O18" i="68"/>
  <c r="N18" i="68"/>
  <c r="M18" i="68"/>
  <c r="P17" i="68"/>
  <c r="O17" i="68"/>
  <c r="N17" i="68"/>
  <c r="M17" i="68"/>
  <c r="P16" i="68"/>
  <c r="O16" i="68"/>
  <c r="N16" i="68"/>
  <c r="M16" i="68"/>
  <c r="P15" i="68"/>
  <c r="O15" i="68"/>
  <c r="N15" i="68"/>
  <c r="M15" i="68"/>
  <c r="P14" i="68"/>
  <c r="O14" i="68"/>
  <c r="N14" i="68"/>
  <c r="M14" i="68"/>
  <c r="P13" i="68"/>
  <c r="O13" i="68"/>
  <c r="N13" i="68"/>
  <c r="M13" i="68"/>
  <c r="P12" i="68"/>
  <c r="O12" i="68"/>
  <c r="N12" i="68"/>
  <c r="M12" i="68"/>
  <c r="P11" i="68"/>
  <c r="O11" i="68"/>
  <c r="N11" i="68"/>
  <c r="M11" i="68"/>
  <c r="P10" i="68"/>
  <c r="O10" i="68"/>
  <c r="N10" i="68"/>
  <c r="M10" i="68"/>
  <c r="P9" i="68"/>
  <c r="O9" i="68"/>
  <c r="N9" i="68"/>
  <c r="M9" i="68"/>
  <c r="P8" i="68"/>
  <c r="O8" i="68"/>
  <c r="N8" i="68"/>
  <c r="M8" i="68"/>
  <c r="G3" i="68"/>
  <c r="P21" i="67"/>
  <c r="O21" i="67"/>
  <c r="N21" i="67"/>
  <c r="M21" i="67"/>
  <c r="P20" i="67"/>
  <c r="O20" i="67"/>
  <c r="N20" i="67"/>
  <c r="M20" i="67"/>
  <c r="P19" i="67"/>
  <c r="O19" i="67"/>
  <c r="N19" i="67"/>
  <c r="M19" i="67"/>
  <c r="P18" i="67"/>
  <c r="O18" i="67"/>
  <c r="N18" i="67"/>
  <c r="M18" i="67"/>
  <c r="P17" i="67"/>
  <c r="O17" i="67"/>
  <c r="N17" i="67"/>
  <c r="M17" i="67"/>
  <c r="P16" i="67"/>
  <c r="O16" i="67"/>
  <c r="N16" i="67"/>
  <c r="M16" i="67"/>
  <c r="P15" i="67"/>
  <c r="O15" i="67"/>
  <c r="N15" i="67"/>
  <c r="M15" i="67"/>
  <c r="P14" i="67"/>
  <c r="O14" i="67"/>
  <c r="N14" i="67"/>
  <c r="M14" i="67"/>
  <c r="P13" i="67"/>
  <c r="O13" i="67"/>
  <c r="N13" i="67"/>
  <c r="M13" i="67"/>
  <c r="P12" i="67"/>
  <c r="O12" i="67"/>
  <c r="N12" i="67"/>
  <c r="M12" i="67"/>
  <c r="P11" i="67"/>
  <c r="O11" i="67"/>
  <c r="N11" i="67"/>
  <c r="M11" i="67"/>
  <c r="P10" i="67"/>
  <c r="O10" i="67"/>
  <c r="N10" i="67"/>
  <c r="M10" i="67"/>
  <c r="P9" i="67"/>
  <c r="O9" i="67"/>
  <c r="N9" i="67"/>
  <c r="M9" i="67"/>
  <c r="P8" i="67"/>
  <c r="O8" i="67"/>
  <c r="N8" i="67"/>
  <c r="M8" i="67"/>
  <c r="G3" i="67"/>
  <c r="M24" i="66"/>
  <c r="N24" i="66"/>
  <c r="O24" i="66"/>
  <c r="P24" i="66"/>
  <c r="M25" i="66"/>
  <c r="N25" i="66"/>
  <c r="O25" i="66"/>
  <c r="P25" i="66"/>
  <c r="M26" i="66"/>
  <c r="N26" i="66"/>
  <c r="O26" i="66"/>
  <c r="P26" i="66"/>
  <c r="M27" i="66"/>
  <c r="N27" i="66"/>
  <c r="O27" i="66"/>
  <c r="P27" i="66"/>
  <c r="P23" i="66"/>
  <c r="O23" i="66"/>
  <c r="N23" i="66"/>
  <c r="M23" i="66"/>
  <c r="P22" i="66"/>
  <c r="O22" i="66"/>
  <c r="N22" i="66"/>
  <c r="M22" i="66"/>
  <c r="P21" i="66"/>
  <c r="O21" i="66"/>
  <c r="N21" i="66"/>
  <c r="M21" i="66"/>
  <c r="P20" i="66"/>
  <c r="O20" i="66"/>
  <c r="N20" i="66"/>
  <c r="M20" i="66"/>
  <c r="P19" i="66"/>
  <c r="O19" i="66"/>
  <c r="N19" i="66"/>
  <c r="M19" i="66"/>
  <c r="P18" i="66"/>
  <c r="O18" i="66"/>
  <c r="N18" i="66"/>
  <c r="M18" i="66"/>
  <c r="P17" i="66"/>
  <c r="O17" i="66"/>
  <c r="N17" i="66"/>
  <c r="M17" i="66"/>
  <c r="P16" i="66"/>
  <c r="O16" i="66"/>
  <c r="N16" i="66"/>
  <c r="M16" i="66"/>
  <c r="P15" i="66"/>
  <c r="O15" i="66"/>
  <c r="N15" i="66"/>
  <c r="M15" i="66"/>
  <c r="P14" i="66"/>
  <c r="O14" i="66"/>
  <c r="N14" i="66"/>
  <c r="M14" i="66"/>
  <c r="P13" i="66"/>
  <c r="O13" i="66"/>
  <c r="N13" i="66"/>
  <c r="M13" i="66"/>
  <c r="P12" i="66"/>
  <c r="O12" i="66"/>
  <c r="N12" i="66"/>
  <c r="M12" i="66"/>
  <c r="P11" i="66"/>
  <c r="O11" i="66"/>
  <c r="N11" i="66"/>
  <c r="M11" i="66"/>
  <c r="P10" i="66"/>
  <c r="O10" i="66"/>
  <c r="N10" i="66"/>
  <c r="M10" i="66"/>
  <c r="P9" i="66"/>
  <c r="O9" i="66"/>
  <c r="N9" i="66"/>
  <c r="M9" i="66"/>
  <c r="P8" i="66"/>
  <c r="O8" i="66"/>
  <c r="N8" i="66"/>
  <c r="M8" i="66"/>
  <c r="G3" i="66"/>
  <c r="M9" i="65"/>
  <c r="N9" i="65"/>
  <c r="O9" i="65"/>
  <c r="P9" i="65"/>
  <c r="M10" i="65"/>
  <c r="N10" i="65"/>
  <c r="O10" i="65"/>
  <c r="P10" i="65"/>
  <c r="M11" i="65"/>
  <c r="N11" i="65"/>
  <c r="O11" i="65"/>
  <c r="P11" i="65"/>
  <c r="M12" i="65"/>
  <c r="N12" i="65"/>
  <c r="O12" i="65"/>
  <c r="P12" i="65"/>
  <c r="M13" i="65"/>
  <c r="N13" i="65"/>
  <c r="O13" i="65"/>
  <c r="P13" i="65"/>
  <c r="M14" i="65"/>
  <c r="N14" i="65"/>
  <c r="O14" i="65"/>
  <c r="P14" i="65"/>
  <c r="M15" i="65"/>
  <c r="N15" i="65"/>
  <c r="O15" i="65"/>
  <c r="P15" i="65"/>
  <c r="M16" i="65"/>
  <c r="N16" i="65"/>
  <c r="O16" i="65"/>
  <c r="P16" i="65"/>
  <c r="M17" i="65"/>
  <c r="N17" i="65"/>
  <c r="O17" i="65"/>
  <c r="P17" i="65"/>
  <c r="M18" i="65"/>
  <c r="N18" i="65"/>
  <c r="O18" i="65"/>
  <c r="P18" i="65"/>
  <c r="M19" i="65"/>
  <c r="N19" i="65"/>
  <c r="O19" i="65"/>
  <c r="P19" i="65"/>
  <c r="M20" i="65"/>
  <c r="N20" i="65"/>
  <c r="O20" i="65"/>
  <c r="P20" i="65"/>
  <c r="M21" i="65"/>
  <c r="N21" i="65"/>
  <c r="O21" i="65"/>
  <c r="P21" i="65"/>
  <c r="M22" i="65"/>
  <c r="N22" i="65"/>
  <c r="O22" i="65"/>
  <c r="P22" i="65"/>
  <c r="M23" i="65"/>
  <c r="N23" i="65"/>
  <c r="O23" i="65"/>
  <c r="P23" i="65"/>
  <c r="P8" i="65"/>
  <c r="O8" i="65"/>
  <c r="N8" i="65"/>
  <c r="M8" i="65"/>
  <c r="G3" i="65"/>
  <c r="P22" i="64"/>
  <c r="O22" i="64"/>
  <c r="N22" i="64"/>
  <c r="M22" i="64"/>
  <c r="P21" i="64"/>
  <c r="O21" i="64"/>
  <c r="N21" i="64"/>
  <c r="M21" i="64"/>
  <c r="P20" i="64"/>
  <c r="O20" i="64"/>
  <c r="N20" i="64"/>
  <c r="M20" i="64"/>
  <c r="P19" i="64"/>
  <c r="O19" i="64"/>
  <c r="N19" i="64"/>
  <c r="M19" i="64"/>
  <c r="P18" i="64"/>
  <c r="O18" i="64"/>
  <c r="N18" i="64"/>
  <c r="M18" i="64"/>
  <c r="P17" i="64"/>
  <c r="O17" i="64"/>
  <c r="N17" i="64"/>
  <c r="M17" i="64"/>
  <c r="P16" i="64"/>
  <c r="O16" i="64"/>
  <c r="N16" i="64"/>
  <c r="M16" i="64"/>
  <c r="P15" i="64"/>
  <c r="O15" i="64"/>
  <c r="N15" i="64"/>
  <c r="M15" i="64"/>
  <c r="P14" i="64"/>
  <c r="O14" i="64"/>
  <c r="N14" i="64"/>
  <c r="M14" i="64"/>
  <c r="P13" i="64"/>
  <c r="O13" i="64"/>
  <c r="N13" i="64"/>
  <c r="M13" i="64"/>
  <c r="P12" i="64"/>
  <c r="O12" i="64"/>
  <c r="N12" i="64"/>
  <c r="M12" i="64"/>
  <c r="P11" i="64"/>
  <c r="O11" i="64"/>
  <c r="N11" i="64"/>
  <c r="M11" i="64"/>
  <c r="P10" i="64"/>
  <c r="O10" i="64"/>
  <c r="N10" i="64"/>
  <c r="M10" i="64"/>
  <c r="P9" i="64"/>
  <c r="O9" i="64"/>
  <c r="N9" i="64"/>
  <c r="M9" i="64"/>
  <c r="P8" i="64"/>
  <c r="O8" i="64"/>
  <c r="N8" i="64"/>
  <c r="M8" i="64"/>
  <c r="G3" i="64"/>
  <c r="M11" i="63"/>
  <c r="N11" i="63"/>
  <c r="O11" i="63"/>
  <c r="P11" i="63"/>
  <c r="M12" i="63"/>
  <c r="N12" i="63"/>
  <c r="O12" i="63"/>
  <c r="P12" i="63"/>
  <c r="M13" i="63"/>
  <c r="N13" i="63"/>
  <c r="O13" i="63"/>
  <c r="P13" i="63"/>
  <c r="M14" i="63"/>
  <c r="N14" i="63"/>
  <c r="O14" i="63"/>
  <c r="P14" i="63"/>
  <c r="M15" i="63"/>
  <c r="N15" i="63"/>
  <c r="O15" i="63"/>
  <c r="P15" i="63"/>
  <c r="M16" i="63"/>
  <c r="N16" i="63"/>
  <c r="O16" i="63"/>
  <c r="P16" i="63"/>
  <c r="M17" i="63"/>
  <c r="N17" i="63"/>
  <c r="O17" i="63"/>
  <c r="P17" i="63"/>
  <c r="M18" i="63"/>
  <c r="N18" i="63"/>
  <c r="O18" i="63"/>
  <c r="P18" i="63"/>
  <c r="M19" i="63"/>
  <c r="N19" i="63"/>
  <c r="O19" i="63"/>
  <c r="P19" i="63"/>
  <c r="M20" i="63"/>
  <c r="N20" i="63"/>
  <c r="O20" i="63"/>
  <c r="P20" i="63"/>
  <c r="M21" i="63"/>
  <c r="N21" i="63"/>
  <c r="O21" i="63"/>
  <c r="P21" i="63"/>
  <c r="M22" i="63"/>
  <c r="N22" i="63"/>
  <c r="O22" i="63"/>
  <c r="P22" i="63"/>
  <c r="M23" i="63"/>
  <c r="N23" i="63"/>
  <c r="O23" i="63"/>
  <c r="P23" i="63"/>
  <c r="M24" i="63"/>
  <c r="N24" i="63"/>
  <c r="O24" i="63"/>
  <c r="P24" i="63"/>
  <c r="M25" i="63"/>
  <c r="N25" i="63"/>
  <c r="O25" i="63"/>
  <c r="P25" i="63"/>
  <c r="M26" i="63"/>
  <c r="N26" i="63"/>
  <c r="O26" i="63"/>
  <c r="P26" i="63"/>
  <c r="M27" i="63"/>
  <c r="N27" i="63"/>
  <c r="O27" i="63"/>
  <c r="P27" i="63"/>
  <c r="M28" i="63"/>
  <c r="N28" i="63"/>
  <c r="O28" i="63"/>
  <c r="P28" i="63"/>
  <c r="M29" i="63"/>
  <c r="N29" i="63"/>
  <c r="O29" i="63"/>
  <c r="P29" i="63"/>
  <c r="M30" i="63"/>
  <c r="N30" i="63"/>
  <c r="O30" i="63"/>
  <c r="P30" i="63"/>
  <c r="M31" i="63"/>
  <c r="N31" i="63"/>
  <c r="O31" i="63"/>
  <c r="P31" i="63"/>
  <c r="M32" i="63"/>
  <c r="N32" i="63"/>
  <c r="O32" i="63"/>
  <c r="P32" i="63"/>
  <c r="M33" i="63"/>
  <c r="N33" i="63"/>
  <c r="O33" i="63"/>
  <c r="P33" i="63"/>
  <c r="M34" i="63"/>
  <c r="N34" i="63"/>
  <c r="O34" i="63"/>
  <c r="P34" i="63"/>
  <c r="M35" i="63"/>
  <c r="N35" i="63"/>
  <c r="O35" i="63"/>
  <c r="P35" i="63"/>
  <c r="M36" i="63"/>
  <c r="N36" i="63"/>
  <c r="O36" i="63"/>
  <c r="P36" i="63"/>
  <c r="M37" i="63"/>
  <c r="N37" i="63"/>
  <c r="O37" i="63"/>
  <c r="P37" i="63"/>
  <c r="M38" i="63"/>
  <c r="N38" i="63"/>
  <c r="O38" i="63"/>
  <c r="P38" i="63"/>
  <c r="M39" i="63"/>
  <c r="N39" i="63"/>
  <c r="O39" i="63"/>
  <c r="P39" i="63"/>
  <c r="M40" i="63"/>
  <c r="N40" i="63"/>
  <c r="O40" i="63"/>
  <c r="P40" i="63"/>
  <c r="M41" i="63"/>
  <c r="N41" i="63"/>
  <c r="O41" i="63"/>
  <c r="P41" i="63"/>
  <c r="M42" i="63"/>
  <c r="N42" i="63"/>
  <c r="O42" i="63"/>
  <c r="P42" i="63"/>
  <c r="M43" i="63"/>
  <c r="N43" i="63"/>
  <c r="O43" i="63"/>
  <c r="P43" i="63"/>
  <c r="M44" i="63"/>
  <c r="N44" i="63"/>
  <c r="O44" i="63"/>
  <c r="P44" i="63"/>
  <c r="M45" i="63"/>
  <c r="N45" i="63"/>
  <c r="O45" i="63"/>
  <c r="P45" i="63"/>
  <c r="M46" i="63"/>
  <c r="N46" i="63"/>
  <c r="O46" i="63"/>
  <c r="P46" i="63"/>
  <c r="M47" i="63"/>
  <c r="N47" i="63"/>
  <c r="O47" i="63"/>
  <c r="P47" i="63"/>
  <c r="M48" i="63"/>
  <c r="N48" i="63"/>
  <c r="O48" i="63"/>
  <c r="P48" i="63"/>
  <c r="M49" i="63"/>
  <c r="N49" i="63"/>
  <c r="O49" i="63"/>
  <c r="P49" i="63"/>
  <c r="M50" i="63"/>
  <c r="N50" i="63"/>
  <c r="O50" i="63"/>
  <c r="P50" i="63"/>
  <c r="M51" i="63"/>
  <c r="N51" i="63"/>
  <c r="O51" i="63"/>
  <c r="P51" i="63"/>
  <c r="M52" i="63"/>
  <c r="N52" i="63"/>
  <c r="O52" i="63"/>
  <c r="P52" i="63"/>
  <c r="M53" i="63"/>
  <c r="N53" i="63"/>
  <c r="O53" i="63"/>
  <c r="P53" i="63"/>
  <c r="M54" i="63"/>
  <c r="N54" i="63"/>
  <c r="O54" i="63"/>
  <c r="P54" i="63"/>
  <c r="M55" i="63"/>
  <c r="N55" i="63"/>
  <c r="O55" i="63"/>
  <c r="P55" i="63"/>
  <c r="M56" i="63"/>
  <c r="N56" i="63"/>
  <c r="O56" i="63"/>
  <c r="P56" i="63"/>
  <c r="M57" i="63"/>
  <c r="N57" i="63"/>
  <c r="O57" i="63"/>
  <c r="P57" i="63"/>
  <c r="M58" i="63"/>
  <c r="N58" i="63"/>
  <c r="O58" i="63"/>
  <c r="P58" i="63"/>
  <c r="M59" i="63"/>
  <c r="N59" i="63"/>
  <c r="O59" i="63"/>
  <c r="P59" i="63"/>
  <c r="M60" i="63"/>
  <c r="N60" i="63"/>
  <c r="O60" i="63"/>
  <c r="P60" i="63"/>
  <c r="M61" i="63"/>
  <c r="N61" i="63"/>
  <c r="O61" i="63"/>
  <c r="P61" i="63"/>
  <c r="M62" i="63"/>
  <c r="N62" i="63"/>
  <c r="O62" i="63"/>
  <c r="P62" i="63"/>
  <c r="M63" i="63"/>
  <c r="N63" i="63"/>
  <c r="O63" i="63"/>
  <c r="P63" i="63"/>
  <c r="M64" i="63"/>
  <c r="N64" i="63"/>
  <c r="O64" i="63"/>
  <c r="P64" i="63"/>
  <c r="M65" i="63"/>
  <c r="N65" i="63"/>
  <c r="O65" i="63"/>
  <c r="P65" i="63"/>
  <c r="M66" i="63"/>
  <c r="N66" i="63"/>
  <c r="O66" i="63"/>
  <c r="P66" i="63"/>
  <c r="M67" i="63"/>
  <c r="N67" i="63"/>
  <c r="O67" i="63"/>
  <c r="P67" i="63"/>
  <c r="M68" i="63"/>
  <c r="N68" i="63"/>
  <c r="O68" i="63"/>
  <c r="P68" i="63"/>
  <c r="M69" i="63"/>
  <c r="N69" i="63"/>
  <c r="O69" i="63"/>
  <c r="P69" i="63"/>
  <c r="M70" i="63"/>
  <c r="N70" i="63"/>
  <c r="O70" i="63"/>
  <c r="P70" i="63"/>
  <c r="M71" i="63"/>
  <c r="N71" i="63"/>
  <c r="O71" i="63"/>
  <c r="P71" i="63"/>
  <c r="M72" i="63"/>
  <c r="N72" i="63"/>
  <c r="O72" i="63"/>
  <c r="P72" i="63"/>
  <c r="M73" i="63"/>
  <c r="N73" i="63"/>
  <c r="O73" i="63"/>
  <c r="P73" i="63"/>
  <c r="P10" i="63"/>
  <c r="O10" i="63"/>
  <c r="N10" i="63"/>
  <c r="M10" i="63"/>
  <c r="P9" i="63"/>
  <c r="O9" i="63"/>
  <c r="N9" i="63"/>
  <c r="M9" i="63"/>
  <c r="P8" i="63"/>
  <c r="O8" i="63"/>
  <c r="N8" i="63"/>
  <c r="M8" i="63"/>
  <c r="G3" i="63"/>
  <c r="M31" i="62"/>
  <c r="N31" i="62"/>
  <c r="O31" i="62"/>
  <c r="P31" i="62"/>
  <c r="M32" i="62"/>
  <c r="N32" i="62"/>
  <c r="O32" i="62"/>
  <c r="P32" i="62"/>
  <c r="M33" i="62"/>
  <c r="N33" i="62"/>
  <c r="O33" i="62"/>
  <c r="P33" i="62"/>
  <c r="M34" i="62"/>
  <c r="N34" i="62"/>
  <c r="O34" i="62"/>
  <c r="P34" i="62"/>
  <c r="M35" i="62"/>
  <c r="N35" i="62"/>
  <c r="O35" i="62"/>
  <c r="P35" i="62"/>
  <c r="M36" i="62"/>
  <c r="N36" i="62"/>
  <c r="O36" i="62"/>
  <c r="P36" i="62"/>
  <c r="P30" i="62"/>
  <c r="O30" i="62"/>
  <c r="N30" i="62"/>
  <c r="M30" i="62"/>
  <c r="P29" i="62"/>
  <c r="O29" i="62"/>
  <c r="N29" i="62"/>
  <c r="M29" i="62"/>
  <c r="P28" i="62"/>
  <c r="O28" i="62"/>
  <c r="N28" i="62"/>
  <c r="M28" i="62"/>
  <c r="P27" i="62"/>
  <c r="O27" i="62"/>
  <c r="N27" i="62"/>
  <c r="M27" i="62"/>
  <c r="P26" i="62"/>
  <c r="O26" i="62"/>
  <c r="N26" i="62"/>
  <c r="M26" i="62"/>
  <c r="P25" i="62"/>
  <c r="O25" i="62"/>
  <c r="N25" i="62"/>
  <c r="M25" i="62"/>
  <c r="P24" i="62"/>
  <c r="O24" i="62"/>
  <c r="N24" i="62"/>
  <c r="M24" i="62"/>
  <c r="P23" i="62"/>
  <c r="O23" i="62"/>
  <c r="N23" i="62"/>
  <c r="M23" i="62"/>
  <c r="P22" i="62"/>
  <c r="O22" i="62"/>
  <c r="N22" i="62"/>
  <c r="M22" i="62"/>
  <c r="P21" i="62"/>
  <c r="O21" i="62"/>
  <c r="N21" i="62"/>
  <c r="M21" i="62"/>
  <c r="P20" i="62"/>
  <c r="O20" i="62"/>
  <c r="N20" i="62"/>
  <c r="M20" i="62"/>
  <c r="P19" i="62"/>
  <c r="O19" i="62"/>
  <c r="N19" i="62"/>
  <c r="M19" i="62"/>
  <c r="P18" i="62"/>
  <c r="O18" i="62"/>
  <c r="N18" i="62"/>
  <c r="M18" i="62"/>
  <c r="P17" i="62"/>
  <c r="O17" i="62"/>
  <c r="N17" i="62"/>
  <c r="M17" i="62"/>
  <c r="P16" i="62"/>
  <c r="O16" i="62"/>
  <c r="N16" i="62"/>
  <c r="M16" i="62"/>
  <c r="P15" i="62"/>
  <c r="O15" i="62"/>
  <c r="N15" i="62"/>
  <c r="M15" i="62"/>
  <c r="P14" i="62"/>
  <c r="O14" i="62"/>
  <c r="N14" i="62"/>
  <c r="M14" i="62"/>
  <c r="P13" i="62"/>
  <c r="O13" i="62"/>
  <c r="N13" i="62"/>
  <c r="M13" i="62"/>
  <c r="P12" i="62"/>
  <c r="O12" i="62"/>
  <c r="N12" i="62"/>
  <c r="M12" i="62"/>
  <c r="P11" i="62"/>
  <c r="O11" i="62"/>
  <c r="N11" i="62"/>
  <c r="M11" i="62"/>
  <c r="P10" i="62"/>
  <c r="O10" i="62"/>
  <c r="N10" i="62"/>
  <c r="M10" i="62"/>
  <c r="P9" i="62"/>
  <c r="O9" i="62"/>
  <c r="N9" i="62"/>
  <c r="M9" i="62"/>
  <c r="P8" i="62"/>
  <c r="O8" i="62"/>
  <c r="N8" i="62"/>
  <c r="M8" i="62"/>
  <c r="G3" i="62"/>
  <c r="P30" i="61"/>
  <c r="O30" i="61"/>
  <c r="N30" i="61"/>
  <c r="M30" i="61"/>
  <c r="P29" i="61"/>
  <c r="O29" i="61"/>
  <c r="N29" i="61"/>
  <c r="M29" i="61"/>
  <c r="P28" i="61"/>
  <c r="O28" i="61"/>
  <c r="N28" i="61"/>
  <c r="M28" i="61"/>
  <c r="P27" i="61"/>
  <c r="O27" i="61"/>
  <c r="N27" i="61"/>
  <c r="M27" i="61"/>
  <c r="P26" i="61"/>
  <c r="O26" i="61"/>
  <c r="N26" i="61"/>
  <c r="M26" i="61"/>
  <c r="P25" i="61"/>
  <c r="O25" i="61"/>
  <c r="N25" i="61"/>
  <c r="M25" i="61"/>
  <c r="P24" i="61"/>
  <c r="O24" i="61"/>
  <c r="N24" i="61"/>
  <c r="M24" i="61"/>
  <c r="P23" i="61"/>
  <c r="O23" i="61"/>
  <c r="N23" i="61"/>
  <c r="M23" i="61"/>
  <c r="P22" i="61"/>
  <c r="O22" i="61"/>
  <c r="N22" i="61"/>
  <c r="M22" i="61"/>
  <c r="P21" i="61"/>
  <c r="O21" i="61"/>
  <c r="N21" i="61"/>
  <c r="M21" i="61"/>
  <c r="P20" i="61"/>
  <c r="O20" i="61"/>
  <c r="N20" i="61"/>
  <c r="M20" i="61"/>
  <c r="P19" i="61"/>
  <c r="O19" i="61"/>
  <c r="N19" i="61"/>
  <c r="M19" i="61"/>
  <c r="P18" i="61"/>
  <c r="O18" i="61"/>
  <c r="N18" i="61"/>
  <c r="M18" i="61"/>
  <c r="P17" i="61"/>
  <c r="O17" i="61"/>
  <c r="N17" i="61"/>
  <c r="M17" i="61"/>
  <c r="P16" i="61"/>
  <c r="O16" i="61"/>
  <c r="N16" i="61"/>
  <c r="M16" i="61"/>
  <c r="P15" i="61"/>
  <c r="O15" i="61"/>
  <c r="N15" i="61"/>
  <c r="M15" i="61"/>
  <c r="P14" i="61"/>
  <c r="O14" i="61"/>
  <c r="N14" i="61"/>
  <c r="M14" i="61"/>
  <c r="P13" i="61"/>
  <c r="O13" i="61"/>
  <c r="N13" i="61"/>
  <c r="M13" i="61"/>
  <c r="P12" i="61"/>
  <c r="O12" i="61"/>
  <c r="N12" i="61"/>
  <c r="M12" i="61"/>
  <c r="P11" i="61"/>
  <c r="O11" i="61"/>
  <c r="N11" i="61"/>
  <c r="M11" i="61"/>
  <c r="P10" i="61"/>
  <c r="O10" i="61"/>
  <c r="N10" i="61"/>
  <c r="M10" i="61"/>
  <c r="P9" i="61"/>
  <c r="O9" i="61"/>
  <c r="N9" i="61"/>
  <c r="M9" i="61"/>
  <c r="P8" i="61"/>
  <c r="O8" i="61"/>
  <c r="N8" i="61"/>
  <c r="M8" i="61"/>
  <c r="G3" i="61"/>
  <c r="P30" i="60"/>
  <c r="O30" i="60"/>
  <c r="N30" i="60"/>
  <c r="M30" i="60"/>
  <c r="P29" i="60"/>
  <c r="O29" i="60"/>
  <c r="N29" i="60"/>
  <c r="M29" i="60"/>
  <c r="P28" i="60"/>
  <c r="O28" i="60"/>
  <c r="N28" i="60"/>
  <c r="M28" i="60"/>
  <c r="P27" i="60"/>
  <c r="O27" i="60"/>
  <c r="N27" i="60"/>
  <c r="M27" i="60"/>
  <c r="P26" i="60"/>
  <c r="O26" i="60"/>
  <c r="N26" i="60"/>
  <c r="M26" i="60"/>
  <c r="P25" i="60"/>
  <c r="O25" i="60"/>
  <c r="N25" i="60"/>
  <c r="M25" i="60"/>
  <c r="P24" i="60"/>
  <c r="O24" i="60"/>
  <c r="N24" i="60"/>
  <c r="M24" i="60"/>
  <c r="P23" i="60"/>
  <c r="O23" i="60"/>
  <c r="N23" i="60"/>
  <c r="M23" i="60"/>
  <c r="P22" i="60"/>
  <c r="O22" i="60"/>
  <c r="N22" i="60"/>
  <c r="M22" i="60"/>
  <c r="P21" i="60"/>
  <c r="O21" i="60"/>
  <c r="N21" i="60"/>
  <c r="M21" i="60"/>
  <c r="P20" i="60"/>
  <c r="O20" i="60"/>
  <c r="N20" i="60"/>
  <c r="M20" i="60"/>
  <c r="P19" i="60"/>
  <c r="O19" i="60"/>
  <c r="N19" i="60"/>
  <c r="M19" i="60"/>
  <c r="P18" i="60"/>
  <c r="O18" i="60"/>
  <c r="N18" i="60"/>
  <c r="M18" i="60"/>
  <c r="P17" i="60"/>
  <c r="O17" i="60"/>
  <c r="N17" i="60"/>
  <c r="M17" i="60"/>
  <c r="P16" i="60"/>
  <c r="O16" i="60"/>
  <c r="N16" i="60"/>
  <c r="M16" i="60"/>
  <c r="P15" i="60"/>
  <c r="O15" i="60"/>
  <c r="N15" i="60"/>
  <c r="M15" i="60"/>
  <c r="P14" i="60"/>
  <c r="O14" i="60"/>
  <c r="N14" i="60"/>
  <c r="M14" i="60"/>
  <c r="P13" i="60"/>
  <c r="O13" i="60"/>
  <c r="N13" i="60"/>
  <c r="M13" i="60"/>
  <c r="P12" i="60"/>
  <c r="O12" i="60"/>
  <c r="N12" i="60"/>
  <c r="M12" i="60"/>
  <c r="P11" i="60"/>
  <c r="O11" i="60"/>
  <c r="N11" i="60"/>
  <c r="M11" i="60"/>
  <c r="P10" i="60"/>
  <c r="O10" i="60"/>
  <c r="N10" i="60"/>
  <c r="M10" i="60"/>
  <c r="P9" i="60"/>
  <c r="O9" i="60"/>
  <c r="N9" i="60"/>
  <c r="M9" i="60"/>
  <c r="P8" i="60"/>
  <c r="O8" i="60"/>
  <c r="N8" i="60"/>
  <c r="M8" i="60"/>
  <c r="G3" i="60"/>
  <c r="P48" i="59"/>
  <c r="O48" i="59"/>
  <c r="N48" i="59"/>
  <c r="M48" i="59"/>
  <c r="P47" i="59"/>
  <c r="O47" i="59"/>
  <c r="N47" i="59"/>
  <c r="M47" i="59"/>
  <c r="P46" i="59"/>
  <c r="O46" i="59"/>
  <c r="N46" i="59"/>
  <c r="M46" i="59"/>
  <c r="P45" i="59"/>
  <c r="O45" i="59"/>
  <c r="N45" i="59"/>
  <c r="M45" i="59"/>
  <c r="P44" i="59"/>
  <c r="O44" i="59"/>
  <c r="N44" i="59"/>
  <c r="M44" i="59"/>
  <c r="P43" i="59"/>
  <c r="O43" i="59"/>
  <c r="N43" i="59"/>
  <c r="M43" i="59"/>
  <c r="P42" i="59"/>
  <c r="O42" i="59"/>
  <c r="N42" i="59"/>
  <c r="M42" i="59"/>
  <c r="P41" i="59"/>
  <c r="O41" i="59"/>
  <c r="N41" i="59"/>
  <c r="M41" i="59"/>
  <c r="P40" i="59"/>
  <c r="O40" i="59"/>
  <c r="N40" i="59"/>
  <c r="M40" i="59"/>
  <c r="P39" i="59"/>
  <c r="O39" i="59"/>
  <c r="N39" i="59"/>
  <c r="M39" i="59"/>
  <c r="P38" i="59"/>
  <c r="O38" i="59"/>
  <c r="N38" i="59"/>
  <c r="M38" i="59"/>
  <c r="P37" i="59"/>
  <c r="O37" i="59"/>
  <c r="N37" i="59"/>
  <c r="M37" i="59"/>
  <c r="P36" i="59"/>
  <c r="O36" i="59"/>
  <c r="N36" i="59"/>
  <c r="M36" i="59"/>
  <c r="P35" i="59"/>
  <c r="O35" i="59"/>
  <c r="N35" i="59"/>
  <c r="M35" i="59"/>
  <c r="P34" i="59"/>
  <c r="O34" i="59"/>
  <c r="N34" i="59"/>
  <c r="M34" i="59"/>
  <c r="P33" i="59"/>
  <c r="O33" i="59"/>
  <c r="N33" i="59"/>
  <c r="M33" i="59"/>
  <c r="P32" i="59"/>
  <c r="O32" i="59"/>
  <c r="N32" i="59"/>
  <c r="M32" i="59"/>
  <c r="P31" i="59"/>
  <c r="O31" i="59"/>
  <c r="N31" i="59"/>
  <c r="M31" i="59"/>
  <c r="P30" i="59"/>
  <c r="O30" i="59"/>
  <c r="N30" i="59"/>
  <c r="M30" i="59"/>
  <c r="P29" i="59"/>
  <c r="O29" i="59"/>
  <c r="N29" i="59"/>
  <c r="M29" i="59"/>
  <c r="P28" i="59"/>
  <c r="O28" i="59"/>
  <c r="N28" i="59"/>
  <c r="M28" i="59"/>
  <c r="P27" i="59"/>
  <c r="O27" i="59"/>
  <c r="N27" i="59"/>
  <c r="M27" i="59"/>
  <c r="P26" i="59"/>
  <c r="O26" i="59"/>
  <c r="N26" i="59"/>
  <c r="M26" i="59"/>
  <c r="P25" i="59"/>
  <c r="O25" i="59"/>
  <c r="N25" i="59"/>
  <c r="M25" i="59"/>
  <c r="P24" i="59"/>
  <c r="O24" i="59"/>
  <c r="N24" i="59"/>
  <c r="M24" i="59"/>
  <c r="P23" i="59"/>
  <c r="O23" i="59"/>
  <c r="N23" i="59"/>
  <c r="M23" i="59"/>
  <c r="P22" i="59"/>
  <c r="O22" i="59"/>
  <c r="N22" i="59"/>
  <c r="M22" i="59"/>
  <c r="P21" i="59"/>
  <c r="O21" i="59"/>
  <c r="N21" i="59"/>
  <c r="M21" i="59"/>
  <c r="P20" i="59"/>
  <c r="O20" i="59"/>
  <c r="N20" i="59"/>
  <c r="M20" i="59"/>
  <c r="P19" i="59"/>
  <c r="O19" i="59"/>
  <c r="N19" i="59"/>
  <c r="M19" i="59"/>
  <c r="P18" i="59"/>
  <c r="O18" i="59"/>
  <c r="N18" i="59"/>
  <c r="M18" i="59"/>
  <c r="P17" i="59"/>
  <c r="O17" i="59"/>
  <c r="N17" i="59"/>
  <c r="M17" i="59"/>
  <c r="P16" i="59"/>
  <c r="O16" i="59"/>
  <c r="N16" i="59"/>
  <c r="M16" i="59"/>
  <c r="P15" i="59"/>
  <c r="O15" i="59"/>
  <c r="N15" i="59"/>
  <c r="M15" i="59"/>
  <c r="P14" i="59"/>
  <c r="O14" i="59"/>
  <c r="N14" i="59"/>
  <c r="M14" i="59"/>
  <c r="P13" i="59"/>
  <c r="O13" i="59"/>
  <c r="N13" i="59"/>
  <c r="M13" i="59"/>
  <c r="P12" i="59"/>
  <c r="O12" i="59"/>
  <c r="N12" i="59"/>
  <c r="M12" i="59"/>
  <c r="P11" i="59"/>
  <c r="O11" i="59"/>
  <c r="N11" i="59"/>
  <c r="M11" i="59"/>
  <c r="P10" i="59"/>
  <c r="O10" i="59"/>
  <c r="N10" i="59"/>
  <c r="M10" i="59"/>
  <c r="P9" i="59"/>
  <c r="O9" i="59"/>
  <c r="N9" i="59"/>
  <c r="M9" i="59"/>
  <c r="P8" i="59"/>
  <c r="O8" i="59"/>
  <c r="N8" i="59"/>
  <c r="M8" i="59"/>
  <c r="G3" i="59"/>
  <c r="M9" i="58"/>
  <c r="N9" i="58"/>
  <c r="O9" i="58"/>
  <c r="P9" i="58"/>
  <c r="M10" i="58"/>
  <c r="N10" i="58"/>
  <c r="O10" i="58"/>
  <c r="P10" i="58"/>
  <c r="M11" i="58"/>
  <c r="N11" i="58"/>
  <c r="O11" i="58"/>
  <c r="P11" i="58"/>
  <c r="M12" i="58"/>
  <c r="N12" i="58"/>
  <c r="O12" i="58"/>
  <c r="P12" i="58"/>
  <c r="M13" i="58"/>
  <c r="N13" i="58"/>
  <c r="O13" i="58"/>
  <c r="P13" i="58"/>
  <c r="M14" i="58"/>
  <c r="N14" i="58"/>
  <c r="O14" i="58"/>
  <c r="P14" i="58"/>
  <c r="M15" i="58"/>
  <c r="N15" i="58"/>
  <c r="O15" i="58"/>
  <c r="P15" i="58"/>
  <c r="M16" i="58"/>
  <c r="N16" i="58"/>
  <c r="O16" i="58"/>
  <c r="P16" i="58"/>
  <c r="M17" i="58"/>
  <c r="N17" i="58"/>
  <c r="O17" i="58"/>
  <c r="P17" i="58"/>
  <c r="M18" i="58"/>
  <c r="N18" i="58"/>
  <c r="O18" i="58"/>
  <c r="P18" i="58"/>
  <c r="M19" i="58"/>
  <c r="N19" i="58"/>
  <c r="O19" i="58"/>
  <c r="P19" i="58"/>
  <c r="M20" i="58"/>
  <c r="N20" i="58"/>
  <c r="O20" i="58"/>
  <c r="P20" i="58"/>
  <c r="M21" i="58"/>
  <c r="N21" i="58"/>
  <c r="O21" i="58"/>
  <c r="P21" i="58"/>
  <c r="M22" i="58"/>
  <c r="N22" i="58"/>
  <c r="O22" i="58"/>
  <c r="P22" i="58"/>
  <c r="M23" i="58"/>
  <c r="N23" i="58"/>
  <c r="O23" i="58"/>
  <c r="P23" i="58"/>
  <c r="M24" i="58"/>
  <c r="N24" i="58"/>
  <c r="O24" i="58"/>
  <c r="P24" i="58"/>
  <c r="M25" i="58"/>
  <c r="N25" i="58"/>
  <c r="O25" i="58"/>
  <c r="P25" i="58"/>
  <c r="M26" i="58"/>
  <c r="N26" i="58"/>
  <c r="O26" i="58"/>
  <c r="P26" i="58"/>
  <c r="M27" i="58"/>
  <c r="N27" i="58"/>
  <c r="O27" i="58"/>
  <c r="P27" i="58"/>
  <c r="M28" i="58"/>
  <c r="N28" i="58"/>
  <c r="O28" i="58"/>
  <c r="P28" i="58"/>
  <c r="M29" i="58"/>
  <c r="N29" i="58"/>
  <c r="O29" i="58"/>
  <c r="P29" i="58"/>
  <c r="M30" i="58"/>
  <c r="N30" i="58"/>
  <c r="O30" i="58"/>
  <c r="P30" i="58"/>
  <c r="M31" i="58"/>
  <c r="N31" i="58"/>
  <c r="O31" i="58"/>
  <c r="P31" i="58"/>
  <c r="M32" i="58"/>
  <c r="N32" i="58"/>
  <c r="O32" i="58"/>
  <c r="P32" i="58"/>
  <c r="M33" i="58"/>
  <c r="N33" i="58"/>
  <c r="O33" i="58"/>
  <c r="P33" i="58"/>
  <c r="M34" i="58"/>
  <c r="N34" i="58"/>
  <c r="O34" i="58"/>
  <c r="P34" i="58"/>
  <c r="M35" i="58"/>
  <c r="N35" i="58"/>
  <c r="O35" i="58"/>
  <c r="P35" i="58"/>
  <c r="M36" i="58"/>
  <c r="N36" i="58"/>
  <c r="O36" i="58"/>
  <c r="P36" i="58"/>
  <c r="M37" i="58"/>
  <c r="N37" i="58"/>
  <c r="O37" i="58"/>
  <c r="P37" i="58"/>
  <c r="M38" i="58"/>
  <c r="N38" i="58"/>
  <c r="O38" i="58"/>
  <c r="P38" i="58"/>
  <c r="M39" i="58"/>
  <c r="N39" i="58"/>
  <c r="O39" i="58"/>
  <c r="P39" i="58"/>
  <c r="M40" i="58"/>
  <c r="N40" i="58"/>
  <c r="O40" i="58"/>
  <c r="P40" i="58"/>
  <c r="M41" i="58"/>
  <c r="N41" i="58"/>
  <c r="O41" i="58"/>
  <c r="P41" i="58"/>
  <c r="M42" i="58"/>
  <c r="N42" i="58"/>
  <c r="O42" i="58"/>
  <c r="P42" i="58"/>
  <c r="M43" i="58"/>
  <c r="N43" i="58"/>
  <c r="O43" i="58"/>
  <c r="P43" i="58"/>
  <c r="M44" i="58"/>
  <c r="N44" i="58"/>
  <c r="O44" i="58"/>
  <c r="P44" i="58"/>
  <c r="M45" i="58"/>
  <c r="N45" i="58"/>
  <c r="O45" i="58"/>
  <c r="P45" i="58"/>
  <c r="M46" i="58"/>
  <c r="N46" i="58"/>
  <c r="O46" i="58"/>
  <c r="P46" i="58"/>
  <c r="M47" i="58"/>
  <c r="N47" i="58"/>
  <c r="O47" i="58"/>
  <c r="P47" i="58"/>
  <c r="M48" i="58"/>
  <c r="N48" i="58"/>
  <c r="O48" i="58"/>
  <c r="P48" i="58"/>
  <c r="M49" i="58"/>
  <c r="N49" i="58"/>
  <c r="O49" i="58"/>
  <c r="P49" i="58"/>
  <c r="M50" i="58"/>
  <c r="N50" i="58"/>
  <c r="O50" i="58"/>
  <c r="P50" i="58"/>
  <c r="M51" i="58"/>
  <c r="N51" i="58"/>
  <c r="O51" i="58"/>
  <c r="P51" i="58"/>
  <c r="M52" i="58"/>
  <c r="N52" i="58"/>
  <c r="O52" i="58"/>
  <c r="P52" i="58"/>
  <c r="M53" i="58"/>
  <c r="N53" i="58"/>
  <c r="O53" i="58"/>
  <c r="P53" i="58"/>
  <c r="M54" i="58"/>
  <c r="N54" i="58"/>
  <c r="O54" i="58"/>
  <c r="P54" i="58"/>
  <c r="M55" i="58"/>
  <c r="N55" i="58"/>
  <c r="O55" i="58"/>
  <c r="P55" i="58"/>
  <c r="M56" i="58"/>
  <c r="N56" i="58"/>
  <c r="O56" i="58"/>
  <c r="P56" i="58"/>
  <c r="M57" i="58"/>
  <c r="N57" i="58"/>
  <c r="O57" i="58"/>
  <c r="P57" i="58"/>
  <c r="M58" i="58"/>
  <c r="N58" i="58"/>
  <c r="O58" i="58"/>
  <c r="P58" i="58"/>
  <c r="M59" i="58"/>
  <c r="N59" i="58"/>
  <c r="O59" i="58"/>
  <c r="P59" i="58"/>
  <c r="M60" i="58"/>
  <c r="N60" i="58"/>
  <c r="O60" i="58"/>
  <c r="P60" i="58"/>
  <c r="M61" i="58"/>
  <c r="N61" i="58"/>
  <c r="O61" i="58"/>
  <c r="P61" i="58"/>
  <c r="M62" i="58"/>
  <c r="N62" i="58"/>
  <c r="O62" i="58"/>
  <c r="P62" i="58"/>
  <c r="M63" i="58"/>
  <c r="N63" i="58"/>
  <c r="O63" i="58"/>
  <c r="P63" i="58"/>
  <c r="M64" i="58"/>
  <c r="N64" i="58"/>
  <c r="O64" i="58"/>
  <c r="P64" i="58"/>
  <c r="M65" i="58"/>
  <c r="N65" i="58"/>
  <c r="O65" i="58"/>
  <c r="P65" i="58"/>
  <c r="M66" i="58"/>
  <c r="N66" i="58"/>
  <c r="O66" i="58"/>
  <c r="P66" i="58"/>
  <c r="M67" i="58"/>
  <c r="N67" i="58"/>
  <c r="O67" i="58"/>
  <c r="P67" i="58"/>
  <c r="P8" i="58"/>
  <c r="O8" i="58"/>
  <c r="N8" i="58"/>
  <c r="M8" i="58"/>
  <c r="G3" i="58"/>
  <c r="M14" i="57"/>
  <c r="N14" i="57"/>
  <c r="O14" i="57"/>
  <c r="P14" i="57"/>
  <c r="M15" i="57"/>
  <c r="N15" i="57"/>
  <c r="O15" i="57"/>
  <c r="P15" i="57"/>
  <c r="M16" i="57"/>
  <c r="N16" i="57"/>
  <c r="O16" i="57"/>
  <c r="P16" i="57"/>
  <c r="M17" i="57"/>
  <c r="N17" i="57"/>
  <c r="O17" i="57"/>
  <c r="P17" i="57"/>
  <c r="M18" i="57"/>
  <c r="N18" i="57"/>
  <c r="O18" i="57"/>
  <c r="P18" i="57"/>
  <c r="M19" i="57"/>
  <c r="N19" i="57"/>
  <c r="O19" i="57"/>
  <c r="P19" i="57"/>
  <c r="M20" i="57"/>
  <c r="N20" i="57"/>
  <c r="O20" i="57"/>
  <c r="P20" i="57"/>
  <c r="M21" i="57"/>
  <c r="N21" i="57"/>
  <c r="O21" i="57"/>
  <c r="P21" i="57"/>
  <c r="M22" i="57"/>
  <c r="N22" i="57"/>
  <c r="O22" i="57"/>
  <c r="P22" i="57"/>
  <c r="M23" i="57"/>
  <c r="N23" i="57"/>
  <c r="O23" i="57"/>
  <c r="P23" i="57"/>
  <c r="M24" i="57"/>
  <c r="N24" i="57"/>
  <c r="O24" i="57"/>
  <c r="P24" i="57"/>
  <c r="M25" i="57"/>
  <c r="N25" i="57"/>
  <c r="O25" i="57"/>
  <c r="P25" i="57"/>
  <c r="M26" i="57"/>
  <c r="N26" i="57"/>
  <c r="O26" i="57"/>
  <c r="P26" i="57"/>
  <c r="M27" i="57"/>
  <c r="N27" i="57"/>
  <c r="O27" i="57"/>
  <c r="P27" i="57"/>
  <c r="M28" i="57"/>
  <c r="N28" i="57"/>
  <c r="O28" i="57"/>
  <c r="P28" i="57"/>
  <c r="M29" i="57"/>
  <c r="N29" i="57"/>
  <c r="O29" i="57"/>
  <c r="P29" i="57"/>
  <c r="M30" i="57"/>
  <c r="N30" i="57"/>
  <c r="O30" i="57"/>
  <c r="P30" i="57"/>
  <c r="M31" i="57"/>
  <c r="N31" i="57"/>
  <c r="O31" i="57"/>
  <c r="P31" i="57"/>
  <c r="M32" i="57"/>
  <c r="N32" i="57"/>
  <c r="O32" i="57"/>
  <c r="P32" i="57"/>
  <c r="M33" i="57"/>
  <c r="N33" i="57"/>
  <c r="O33" i="57"/>
  <c r="P33" i="57"/>
  <c r="M34" i="57"/>
  <c r="N34" i="57"/>
  <c r="O34" i="57"/>
  <c r="P34" i="57"/>
  <c r="M35" i="57"/>
  <c r="N35" i="57"/>
  <c r="O35" i="57"/>
  <c r="P35" i="57"/>
  <c r="M36" i="57"/>
  <c r="N36" i="57"/>
  <c r="O36" i="57"/>
  <c r="P36" i="57"/>
  <c r="M37" i="57"/>
  <c r="N37" i="57"/>
  <c r="O37" i="57"/>
  <c r="P37" i="57"/>
  <c r="M38" i="57"/>
  <c r="N38" i="57"/>
  <c r="O38" i="57"/>
  <c r="P38" i="57"/>
  <c r="M39" i="57"/>
  <c r="N39" i="57"/>
  <c r="O39" i="57"/>
  <c r="P39" i="57"/>
  <c r="M40" i="57"/>
  <c r="N40" i="57"/>
  <c r="O40" i="57"/>
  <c r="P40" i="57"/>
  <c r="M41" i="57"/>
  <c r="N41" i="57"/>
  <c r="O41" i="57"/>
  <c r="P41" i="57"/>
  <c r="M42" i="57"/>
  <c r="N42" i="57"/>
  <c r="O42" i="57"/>
  <c r="P42" i="57"/>
  <c r="M43" i="57"/>
  <c r="N43" i="57"/>
  <c r="O43" i="57"/>
  <c r="P43" i="57"/>
  <c r="M44" i="57"/>
  <c r="N44" i="57"/>
  <c r="O44" i="57"/>
  <c r="P44" i="57"/>
  <c r="M45" i="57"/>
  <c r="N45" i="57"/>
  <c r="O45" i="57"/>
  <c r="P45" i="57"/>
  <c r="M46" i="57"/>
  <c r="N46" i="57"/>
  <c r="O46" i="57"/>
  <c r="P46" i="57"/>
  <c r="M47" i="57"/>
  <c r="N47" i="57"/>
  <c r="O47" i="57"/>
  <c r="P47" i="57"/>
  <c r="M48" i="57"/>
  <c r="N48" i="57"/>
  <c r="O48" i="57"/>
  <c r="P48" i="57"/>
  <c r="M49" i="57"/>
  <c r="N49" i="57"/>
  <c r="O49" i="57"/>
  <c r="P49" i="57"/>
  <c r="M50" i="57"/>
  <c r="N50" i="57"/>
  <c r="O50" i="57"/>
  <c r="P50" i="57"/>
  <c r="M51" i="57"/>
  <c r="N51" i="57"/>
  <c r="O51" i="57"/>
  <c r="P51" i="57"/>
  <c r="M52" i="57"/>
  <c r="N52" i="57"/>
  <c r="O52" i="57"/>
  <c r="P52" i="57"/>
  <c r="M53" i="57"/>
  <c r="N53" i="57"/>
  <c r="O53" i="57"/>
  <c r="P53" i="57"/>
  <c r="M54" i="57"/>
  <c r="N54" i="57"/>
  <c r="O54" i="57"/>
  <c r="P54" i="57"/>
  <c r="M55" i="57"/>
  <c r="N55" i="57"/>
  <c r="O55" i="57"/>
  <c r="P55" i="57"/>
  <c r="M56" i="57"/>
  <c r="N56" i="57"/>
  <c r="O56" i="57"/>
  <c r="P56" i="57"/>
  <c r="M57" i="57"/>
  <c r="N57" i="57"/>
  <c r="O57" i="57"/>
  <c r="P57" i="57"/>
  <c r="M58" i="57"/>
  <c r="N58" i="57"/>
  <c r="O58" i="57"/>
  <c r="P58" i="57"/>
  <c r="M59" i="57"/>
  <c r="N59" i="57"/>
  <c r="O59" i="57"/>
  <c r="P59" i="57"/>
  <c r="M60" i="57"/>
  <c r="N60" i="57"/>
  <c r="O60" i="57"/>
  <c r="P60" i="57"/>
  <c r="M61" i="57"/>
  <c r="N61" i="57"/>
  <c r="O61" i="57"/>
  <c r="P61" i="57"/>
  <c r="M62" i="57"/>
  <c r="N62" i="57"/>
  <c r="O62" i="57"/>
  <c r="P62" i="57"/>
  <c r="M63" i="57"/>
  <c r="N63" i="57"/>
  <c r="O63" i="57"/>
  <c r="P63" i="57"/>
  <c r="M64" i="57"/>
  <c r="N64" i="57"/>
  <c r="O64" i="57"/>
  <c r="P64" i="57"/>
  <c r="M65" i="57"/>
  <c r="N65" i="57"/>
  <c r="O65" i="57"/>
  <c r="P65" i="57"/>
  <c r="M66" i="57"/>
  <c r="N66" i="57"/>
  <c r="O66" i="57"/>
  <c r="P66" i="57"/>
  <c r="M67" i="57"/>
  <c r="N67" i="57"/>
  <c r="O67" i="57"/>
  <c r="P67" i="57"/>
  <c r="M68" i="57"/>
  <c r="N68" i="57"/>
  <c r="O68" i="57"/>
  <c r="P68" i="57"/>
  <c r="M69" i="57"/>
  <c r="N69" i="57"/>
  <c r="O69" i="57"/>
  <c r="P69" i="57"/>
  <c r="M70" i="57"/>
  <c r="N70" i="57"/>
  <c r="O70" i="57"/>
  <c r="P70" i="57"/>
  <c r="M71" i="57"/>
  <c r="N71" i="57"/>
  <c r="O71" i="57"/>
  <c r="P71" i="57"/>
  <c r="M72" i="57"/>
  <c r="N72" i="57"/>
  <c r="O72" i="57"/>
  <c r="P72" i="57"/>
  <c r="M73" i="57"/>
  <c r="N73" i="57"/>
  <c r="O73" i="57"/>
  <c r="P73" i="57"/>
  <c r="M74" i="57"/>
  <c r="N74" i="57"/>
  <c r="O74" i="57"/>
  <c r="P74" i="57"/>
  <c r="M75" i="57"/>
  <c r="N75" i="57"/>
  <c r="O75" i="57"/>
  <c r="P75" i="57"/>
  <c r="M76" i="57"/>
  <c r="N76" i="57"/>
  <c r="O76" i="57"/>
  <c r="P76" i="57"/>
  <c r="M77" i="57"/>
  <c r="N77" i="57"/>
  <c r="O77" i="57"/>
  <c r="P77" i="57"/>
  <c r="M78" i="57"/>
  <c r="N78" i="57"/>
  <c r="O78" i="57"/>
  <c r="P78" i="57"/>
  <c r="M79" i="57"/>
  <c r="N79" i="57"/>
  <c r="O79" i="57"/>
  <c r="P79" i="57"/>
  <c r="M80" i="57"/>
  <c r="N80" i="57"/>
  <c r="O80" i="57"/>
  <c r="P80" i="57"/>
  <c r="M81" i="57"/>
  <c r="N81" i="57"/>
  <c r="O81" i="57"/>
  <c r="P81" i="57"/>
  <c r="M82" i="57"/>
  <c r="N82" i="57"/>
  <c r="O82" i="57"/>
  <c r="P82" i="57"/>
  <c r="M83" i="57"/>
  <c r="N83" i="57"/>
  <c r="O83" i="57"/>
  <c r="P83" i="57"/>
  <c r="M84" i="57"/>
  <c r="N84" i="57"/>
  <c r="O84" i="57"/>
  <c r="P84" i="57"/>
  <c r="M85" i="57"/>
  <c r="N85" i="57"/>
  <c r="O85" i="57"/>
  <c r="P85" i="57"/>
  <c r="M86" i="57"/>
  <c r="N86" i="57"/>
  <c r="O86" i="57"/>
  <c r="P86" i="57"/>
  <c r="M87" i="57"/>
  <c r="N87" i="57"/>
  <c r="O87" i="57"/>
  <c r="P87" i="57"/>
  <c r="M88" i="57"/>
  <c r="N88" i="57"/>
  <c r="O88" i="57"/>
  <c r="P88" i="57"/>
  <c r="M89" i="57"/>
  <c r="N89" i="57"/>
  <c r="O89" i="57"/>
  <c r="P89" i="57"/>
  <c r="M90" i="57"/>
  <c r="N90" i="57"/>
  <c r="O90" i="57"/>
  <c r="P90" i="57"/>
  <c r="M91" i="57"/>
  <c r="N91" i="57"/>
  <c r="O91" i="57"/>
  <c r="P91" i="57"/>
  <c r="M92" i="57"/>
  <c r="N92" i="57"/>
  <c r="O92" i="57"/>
  <c r="P92" i="57"/>
  <c r="M93" i="57"/>
  <c r="N93" i="57"/>
  <c r="O93" i="57"/>
  <c r="P93" i="57"/>
  <c r="M94" i="57"/>
  <c r="N94" i="57"/>
  <c r="O94" i="57"/>
  <c r="P94" i="57"/>
  <c r="M95" i="57"/>
  <c r="N95" i="57"/>
  <c r="O95" i="57"/>
  <c r="P95" i="57"/>
  <c r="M96" i="57"/>
  <c r="N96" i="57"/>
  <c r="O96" i="57"/>
  <c r="P96" i="57"/>
  <c r="M97" i="57"/>
  <c r="N97" i="57"/>
  <c r="O97" i="57"/>
  <c r="P97" i="57"/>
  <c r="M98" i="57"/>
  <c r="N98" i="57"/>
  <c r="O98" i="57"/>
  <c r="P98" i="57"/>
  <c r="M99" i="57"/>
  <c r="N99" i="57"/>
  <c r="O99" i="57"/>
  <c r="P99" i="57"/>
  <c r="M100" i="57"/>
  <c r="N100" i="57"/>
  <c r="O100" i="57"/>
  <c r="P100" i="57"/>
  <c r="M101" i="57"/>
  <c r="N101" i="57"/>
  <c r="O101" i="57"/>
  <c r="P101" i="57"/>
  <c r="M102" i="57"/>
  <c r="N102" i="57"/>
  <c r="O102" i="57"/>
  <c r="P102" i="57"/>
  <c r="M103" i="57"/>
  <c r="N103" i="57"/>
  <c r="O103" i="57"/>
  <c r="P103" i="57"/>
  <c r="M104" i="57"/>
  <c r="N104" i="57"/>
  <c r="O104" i="57"/>
  <c r="P104" i="57"/>
  <c r="M105" i="57"/>
  <c r="N105" i="57"/>
  <c r="O105" i="57"/>
  <c r="P105" i="57"/>
  <c r="M106" i="57"/>
  <c r="N106" i="57"/>
  <c r="O106" i="57"/>
  <c r="P106" i="57"/>
  <c r="M107" i="57"/>
  <c r="N107" i="57"/>
  <c r="O107" i="57"/>
  <c r="P107" i="57"/>
  <c r="P13" i="57"/>
  <c r="O13" i="57"/>
  <c r="N13" i="57"/>
  <c r="M13" i="57"/>
  <c r="P12" i="57"/>
  <c r="O12" i="57"/>
  <c r="N12" i="57"/>
  <c r="M12" i="57"/>
  <c r="P11" i="57"/>
  <c r="O11" i="57"/>
  <c r="N11" i="57"/>
  <c r="M11" i="57"/>
  <c r="P10" i="57"/>
  <c r="O10" i="57"/>
  <c r="N10" i="57"/>
  <c r="M10" i="57"/>
  <c r="P9" i="57"/>
  <c r="O9" i="57"/>
  <c r="N9" i="57"/>
  <c r="M9" i="57"/>
  <c r="P8" i="57"/>
  <c r="O8" i="57"/>
  <c r="N8" i="57"/>
  <c r="M8" i="57"/>
  <c r="G3" i="57"/>
  <c r="M13" i="56"/>
  <c r="N13" i="56"/>
  <c r="O13" i="56"/>
  <c r="P13" i="56"/>
  <c r="M14" i="56"/>
  <c r="N14" i="56"/>
  <c r="O14" i="56"/>
  <c r="P14" i="56"/>
  <c r="M15" i="56"/>
  <c r="N15" i="56"/>
  <c r="O15" i="56"/>
  <c r="P15" i="56"/>
  <c r="M16" i="56"/>
  <c r="N16" i="56"/>
  <c r="O16" i="56"/>
  <c r="P16" i="56"/>
  <c r="M17" i="56"/>
  <c r="N17" i="56"/>
  <c r="O17" i="56"/>
  <c r="P17" i="56"/>
  <c r="M18" i="56"/>
  <c r="N18" i="56"/>
  <c r="O18" i="56"/>
  <c r="P18" i="56"/>
  <c r="M19" i="56"/>
  <c r="N19" i="56"/>
  <c r="O19" i="56"/>
  <c r="P19" i="56"/>
  <c r="M20" i="56"/>
  <c r="N20" i="56"/>
  <c r="O20" i="56"/>
  <c r="P20" i="56"/>
  <c r="M21" i="56"/>
  <c r="N21" i="56"/>
  <c r="O21" i="56"/>
  <c r="P21" i="56"/>
  <c r="M22" i="56"/>
  <c r="N22" i="56"/>
  <c r="O22" i="56"/>
  <c r="P22" i="56"/>
  <c r="M23" i="56"/>
  <c r="N23" i="56"/>
  <c r="O23" i="56"/>
  <c r="P23" i="56"/>
  <c r="M24" i="56"/>
  <c r="N24" i="56"/>
  <c r="O24" i="56"/>
  <c r="P24" i="56"/>
  <c r="M25" i="56"/>
  <c r="N25" i="56"/>
  <c r="O25" i="56"/>
  <c r="P25" i="56"/>
  <c r="M26" i="56"/>
  <c r="N26" i="56"/>
  <c r="O26" i="56"/>
  <c r="P26" i="56"/>
  <c r="M27" i="56"/>
  <c r="N27" i="56"/>
  <c r="O27" i="56"/>
  <c r="P27" i="56"/>
  <c r="M28" i="56"/>
  <c r="N28" i="56"/>
  <c r="O28" i="56"/>
  <c r="P28" i="56"/>
  <c r="M29" i="56"/>
  <c r="N29" i="56"/>
  <c r="O29" i="56"/>
  <c r="P29" i="56"/>
  <c r="M30" i="56"/>
  <c r="N30" i="56"/>
  <c r="O30" i="56"/>
  <c r="P30" i="56"/>
  <c r="M31" i="56"/>
  <c r="N31" i="56"/>
  <c r="O31" i="56"/>
  <c r="P31" i="56"/>
  <c r="M32" i="56"/>
  <c r="N32" i="56"/>
  <c r="O32" i="56"/>
  <c r="P32" i="56"/>
  <c r="M33" i="56"/>
  <c r="N33" i="56"/>
  <c r="O33" i="56"/>
  <c r="P33" i="56"/>
  <c r="M34" i="56"/>
  <c r="N34" i="56"/>
  <c r="O34" i="56"/>
  <c r="P34" i="56"/>
  <c r="M35" i="56"/>
  <c r="N35" i="56"/>
  <c r="O35" i="56"/>
  <c r="P35" i="56"/>
  <c r="P12" i="56"/>
  <c r="O12" i="56"/>
  <c r="N12" i="56"/>
  <c r="M12" i="56"/>
  <c r="P11" i="56"/>
  <c r="O11" i="56"/>
  <c r="N11" i="56"/>
  <c r="M11" i="56"/>
  <c r="P10" i="56"/>
  <c r="O10" i="56"/>
  <c r="N10" i="56"/>
  <c r="M10" i="56"/>
  <c r="P9" i="56"/>
  <c r="O9" i="56"/>
  <c r="N9" i="56"/>
  <c r="M9" i="56"/>
  <c r="P8" i="56"/>
  <c r="O8" i="56"/>
  <c r="N8" i="56"/>
  <c r="M8" i="56"/>
  <c r="G3" i="56"/>
  <c r="P37" i="55" l="1"/>
  <c r="O37" i="55"/>
  <c r="N37" i="55"/>
  <c r="M37" i="55"/>
  <c r="P30" i="55"/>
  <c r="O30" i="55"/>
  <c r="N30" i="55"/>
  <c r="M30" i="55"/>
  <c r="P29" i="55"/>
  <c r="O29" i="55"/>
  <c r="N29" i="55"/>
  <c r="M29" i="55"/>
  <c r="P28" i="55"/>
  <c r="O28" i="55"/>
  <c r="N28" i="55"/>
  <c r="M28" i="55"/>
  <c r="P27" i="55"/>
  <c r="O27" i="55"/>
  <c r="N27" i="55"/>
  <c r="M27" i="55"/>
  <c r="P26" i="55"/>
  <c r="O26" i="55"/>
  <c r="N26" i="55"/>
  <c r="M26" i="55"/>
  <c r="P25" i="55"/>
  <c r="O25" i="55"/>
  <c r="N25" i="55"/>
  <c r="M25" i="55"/>
  <c r="P24" i="55"/>
  <c r="O24" i="55"/>
  <c r="N24" i="55"/>
  <c r="M24" i="55"/>
  <c r="P23" i="55"/>
  <c r="O23" i="55"/>
  <c r="N23" i="55"/>
  <c r="M23" i="55"/>
  <c r="P22" i="55"/>
  <c r="O22" i="55"/>
  <c r="N22" i="55"/>
  <c r="M22" i="55"/>
  <c r="P21" i="55"/>
  <c r="O21" i="55"/>
  <c r="N21" i="55"/>
  <c r="M21" i="55"/>
  <c r="P20" i="55"/>
  <c r="O20" i="55"/>
  <c r="N20" i="55"/>
  <c r="M20" i="55"/>
  <c r="P19" i="55"/>
  <c r="O19" i="55"/>
  <c r="N19" i="55"/>
  <c r="M19" i="55"/>
  <c r="P12" i="55"/>
  <c r="O12" i="55"/>
  <c r="N12" i="55"/>
  <c r="M12" i="55"/>
  <c r="P11" i="55"/>
  <c r="O11" i="55"/>
  <c r="N11" i="55"/>
  <c r="M11" i="55"/>
  <c r="P10" i="55"/>
  <c r="O10" i="55"/>
  <c r="N10" i="55"/>
  <c r="M10" i="55"/>
  <c r="P9" i="55"/>
  <c r="O9" i="55"/>
  <c r="N9" i="55"/>
  <c r="M9" i="55"/>
  <c r="P8" i="55"/>
  <c r="O8" i="55"/>
  <c r="N8" i="55"/>
  <c r="M8" i="55"/>
  <c r="G3" i="55"/>
  <c r="M9" i="54"/>
  <c r="N9" i="54"/>
  <c r="O9" i="54"/>
  <c r="P9" i="54"/>
  <c r="M10" i="54"/>
  <c r="N10" i="54"/>
  <c r="O10" i="54"/>
  <c r="P10" i="54"/>
  <c r="M11" i="54"/>
  <c r="N11" i="54"/>
  <c r="O11" i="54"/>
  <c r="P11" i="54"/>
  <c r="M12" i="54"/>
  <c r="N12" i="54"/>
  <c r="O12" i="54"/>
  <c r="P12" i="54"/>
  <c r="M13" i="54"/>
  <c r="N13" i="54"/>
  <c r="O13" i="54"/>
  <c r="P13" i="54"/>
  <c r="M14" i="54"/>
  <c r="N14" i="54"/>
  <c r="O14" i="54"/>
  <c r="P14" i="54"/>
  <c r="M15" i="54"/>
  <c r="N15" i="54"/>
  <c r="O15" i="54"/>
  <c r="P15" i="54"/>
  <c r="M16" i="54"/>
  <c r="N16" i="54"/>
  <c r="O16" i="54"/>
  <c r="P16" i="54"/>
  <c r="M17" i="54"/>
  <c r="N17" i="54"/>
  <c r="O17" i="54"/>
  <c r="P17" i="54"/>
  <c r="M18" i="54"/>
  <c r="N18" i="54"/>
  <c r="O18" i="54"/>
  <c r="P18" i="54"/>
  <c r="M19" i="54"/>
  <c r="N19" i="54"/>
  <c r="O19" i="54"/>
  <c r="P19" i="54"/>
  <c r="M20" i="54"/>
  <c r="N20" i="54"/>
  <c r="O20" i="54"/>
  <c r="P20" i="54"/>
  <c r="M21" i="54"/>
  <c r="N21" i="54"/>
  <c r="O21" i="54"/>
  <c r="P21" i="54"/>
  <c r="M22" i="54"/>
  <c r="N22" i="54"/>
  <c r="O22" i="54"/>
  <c r="P22" i="54"/>
  <c r="M23" i="54"/>
  <c r="N23" i="54"/>
  <c r="O23" i="54"/>
  <c r="P23" i="54"/>
  <c r="M24" i="54"/>
  <c r="N24" i="54"/>
  <c r="O24" i="54"/>
  <c r="P24" i="54"/>
  <c r="M25" i="54"/>
  <c r="N25" i="54"/>
  <c r="O25" i="54"/>
  <c r="P25" i="54"/>
  <c r="M26" i="54"/>
  <c r="N26" i="54"/>
  <c r="O26" i="54"/>
  <c r="P26" i="54"/>
  <c r="M27" i="54"/>
  <c r="N27" i="54"/>
  <c r="O27" i="54"/>
  <c r="P27" i="54"/>
  <c r="M28" i="54"/>
  <c r="N28" i="54"/>
  <c r="O28" i="54"/>
  <c r="P28" i="54"/>
  <c r="M29" i="54"/>
  <c r="N29" i="54"/>
  <c r="O29" i="54"/>
  <c r="P29" i="54"/>
  <c r="M30" i="54"/>
  <c r="N30" i="54"/>
  <c r="O30" i="54"/>
  <c r="P30" i="54"/>
  <c r="M31" i="54"/>
  <c r="N31" i="54"/>
  <c r="O31" i="54"/>
  <c r="P31" i="54"/>
  <c r="M32" i="54"/>
  <c r="N32" i="54"/>
  <c r="O32" i="54"/>
  <c r="P32" i="54"/>
  <c r="M33" i="54"/>
  <c r="N33" i="54"/>
  <c r="O33" i="54"/>
  <c r="P33" i="54"/>
  <c r="M34" i="54"/>
  <c r="N34" i="54"/>
  <c r="O34" i="54"/>
  <c r="P34" i="54"/>
  <c r="M35" i="54"/>
  <c r="N35" i="54"/>
  <c r="O35" i="54"/>
  <c r="P35" i="54"/>
  <c r="M36" i="54"/>
  <c r="N36" i="54"/>
  <c r="O36" i="54"/>
  <c r="P36" i="54"/>
  <c r="M37" i="54"/>
  <c r="N37" i="54"/>
  <c r="O37" i="54"/>
  <c r="P37" i="54"/>
  <c r="M38" i="54"/>
  <c r="N38" i="54"/>
  <c r="O38" i="54"/>
  <c r="P38" i="54"/>
  <c r="M39" i="54"/>
  <c r="N39" i="54"/>
  <c r="O39" i="54"/>
  <c r="P39" i="54"/>
  <c r="M40" i="54"/>
  <c r="N40" i="54"/>
  <c r="O40" i="54"/>
  <c r="P40" i="54"/>
  <c r="M41" i="54"/>
  <c r="N41" i="54"/>
  <c r="O41" i="54"/>
  <c r="P41" i="54"/>
  <c r="M42" i="54"/>
  <c r="N42" i="54"/>
  <c r="O42" i="54"/>
  <c r="P42" i="54"/>
  <c r="M43" i="54"/>
  <c r="N43" i="54"/>
  <c r="O43" i="54"/>
  <c r="P43" i="54"/>
  <c r="M44" i="54"/>
  <c r="N44" i="54"/>
  <c r="O44" i="54"/>
  <c r="P44" i="54"/>
  <c r="M45" i="54"/>
  <c r="N45" i="54"/>
  <c r="O45" i="54"/>
  <c r="P45" i="54"/>
  <c r="M46" i="54"/>
  <c r="N46" i="54"/>
  <c r="O46" i="54"/>
  <c r="P46" i="54"/>
  <c r="M47" i="54"/>
  <c r="N47" i="54"/>
  <c r="O47" i="54"/>
  <c r="P47" i="54"/>
  <c r="M48" i="54"/>
  <c r="N48" i="54"/>
  <c r="O48" i="54"/>
  <c r="P48" i="54"/>
  <c r="M49" i="54"/>
  <c r="N49" i="54"/>
  <c r="O49" i="54"/>
  <c r="P49" i="54"/>
  <c r="M50" i="54"/>
  <c r="N50" i="54"/>
  <c r="O50" i="54"/>
  <c r="P50" i="54"/>
  <c r="M51" i="54"/>
  <c r="N51" i="54"/>
  <c r="O51" i="54"/>
  <c r="P51" i="54"/>
  <c r="M52" i="54"/>
  <c r="N52" i="54"/>
  <c r="O52" i="54"/>
  <c r="P52" i="54"/>
  <c r="M53" i="54"/>
  <c r="N53" i="54"/>
  <c r="O53" i="54"/>
  <c r="P53" i="54"/>
  <c r="M54" i="54"/>
  <c r="N54" i="54"/>
  <c r="O54" i="54"/>
  <c r="P54" i="54"/>
  <c r="M55" i="54"/>
  <c r="N55" i="54"/>
  <c r="O55" i="54"/>
  <c r="P55" i="54"/>
  <c r="M56" i="54"/>
  <c r="N56" i="54"/>
  <c r="O56" i="54"/>
  <c r="P56" i="54"/>
  <c r="P8" i="54"/>
  <c r="O8" i="54"/>
  <c r="N8" i="54"/>
  <c r="M8" i="54"/>
  <c r="G3" i="54"/>
  <c r="P37" i="53"/>
  <c r="O37" i="53"/>
  <c r="N37" i="53"/>
  <c r="M37" i="53"/>
  <c r="P36" i="53"/>
  <c r="O36" i="53"/>
  <c r="N36" i="53"/>
  <c r="M36" i="53"/>
  <c r="P35" i="53"/>
  <c r="O35" i="53"/>
  <c r="N35" i="53"/>
  <c r="M35" i="53"/>
  <c r="P34" i="53"/>
  <c r="O34" i="53"/>
  <c r="N34" i="53"/>
  <c r="M34" i="53"/>
  <c r="P33" i="53"/>
  <c r="O33" i="53"/>
  <c r="N33" i="53"/>
  <c r="M33" i="53"/>
  <c r="P32" i="53"/>
  <c r="O32" i="53"/>
  <c r="N32" i="53"/>
  <c r="M32" i="53"/>
  <c r="P31" i="53"/>
  <c r="O31" i="53"/>
  <c r="N31" i="53"/>
  <c r="M31" i="53"/>
  <c r="P30" i="53"/>
  <c r="O30" i="53"/>
  <c r="N30" i="53"/>
  <c r="M30" i="53"/>
  <c r="P29" i="53"/>
  <c r="O29" i="53"/>
  <c r="N29" i="53"/>
  <c r="M29" i="53"/>
  <c r="P28" i="53"/>
  <c r="O28" i="53"/>
  <c r="N28" i="53"/>
  <c r="M28" i="53"/>
  <c r="P27" i="53"/>
  <c r="O27" i="53"/>
  <c r="N27" i="53"/>
  <c r="M27" i="53"/>
  <c r="P26" i="53"/>
  <c r="O26" i="53"/>
  <c r="N26" i="53"/>
  <c r="M26" i="53"/>
  <c r="P25" i="53"/>
  <c r="O25" i="53"/>
  <c r="N25" i="53"/>
  <c r="M25" i="53"/>
  <c r="P24" i="53"/>
  <c r="O24" i="53"/>
  <c r="N24" i="53"/>
  <c r="M24" i="53"/>
  <c r="P23" i="53"/>
  <c r="O23" i="53"/>
  <c r="N23" i="53"/>
  <c r="M23" i="53"/>
  <c r="P22" i="53"/>
  <c r="O22" i="53"/>
  <c r="N22" i="53"/>
  <c r="M22" i="53"/>
  <c r="P21" i="53"/>
  <c r="O21" i="53"/>
  <c r="N21" i="53"/>
  <c r="M21" i="53"/>
  <c r="P20" i="53"/>
  <c r="O20" i="53"/>
  <c r="N20" i="53"/>
  <c r="M20" i="53"/>
  <c r="P19" i="53"/>
  <c r="O19" i="53"/>
  <c r="N19" i="53"/>
  <c r="M19" i="53"/>
  <c r="P18" i="53"/>
  <c r="O18" i="53"/>
  <c r="N18" i="53"/>
  <c r="M18" i="53"/>
  <c r="P17" i="53"/>
  <c r="O17" i="53"/>
  <c r="N17" i="53"/>
  <c r="M17" i="53"/>
  <c r="P16" i="53"/>
  <c r="O16" i="53"/>
  <c r="N16" i="53"/>
  <c r="M16" i="53"/>
  <c r="P15" i="53"/>
  <c r="O15" i="53"/>
  <c r="N15" i="53"/>
  <c r="M15" i="53"/>
  <c r="P14" i="53"/>
  <c r="O14" i="53"/>
  <c r="N14" i="53"/>
  <c r="M14" i="53"/>
  <c r="P13" i="53"/>
  <c r="O13" i="53"/>
  <c r="N13" i="53"/>
  <c r="M13" i="53"/>
  <c r="P12" i="53"/>
  <c r="O12" i="53"/>
  <c r="N12" i="53"/>
  <c r="M12" i="53"/>
  <c r="P11" i="53"/>
  <c r="O11" i="53"/>
  <c r="N11" i="53"/>
  <c r="M11" i="53"/>
  <c r="P10" i="53"/>
  <c r="O10" i="53"/>
  <c r="N10" i="53"/>
  <c r="M10" i="53"/>
  <c r="P9" i="53"/>
  <c r="O9" i="53"/>
  <c r="N9" i="53"/>
  <c r="M9" i="53"/>
  <c r="P8" i="53"/>
  <c r="O8" i="53"/>
  <c r="N8" i="53"/>
  <c r="M8" i="53"/>
  <c r="G3" i="53"/>
  <c r="M9" i="52"/>
  <c r="N9" i="52"/>
  <c r="O9" i="52"/>
  <c r="P9" i="52"/>
  <c r="M10" i="52"/>
  <c r="N10" i="52"/>
  <c r="O10" i="52"/>
  <c r="P10" i="52"/>
  <c r="M11" i="52"/>
  <c r="N11" i="52"/>
  <c r="O11" i="52"/>
  <c r="P11" i="52"/>
  <c r="M12" i="52"/>
  <c r="N12" i="52"/>
  <c r="O12" i="52"/>
  <c r="P12" i="52"/>
  <c r="M13" i="52"/>
  <c r="N13" i="52"/>
  <c r="O13" i="52"/>
  <c r="P13" i="52"/>
  <c r="M14" i="52"/>
  <c r="N14" i="52"/>
  <c r="O14" i="52"/>
  <c r="P14" i="52"/>
  <c r="M15" i="52"/>
  <c r="N15" i="52"/>
  <c r="O15" i="52"/>
  <c r="P15" i="52"/>
  <c r="M16" i="52"/>
  <c r="N16" i="52"/>
  <c r="O16" i="52"/>
  <c r="P16" i="52"/>
  <c r="M17" i="52"/>
  <c r="N17" i="52"/>
  <c r="O17" i="52"/>
  <c r="P17" i="52"/>
  <c r="M18" i="52"/>
  <c r="N18" i="52"/>
  <c r="O18" i="52"/>
  <c r="P18" i="52"/>
  <c r="M19" i="52"/>
  <c r="N19" i="52"/>
  <c r="O19" i="52"/>
  <c r="P19" i="52"/>
  <c r="M20" i="52"/>
  <c r="N20" i="52"/>
  <c r="O20" i="52"/>
  <c r="P20" i="52"/>
  <c r="M21" i="52"/>
  <c r="N21" i="52"/>
  <c r="O21" i="52"/>
  <c r="P21" i="52"/>
  <c r="M22" i="52"/>
  <c r="N22" i="52"/>
  <c r="O22" i="52"/>
  <c r="P22" i="52"/>
  <c r="M23" i="52"/>
  <c r="N23" i="52"/>
  <c r="O23" i="52"/>
  <c r="P23" i="52"/>
  <c r="M24" i="52"/>
  <c r="N24" i="52"/>
  <c r="O24" i="52"/>
  <c r="P24" i="52"/>
  <c r="M25" i="52"/>
  <c r="N25" i="52"/>
  <c r="O25" i="52"/>
  <c r="P25" i="52"/>
  <c r="M26" i="52"/>
  <c r="N26" i="52"/>
  <c r="O26" i="52"/>
  <c r="P26" i="52"/>
  <c r="M27" i="52"/>
  <c r="N27" i="52"/>
  <c r="O27" i="52"/>
  <c r="P27" i="52"/>
  <c r="M28" i="52"/>
  <c r="N28" i="52"/>
  <c r="O28" i="52"/>
  <c r="P28" i="52"/>
  <c r="M29" i="52"/>
  <c r="N29" i="52"/>
  <c r="O29" i="52"/>
  <c r="P29" i="52"/>
  <c r="M30" i="52"/>
  <c r="N30" i="52"/>
  <c r="O30" i="52"/>
  <c r="P30" i="52"/>
  <c r="M31" i="52"/>
  <c r="N31" i="52"/>
  <c r="O31" i="52"/>
  <c r="P31" i="52"/>
  <c r="M32" i="52"/>
  <c r="N32" i="52"/>
  <c r="O32" i="52"/>
  <c r="P32" i="52"/>
  <c r="M33" i="52"/>
  <c r="N33" i="52"/>
  <c r="O33" i="52"/>
  <c r="P33" i="52"/>
  <c r="M34" i="52"/>
  <c r="N34" i="52"/>
  <c r="O34" i="52"/>
  <c r="P34" i="52"/>
  <c r="M35" i="52"/>
  <c r="N35" i="52"/>
  <c r="O35" i="52"/>
  <c r="P35" i="52"/>
  <c r="M36" i="52"/>
  <c r="N36" i="52"/>
  <c r="O36" i="52"/>
  <c r="P36" i="52"/>
  <c r="M37" i="52"/>
  <c r="N37" i="52"/>
  <c r="O37" i="52"/>
  <c r="P37" i="52"/>
  <c r="M38" i="52"/>
  <c r="N38" i="52"/>
  <c r="O38" i="52"/>
  <c r="P38" i="52"/>
  <c r="M39" i="52"/>
  <c r="N39" i="52"/>
  <c r="O39" i="52"/>
  <c r="P39" i="52"/>
  <c r="M40" i="52"/>
  <c r="N40" i="52"/>
  <c r="O40" i="52"/>
  <c r="P40" i="52"/>
  <c r="M41" i="52"/>
  <c r="N41" i="52"/>
  <c r="O41" i="52"/>
  <c r="P41" i="52"/>
  <c r="M42" i="52"/>
  <c r="N42" i="52"/>
  <c r="O42" i="52"/>
  <c r="P42" i="52"/>
  <c r="M43" i="52"/>
  <c r="N43" i="52"/>
  <c r="O43" i="52"/>
  <c r="P43" i="52"/>
  <c r="M44" i="52"/>
  <c r="N44" i="52"/>
  <c r="O44" i="52"/>
  <c r="P44" i="52"/>
  <c r="M45" i="52"/>
  <c r="N45" i="52"/>
  <c r="O45" i="52"/>
  <c r="P45" i="52"/>
  <c r="M46" i="52"/>
  <c r="N46" i="52"/>
  <c r="O46" i="52"/>
  <c r="P46" i="52"/>
  <c r="M47" i="52"/>
  <c r="N47" i="52"/>
  <c r="O47" i="52"/>
  <c r="P47" i="52"/>
  <c r="M48" i="52"/>
  <c r="N48" i="52"/>
  <c r="O48" i="52"/>
  <c r="P48" i="52"/>
  <c r="M49" i="52"/>
  <c r="N49" i="52"/>
  <c r="O49" i="52"/>
  <c r="P49" i="52"/>
  <c r="M50" i="52"/>
  <c r="N50" i="52"/>
  <c r="O50" i="52"/>
  <c r="P50" i="52"/>
  <c r="M51" i="52"/>
  <c r="N51" i="52"/>
  <c r="O51" i="52"/>
  <c r="P51" i="52"/>
  <c r="M52" i="52"/>
  <c r="N52" i="52"/>
  <c r="O52" i="52"/>
  <c r="P52" i="52"/>
  <c r="M53" i="52"/>
  <c r="N53" i="52"/>
  <c r="O53" i="52"/>
  <c r="P53" i="52"/>
  <c r="M54" i="52"/>
  <c r="N54" i="52"/>
  <c r="O54" i="52"/>
  <c r="P54" i="52"/>
  <c r="M55" i="52"/>
  <c r="N55" i="52"/>
  <c r="O55" i="52"/>
  <c r="P55" i="52"/>
  <c r="M56" i="52"/>
  <c r="N56" i="52"/>
  <c r="O56" i="52"/>
  <c r="P56" i="52"/>
  <c r="M57" i="52"/>
  <c r="N57" i="52"/>
  <c r="O57" i="52"/>
  <c r="P57" i="52"/>
  <c r="M58" i="52"/>
  <c r="N58" i="52"/>
  <c r="O58" i="52"/>
  <c r="P58" i="52"/>
  <c r="M59" i="52"/>
  <c r="N59" i="52"/>
  <c r="O59" i="52"/>
  <c r="P59" i="52"/>
  <c r="M60" i="52"/>
  <c r="N60" i="52"/>
  <c r="O60" i="52"/>
  <c r="P60" i="52"/>
  <c r="M61" i="52"/>
  <c r="N61" i="52"/>
  <c r="O61" i="52"/>
  <c r="P61" i="52"/>
  <c r="M62" i="52"/>
  <c r="N62" i="52"/>
  <c r="O62" i="52"/>
  <c r="P62" i="52"/>
  <c r="M63" i="52"/>
  <c r="N63" i="52"/>
  <c r="O63" i="52"/>
  <c r="P63" i="52"/>
  <c r="M64" i="52"/>
  <c r="N64" i="52"/>
  <c r="O64" i="52"/>
  <c r="P64" i="52"/>
  <c r="M65" i="52"/>
  <c r="N65" i="52"/>
  <c r="O65" i="52"/>
  <c r="P65" i="52"/>
  <c r="M66" i="52"/>
  <c r="N66" i="52"/>
  <c r="O66" i="52"/>
  <c r="P66" i="52"/>
  <c r="M67" i="52"/>
  <c r="N67" i="52"/>
  <c r="O67" i="52"/>
  <c r="P67" i="52"/>
  <c r="M68" i="52"/>
  <c r="N68" i="52"/>
  <c r="O68" i="52"/>
  <c r="P68" i="52"/>
  <c r="M69" i="52"/>
  <c r="N69" i="52"/>
  <c r="O69" i="52"/>
  <c r="P69" i="52"/>
  <c r="M70" i="52"/>
  <c r="N70" i="52"/>
  <c r="O70" i="52"/>
  <c r="P70" i="52"/>
  <c r="M71" i="52"/>
  <c r="N71" i="52"/>
  <c r="O71" i="52"/>
  <c r="P71" i="52"/>
  <c r="M72" i="52"/>
  <c r="N72" i="52"/>
  <c r="O72" i="52"/>
  <c r="P72" i="52"/>
  <c r="M73" i="52"/>
  <c r="N73" i="52"/>
  <c r="O73" i="52"/>
  <c r="P73" i="52"/>
  <c r="M74" i="52"/>
  <c r="N74" i="52"/>
  <c r="O74" i="52"/>
  <c r="P74" i="52"/>
  <c r="M75" i="52"/>
  <c r="N75" i="52"/>
  <c r="O75" i="52"/>
  <c r="P75" i="52"/>
  <c r="M76" i="52"/>
  <c r="N76" i="52"/>
  <c r="O76" i="52"/>
  <c r="P76" i="52"/>
  <c r="M77" i="52"/>
  <c r="N77" i="52"/>
  <c r="O77" i="52"/>
  <c r="P77" i="52"/>
  <c r="M78" i="52"/>
  <c r="N78" i="52"/>
  <c r="O78" i="52"/>
  <c r="P78" i="52"/>
  <c r="M79" i="52"/>
  <c r="N79" i="52"/>
  <c r="O79" i="52"/>
  <c r="P79" i="52"/>
  <c r="M80" i="52"/>
  <c r="N80" i="52"/>
  <c r="O80" i="52"/>
  <c r="P80" i="52"/>
  <c r="M81" i="52"/>
  <c r="N81" i="52"/>
  <c r="O81" i="52"/>
  <c r="P81" i="52"/>
  <c r="M82" i="52"/>
  <c r="N82" i="52"/>
  <c r="O82" i="52"/>
  <c r="P82" i="52"/>
  <c r="M83" i="52"/>
  <c r="N83" i="52"/>
  <c r="O83" i="52"/>
  <c r="P83" i="52"/>
  <c r="M84" i="52"/>
  <c r="N84" i="52"/>
  <c r="O84" i="52"/>
  <c r="P84" i="52"/>
  <c r="M85" i="52"/>
  <c r="N85" i="52"/>
  <c r="O85" i="52"/>
  <c r="P85" i="52"/>
  <c r="M86" i="52"/>
  <c r="N86" i="52"/>
  <c r="O86" i="52"/>
  <c r="P86" i="52"/>
  <c r="M87" i="52"/>
  <c r="N87" i="52"/>
  <c r="O87" i="52"/>
  <c r="P87" i="52"/>
  <c r="M88" i="52"/>
  <c r="N88" i="52"/>
  <c r="O88" i="52"/>
  <c r="P88" i="52"/>
  <c r="M89" i="52"/>
  <c r="N89" i="52"/>
  <c r="O89" i="52"/>
  <c r="P89" i="52"/>
  <c r="M90" i="52"/>
  <c r="N90" i="52"/>
  <c r="O90" i="52"/>
  <c r="P90" i="52"/>
  <c r="M91" i="52"/>
  <c r="N91" i="52"/>
  <c r="O91" i="52"/>
  <c r="P91" i="52"/>
  <c r="M92" i="52"/>
  <c r="N92" i="52"/>
  <c r="O92" i="52"/>
  <c r="P92" i="52"/>
  <c r="M93" i="52"/>
  <c r="N93" i="52"/>
  <c r="O93" i="52"/>
  <c r="P93" i="52"/>
  <c r="M94" i="52"/>
  <c r="N94" i="52"/>
  <c r="O94" i="52"/>
  <c r="P94" i="52"/>
  <c r="M95" i="52"/>
  <c r="N95" i="52"/>
  <c r="O95" i="52"/>
  <c r="P95" i="52"/>
  <c r="M96" i="52"/>
  <c r="N96" i="52"/>
  <c r="O96" i="52"/>
  <c r="P96" i="52"/>
  <c r="M97" i="52"/>
  <c r="N97" i="52"/>
  <c r="O97" i="52"/>
  <c r="P97" i="52"/>
  <c r="M98" i="52"/>
  <c r="N98" i="52"/>
  <c r="O98" i="52"/>
  <c r="P98" i="52"/>
  <c r="M99" i="52"/>
  <c r="N99" i="52"/>
  <c r="O99" i="52"/>
  <c r="P99" i="52"/>
  <c r="M100" i="52"/>
  <c r="N100" i="52"/>
  <c r="O100" i="52"/>
  <c r="P100" i="52"/>
  <c r="M101" i="52"/>
  <c r="N101" i="52"/>
  <c r="O101" i="52"/>
  <c r="P101" i="52"/>
  <c r="M102" i="52"/>
  <c r="N102" i="52"/>
  <c r="O102" i="52"/>
  <c r="P102" i="52"/>
  <c r="P8" i="52"/>
  <c r="O8" i="52"/>
  <c r="N8" i="52"/>
  <c r="M8" i="52"/>
  <c r="G3" i="52"/>
  <c r="M10" i="51"/>
  <c r="N10" i="51"/>
  <c r="O10" i="51"/>
  <c r="P10" i="51"/>
  <c r="M11" i="51"/>
  <c r="N11" i="51"/>
  <c r="O11" i="51"/>
  <c r="P11" i="51"/>
  <c r="M12" i="51"/>
  <c r="N12" i="51"/>
  <c r="O12" i="51"/>
  <c r="P12" i="51"/>
  <c r="M13" i="51"/>
  <c r="N13" i="51"/>
  <c r="O13" i="51"/>
  <c r="P13" i="51"/>
  <c r="M14" i="51"/>
  <c r="N14" i="51"/>
  <c r="O14" i="51"/>
  <c r="P14" i="51"/>
  <c r="M15" i="51"/>
  <c r="N15" i="51"/>
  <c r="O15" i="51"/>
  <c r="P15" i="51"/>
  <c r="M16" i="51"/>
  <c r="N16" i="51"/>
  <c r="O16" i="51"/>
  <c r="P16" i="51"/>
  <c r="M17" i="51"/>
  <c r="N17" i="51"/>
  <c r="O17" i="51"/>
  <c r="P17" i="51"/>
  <c r="M18" i="51"/>
  <c r="N18" i="51"/>
  <c r="O18" i="51"/>
  <c r="P18" i="51"/>
  <c r="M19" i="51"/>
  <c r="N19" i="51"/>
  <c r="O19" i="51"/>
  <c r="P19" i="51"/>
  <c r="M20" i="51"/>
  <c r="N20" i="51"/>
  <c r="O20" i="51"/>
  <c r="P20" i="51"/>
  <c r="M21" i="51"/>
  <c r="N21" i="51"/>
  <c r="O21" i="51"/>
  <c r="P21" i="51"/>
  <c r="M22" i="51"/>
  <c r="N22" i="51"/>
  <c r="O22" i="51"/>
  <c r="P22" i="51"/>
  <c r="M23" i="51"/>
  <c r="N23" i="51"/>
  <c r="O23" i="51"/>
  <c r="P23" i="51"/>
  <c r="M24" i="51"/>
  <c r="N24" i="51"/>
  <c r="O24" i="51"/>
  <c r="P24" i="51"/>
  <c r="M25" i="51"/>
  <c r="N25" i="51"/>
  <c r="O25" i="51"/>
  <c r="P25" i="51"/>
  <c r="P9" i="51"/>
  <c r="O9" i="51"/>
  <c r="N9" i="51"/>
  <c r="M9" i="51"/>
  <c r="G3" i="51"/>
  <c r="M9" i="50"/>
  <c r="N9" i="50"/>
  <c r="O9" i="50"/>
  <c r="P9" i="50"/>
  <c r="M10" i="50"/>
  <c r="N10" i="50"/>
  <c r="O10" i="50"/>
  <c r="P10" i="50"/>
  <c r="M11" i="50"/>
  <c r="N11" i="50"/>
  <c r="O11" i="50"/>
  <c r="P11" i="50"/>
  <c r="M12" i="50"/>
  <c r="N12" i="50"/>
  <c r="O12" i="50"/>
  <c r="P12" i="50"/>
  <c r="M13" i="50"/>
  <c r="N13" i="50"/>
  <c r="O13" i="50"/>
  <c r="P13" i="50"/>
  <c r="M14" i="50"/>
  <c r="N14" i="50"/>
  <c r="O14" i="50"/>
  <c r="P14" i="50"/>
  <c r="M16" i="50"/>
  <c r="N16" i="50"/>
  <c r="O16" i="50"/>
  <c r="P16" i="50"/>
  <c r="M17" i="50"/>
  <c r="N17" i="50"/>
  <c r="O17" i="50"/>
  <c r="P17" i="50"/>
  <c r="M18" i="50"/>
  <c r="N18" i="50"/>
  <c r="O18" i="50"/>
  <c r="P18" i="50"/>
  <c r="M20" i="50"/>
  <c r="N20" i="50"/>
  <c r="O20" i="50"/>
  <c r="P20" i="50"/>
  <c r="M21" i="50"/>
  <c r="N21" i="50"/>
  <c r="O21" i="50"/>
  <c r="P21" i="50"/>
  <c r="M22" i="50"/>
  <c r="N22" i="50"/>
  <c r="O22" i="50"/>
  <c r="P22" i="50"/>
  <c r="M24" i="50"/>
  <c r="N24" i="50"/>
  <c r="O24" i="50"/>
  <c r="P24" i="50"/>
  <c r="M25" i="50"/>
  <c r="N25" i="50"/>
  <c r="O25" i="50"/>
  <c r="P25" i="50"/>
  <c r="M26" i="50"/>
  <c r="N26" i="50"/>
  <c r="O26" i="50"/>
  <c r="P26" i="50"/>
  <c r="G3" i="50"/>
  <c r="M9" i="49"/>
  <c r="N9" i="49"/>
  <c r="O9" i="49"/>
  <c r="P9" i="49"/>
  <c r="M10" i="49"/>
  <c r="N10" i="49"/>
  <c r="O10" i="49"/>
  <c r="P10" i="49"/>
  <c r="M11" i="49"/>
  <c r="N11" i="49"/>
  <c r="O11" i="49"/>
  <c r="P11" i="49"/>
  <c r="M12" i="49"/>
  <c r="N12" i="49"/>
  <c r="O12" i="49"/>
  <c r="P12" i="49"/>
  <c r="M13" i="49"/>
  <c r="N13" i="49"/>
  <c r="O13" i="49"/>
  <c r="P13" i="49"/>
  <c r="M14" i="49"/>
  <c r="N14" i="49"/>
  <c r="O14" i="49"/>
  <c r="P14" i="49"/>
  <c r="M15" i="49"/>
  <c r="N15" i="49"/>
  <c r="O15" i="49"/>
  <c r="P15" i="49"/>
  <c r="M16" i="49"/>
  <c r="N16" i="49"/>
  <c r="O16" i="49"/>
  <c r="P16" i="49"/>
  <c r="M17" i="49"/>
  <c r="N17" i="49"/>
  <c r="O17" i="49"/>
  <c r="P17" i="49"/>
  <c r="M18" i="49"/>
  <c r="N18" i="49"/>
  <c r="O18" i="49"/>
  <c r="P18" i="49"/>
  <c r="M19" i="49"/>
  <c r="N19" i="49"/>
  <c r="O19" i="49"/>
  <c r="P19" i="49"/>
  <c r="M20" i="49"/>
  <c r="N20" i="49"/>
  <c r="O20" i="49"/>
  <c r="P20" i="49"/>
  <c r="M21" i="49"/>
  <c r="N21" i="49"/>
  <c r="O21" i="49"/>
  <c r="P21" i="49"/>
  <c r="M22" i="49"/>
  <c r="N22" i="49"/>
  <c r="O22" i="49"/>
  <c r="P22" i="49"/>
  <c r="M23" i="49"/>
  <c r="N23" i="49"/>
  <c r="O23" i="49"/>
  <c r="P23" i="49"/>
  <c r="M24" i="49"/>
  <c r="N24" i="49"/>
  <c r="O24" i="49"/>
  <c r="P24" i="49"/>
  <c r="M25" i="49"/>
  <c r="N25" i="49"/>
  <c r="O25" i="49"/>
  <c r="P25" i="49"/>
  <c r="P8" i="49"/>
  <c r="O8" i="49"/>
  <c r="N8" i="49"/>
  <c r="M8" i="49"/>
  <c r="G3" i="49"/>
  <c r="M10" i="48"/>
  <c r="N10" i="48"/>
  <c r="O10" i="48"/>
  <c r="P10" i="48"/>
  <c r="M11" i="48"/>
  <c r="N11" i="48"/>
  <c r="O11" i="48"/>
  <c r="P11" i="48"/>
  <c r="M12" i="48"/>
  <c r="N12" i="48"/>
  <c r="O12" i="48"/>
  <c r="P12" i="48"/>
  <c r="M13" i="48"/>
  <c r="N13" i="48"/>
  <c r="O13" i="48"/>
  <c r="P13" i="48"/>
  <c r="M14" i="48"/>
  <c r="N14" i="48"/>
  <c r="O14" i="48"/>
  <c r="P14" i="48"/>
  <c r="M15" i="48"/>
  <c r="N15" i="48"/>
  <c r="O15" i="48"/>
  <c r="P15" i="48"/>
  <c r="M16" i="48"/>
  <c r="N16" i="48"/>
  <c r="O16" i="48"/>
  <c r="P16" i="48"/>
  <c r="M17" i="48"/>
  <c r="N17" i="48"/>
  <c r="O17" i="48"/>
  <c r="P17" i="48"/>
  <c r="M19" i="48"/>
  <c r="N19" i="48"/>
  <c r="O19" i="48"/>
  <c r="P19" i="48"/>
  <c r="M20" i="48"/>
  <c r="N20" i="48"/>
  <c r="O20" i="48"/>
  <c r="P20" i="48"/>
  <c r="M21" i="48"/>
  <c r="N21" i="48"/>
  <c r="O21" i="48"/>
  <c r="P21" i="48"/>
  <c r="M22" i="48"/>
  <c r="N22" i="48"/>
  <c r="O22" i="48"/>
  <c r="P22" i="48"/>
  <c r="M24" i="48"/>
  <c r="N24" i="48"/>
  <c r="O24" i="48"/>
  <c r="P24" i="48"/>
  <c r="M25" i="48"/>
  <c r="N25" i="48"/>
  <c r="O25" i="48"/>
  <c r="P25" i="48"/>
  <c r="M26" i="48"/>
  <c r="N26" i="48"/>
  <c r="O26" i="48"/>
  <c r="P26" i="48"/>
  <c r="M29" i="48"/>
  <c r="N29" i="48"/>
  <c r="O29" i="48"/>
  <c r="P29" i="48"/>
  <c r="M30" i="48"/>
  <c r="N30" i="48"/>
  <c r="O30" i="48"/>
  <c r="P30" i="48"/>
  <c r="M31" i="48"/>
  <c r="N31" i="48"/>
  <c r="O31" i="48"/>
  <c r="P31" i="48"/>
  <c r="M32" i="48"/>
  <c r="N32" i="48"/>
  <c r="O32" i="48"/>
  <c r="P32" i="48"/>
  <c r="M33" i="48"/>
  <c r="N33" i="48"/>
  <c r="O33" i="48"/>
  <c r="P33" i="48"/>
  <c r="M34" i="48"/>
  <c r="N34" i="48"/>
  <c r="O34" i="48"/>
  <c r="P34" i="48"/>
  <c r="G3" i="48"/>
  <c r="M104" i="47"/>
  <c r="M10" i="47"/>
  <c r="N10" i="47"/>
  <c r="O10" i="47"/>
  <c r="P10" i="47"/>
  <c r="M11" i="47"/>
  <c r="N11" i="47"/>
  <c r="O11" i="47"/>
  <c r="P11" i="47"/>
  <c r="M12" i="47"/>
  <c r="N12" i="47"/>
  <c r="O12" i="47"/>
  <c r="P12" i="47"/>
  <c r="M13" i="47"/>
  <c r="N13" i="47"/>
  <c r="O13" i="47"/>
  <c r="P13" i="47"/>
  <c r="M14" i="47"/>
  <c r="N14" i="47"/>
  <c r="O14" i="47"/>
  <c r="P14" i="47"/>
  <c r="M15" i="47"/>
  <c r="N15" i="47"/>
  <c r="O15" i="47"/>
  <c r="P15" i="47"/>
  <c r="M16" i="47"/>
  <c r="N16" i="47"/>
  <c r="O16" i="47"/>
  <c r="P16" i="47"/>
  <c r="M17" i="47"/>
  <c r="N17" i="47"/>
  <c r="O17" i="47"/>
  <c r="P17" i="47"/>
  <c r="M18" i="47"/>
  <c r="N18" i="47"/>
  <c r="O18" i="47"/>
  <c r="P18" i="47"/>
  <c r="M20" i="47"/>
  <c r="N20" i="47"/>
  <c r="O20" i="47"/>
  <c r="P20" i="47"/>
  <c r="M21" i="47"/>
  <c r="N21" i="47"/>
  <c r="O21" i="47"/>
  <c r="P21" i="47"/>
  <c r="M22" i="47"/>
  <c r="N22" i="47"/>
  <c r="O22" i="47"/>
  <c r="P22" i="47"/>
  <c r="M23" i="47"/>
  <c r="N23" i="47"/>
  <c r="O23" i="47"/>
  <c r="P23" i="47"/>
  <c r="M24" i="47"/>
  <c r="N24" i="47"/>
  <c r="O24" i="47"/>
  <c r="P24" i="47"/>
  <c r="M25" i="47"/>
  <c r="N25" i="47"/>
  <c r="O25" i="47"/>
  <c r="P25" i="47"/>
  <c r="M26" i="47"/>
  <c r="N26" i="47"/>
  <c r="O26" i="47"/>
  <c r="P26" i="47"/>
  <c r="M27" i="47"/>
  <c r="N27" i="47"/>
  <c r="O27" i="47"/>
  <c r="P27" i="47"/>
  <c r="M28" i="47"/>
  <c r="N28" i="47"/>
  <c r="O28" i="47"/>
  <c r="P28" i="47"/>
  <c r="M30" i="47"/>
  <c r="N30" i="47"/>
  <c r="O30" i="47"/>
  <c r="P30" i="47"/>
  <c r="M31" i="47"/>
  <c r="N31" i="47"/>
  <c r="O31" i="47"/>
  <c r="P31" i="47"/>
  <c r="M32" i="47"/>
  <c r="N32" i="47"/>
  <c r="O32" i="47"/>
  <c r="P32" i="47"/>
  <c r="M33" i="47"/>
  <c r="N33" i="47"/>
  <c r="O33" i="47"/>
  <c r="P33" i="47"/>
  <c r="M34" i="47"/>
  <c r="N34" i="47"/>
  <c r="O34" i="47"/>
  <c r="P34" i="47"/>
  <c r="M35" i="47"/>
  <c r="N35" i="47"/>
  <c r="O35" i="47"/>
  <c r="P35" i="47"/>
  <c r="M36" i="47"/>
  <c r="N36" i="47"/>
  <c r="O36" i="47"/>
  <c r="P36" i="47"/>
  <c r="M37" i="47"/>
  <c r="N37" i="47"/>
  <c r="O37" i="47"/>
  <c r="P37" i="47"/>
  <c r="M39" i="47"/>
  <c r="N39" i="47"/>
  <c r="O39" i="47"/>
  <c r="P39" i="47"/>
  <c r="M40" i="47"/>
  <c r="N40" i="47"/>
  <c r="O40" i="47"/>
  <c r="P40" i="47"/>
  <c r="M41" i="47"/>
  <c r="N41" i="47"/>
  <c r="O41" i="47"/>
  <c r="P41" i="47"/>
  <c r="M42" i="47"/>
  <c r="N42" i="47"/>
  <c r="O42" i="47"/>
  <c r="P42" i="47"/>
  <c r="M43" i="47"/>
  <c r="N43" i="47"/>
  <c r="O43" i="47"/>
  <c r="P43" i="47"/>
  <c r="M44" i="47"/>
  <c r="N44" i="47"/>
  <c r="O44" i="47"/>
  <c r="P44" i="47"/>
  <c r="M45" i="47"/>
  <c r="N45" i="47"/>
  <c r="O45" i="47"/>
  <c r="P45" i="47"/>
  <c r="M46" i="47"/>
  <c r="N46" i="47"/>
  <c r="O46" i="47"/>
  <c r="P46" i="47"/>
  <c r="M47" i="47"/>
  <c r="N47" i="47"/>
  <c r="O47" i="47"/>
  <c r="P47" i="47"/>
  <c r="M48" i="47"/>
  <c r="N48" i="47"/>
  <c r="O48" i="47"/>
  <c r="P48" i="47"/>
  <c r="M49" i="47"/>
  <c r="N49" i="47"/>
  <c r="O49" i="47"/>
  <c r="P49" i="47"/>
  <c r="M50" i="47"/>
  <c r="N50" i="47"/>
  <c r="O50" i="47"/>
  <c r="P50" i="47"/>
  <c r="M51" i="47"/>
  <c r="N51" i="47"/>
  <c r="O51" i="47"/>
  <c r="P51" i="47"/>
  <c r="M53" i="47"/>
  <c r="N53" i="47"/>
  <c r="O53" i="47"/>
  <c r="P53" i="47"/>
  <c r="M54" i="47"/>
  <c r="N54" i="47"/>
  <c r="O54" i="47"/>
  <c r="P54" i="47"/>
  <c r="M55" i="47"/>
  <c r="N55" i="47"/>
  <c r="O55" i="47"/>
  <c r="P55" i="47"/>
  <c r="M56" i="47"/>
  <c r="N56" i="47"/>
  <c r="O56" i="47"/>
  <c r="P56" i="47"/>
  <c r="M57" i="47"/>
  <c r="N57" i="47"/>
  <c r="O57" i="47"/>
  <c r="P57" i="47"/>
  <c r="M58" i="47"/>
  <c r="N58" i="47"/>
  <c r="O58" i="47"/>
  <c r="P58" i="47"/>
  <c r="M59" i="47"/>
  <c r="N59" i="47"/>
  <c r="O59" i="47"/>
  <c r="P59" i="47"/>
  <c r="M60" i="47"/>
  <c r="N60" i="47"/>
  <c r="O60" i="47"/>
  <c r="P60" i="47"/>
  <c r="M61" i="47"/>
  <c r="N61" i="47"/>
  <c r="O61" i="47"/>
  <c r="P61" i="47"/>
  <c r="M62" i="47"/>
  <c r="N62" i="47"/>
  <c r="O62" i="47"/>
  <c r="P62" i="47"/>
  <c r="M63" i="47"/>
  <c r="N63" i="47"/>
  <c r="O63" i="47"/>
  <c r="P63" i="47"/>
  <c r="M64" i="47"/>
  <c r="N64" i="47"/>
  <c r="O64" i="47"/>
  <c r="P64" i="47"/>
  <c r="M65" i="47"/>
  <c r="N65" i="47"/>
  <c r="O65" i="47"/>
  <c r="P65" i="47"/>
  <c r="M66" i="47"/>
  <c r="N66" i="47"/>
  <c r="O66" i="47"/>
  <c r="P66" i="47"/>
  <c r="M67" i="47"/>
  <c r="N67" i="47"/>
  <c r="O67" i="47"/>
  <c r="P67" i="47"/>
  <c r="M68" i="47"/>
  <c r="N68" i="47"/>
  <c r="O68" i="47"/>
  <c r="P68" i="47"/>
  <c r="M69" i="47"/>
  <c r="N69" i="47"/>
  <c r="O69" i="47"/>
  <c r="P69" i="47"/>
  <c r="M70" i="47"/>
  <c r="N70" i="47"/>
  <c r="O70" i="47"/>
  <c r="P70" i="47"/>
  <c r="M71" i="47"/>
  <c r="N71" i="47"/>
  <c r="O71" i="47"/>
  <c r="P71" i="47"/>
  <c r="M72" i="47"/>
  <c r="N72" i="47"/>
  <c r="O72" i="47"/>
  <c r="P72" i="47"/>
  <c r="M73" i="47"/>
  <c r="N73" i="47"/>
  <c r="O73" i="47"/>
  <c r="P73" i="47"/>
  <c r="M74" i="47"/>
  <c r="N74" i="47"/>
  <c r="O74" i="47"/>
  <c r="P74" i="47"/>
  <c r="M75" i="47"/>
  <c r="N75" i="47"/>
  <c r="O75" i="47"/>
  <c r="P75" i="47"/>
  <c r="M76" i="47"/>
  <c r="N76" i="47"/>
  <c r="O76" i="47"/>
  <c r="P76" i="47"/>
  <c r="M77" i="47"/>
  <c r="N77" i="47"/>
  <c r="O77" i="47"/>
  <c r="P77" i="47"/>
  <c r="M78" i="47"/>
  <c r="N78" i="47"/>
  <c r="O78" i="47"/>
  <c r="P78" i="47"/>
  <c r="M79" i="47"/>
  <c r="N79" i="47"/>
  <c r="O79" i="47"/>
  <c r="P79" i="47"/>
  <c r="M80" i="47"/>
  <c r="N80" i="47"/>
  <c r="O80" i="47"/>
  <c r="P80" i="47"/>
  <c r="M81" i="47"/>
  <c r="N81" i="47"/>
  <c r="O81" i="47"/>
  <c r="P81" i="47"/>
  <c r="M82" i="47"/>
  <c r="N82" i="47"/>
  <c r="O82" i="47"/>
  <c r="P82" i="47"/>
  <c r="M83" i="47"/>
  <c r="N83" i="47"/>
  <c r="O83" i="47"/>
  <c r="P83" i="47"/>
  <c r="M86" i="47"/>
  <c r="N86" i="47"/>
  <c r="O86" i="47"/>
  <c r="P86" i="47"/>
  <c r="M87" i="47"/>
  <c r="N87" i="47"/>
  <c r="O87" i="47"/>
  <c r="P87" i="47"/>
  <c r="M88" i="47"/>
  <c r="N88" i="47"/>
  <c r="O88" i="47"/>
  <c r="P88" i="47"/>
  <c r="M89" i="47"/>
  <c r="N89" i="47"/>
  <c r="O89" i="47"/>
  <c r="P89" i="47"/>
  <c r="M90" i="47"/>
  <c r="N90" i="47"/>
  <c r="O90" i="47"/>
  <c r="P90" i="47"/>
  <c r="M91" i="47"/>
  <c r="N91" i="47"/>
  <c r="O91" i="47"/>
  <c r="P91" i="47"/>
  <c r="M92" i="47"/>
  <c r="N92" i="47"/>
  <c r="O92" i="47"/>
  <c r="P92" i="47"/>
  <c r="M93" i="47"/>
  <c r="N93" i="47"/>
  <c r="O93" i="47"/>
  <c r="P93" i="47"/>
  <c r="M94" i="47"/>
  <c r="N94" i="47"/>
  <c r="O94" i="47"/>
  <c r="P94" i="47"/>
  <c r="M96" i="47"/>
  <c r="N96" i="47"/>
  <c r="O96" i="47"/>
  <c r="P96" i="47"/>
  <c r="M97" i="47"/>
  <c r="N97" i="47"/>
  <c r="O97" i="47"/>
  <c r="P97" i="47"/>
  <c r="M98" i="47"/>
  <c r="N98" i="47"/>
  <c r="O98" i="47"/>
  <c r="P98" i="47"/>
  <c r="M99" i="47"/>
  <c r="N99" i="47"/>
  <c r="O99" i="47"/>
  <c r="P99" i="47"/>
  <c r="M100" i="47"/>
  <c r="N100" i="47"/>
  <c r="O100" i="47"/>
  <c r="P100" i="47"/>
  <c r="M101" i="47"/>
  <c r="N101" i="47"/>
  <c r="O101" i="47"/>
  <c r="P101" i="47"/>
  <c r="M102" i="47"/>
  <c r="N102" i="47"/>
  <c r="O102" i="47"/>
  <c r="P102" i="47"/>
  <c r="M103" i="47"/>
  <c r="N103" i="47"/>
  <c r="O103" i="47"/>
  <c r="P103" i="47"/>
  <c r="N104" i="47"/>
  <c r="O104" i="47"/>
  <c r="P104" i="47"/>
  <c r="M106" i="47"/>
  <c r="N106" i="47"/>
  <c r="O106" i="47"/>
  <c r="P106" i="47"/>
  <c r="M107" i="47"/>
  <c r="N107" i="47"/>
  <c r="O107" i="47"/>
  <c r="P107" i="47"/>
  <c r="M108" i="47"/>
  <c r="N108" i="47"/>
  <c r="O108" i="47"/>
  <c r="P108" i="47"/>
  <c r="M109" i="47"/>
  <c r="N109" i="47"/>
  <c r="O109" i="47"/>
  <c r="P109" i="47"/>
  <c r="M110" i="47"/>
  <c r="N110" i="47"/>
  <c r="O110" i="47"/>
  <c r="P110" i="47"/>
  <c r="M111" i="47"/>
  <c r="N111" i="47"/>
  <c r="O111" i="47"/>
  <c r="P111" i="47"/>
  <c r="M112" i="47"/>
  <c r="N112" i="47"/>
  <c r="O112" i="47"/>
  <c r="P112" i="47"/>
  <c r="M113" i="47"/>
  <c r="N113" i="47"/>
  <c r="O113" i="47"/>
  <c r="P113" i="47"/>
  <c r="G3" i="47"/>
  <c r="M16" i="46"/>
  <c r="N16" i="46"/>
  <c r="O16" i="46"/>
  <c r="P16" i="46"/>
  <c r="M9" i="46"/>
  <c r="N9" i="46"/>
  <c r="O9" i="46"/>
  <c r="P9" i="46"/>
  <c r="M10" i="46"/>
  <c r="N10" i="46"/>
  <c r="O10" i="46"/>
  <c r="P10" i="46"/>
  <c r="M12" i="46"/>
  <c r="N12" i="46"/>
  <c r="O12" i="46"/>
  <c r="P12" i="46"/>
  <c r="M13" i="46"/>
  <c r="N13" i="46"/>
  <c r="O13" i="46"/>
  <c r="P13" i="46"/>
  <c r="M15" i="46"/>
  <c r="N15" i="46"/>
  <c r="O15" i="46"/>
  <c r="P15" i="46"/>
  <c r="G3" i="46"/>
  <c r="M9" i="45"/>
  <c r="N9" i="45"/>
  <c r="O9" i="45"/>
  <c r="P9" i="45"/>
  <c r="M10" i="45"/>
  <c r="N10" i="45"/>
  <c r="O10" i="45"/>
  <c r="P10" i="45"/>
  <c r="M11" i="45"/>
  <c r="N11" i="45"/>
  <c r="O11" i="45"/>
  <c r="P11" i="45"/>
  <c r="M13" i="45"/>
  <c r="N13" i="45"/>
  <c r="O13" i="45"/>
  <c r="P13" i="45"/>
  <c r="M14" i="45"/>
  <c r="N14" i="45"/>
  <c r="O14" i="45"/>
  <c r="P14" i="45"/>
  <c r="P8" i="45"/>
  <c r="O8" i="45"/>
  <c r="N8" i="45"/>
  <c r="M8" i="45"/>
  <c r="G3" i="45"/>
  <c r="P16" i="44"/>
  <c r="O16" i="44"/>
  <c r="N16" i="44"/>
  <c r="M16" i="44"/>
  <c r="P15" i="44"/>
  <c r="O15" i="44"/>
  <c r="N15" i="44"/>
  <c r="M15" i="44"/>
  <c r="P13" i="44"/>
  <c r="O13" i="44"/>
  <c r="N13" i="44"/>
  <c r="M13" i="44"/>
  <c r="P12" i="44"/>
  <c r="O12" i="44"/>
  <c r="N12" i="44"/>
  <c r="M12" i="44"/>
  <c r="P10" i="44"/>
  <c r="O10" i="44"/>
  <c r="N10" i="44"/>
  <c r="M10" i="44"/>
  <c r="P9" i="44"/>
  <c r="O9" i="44"/>
  <c r="N9" i="44"/>
  <c r="M9" i="44"/>
  <c r="G3" i="44"/>
  <c r="P9" i="43"/>
  <c r="O9" i="43"/>
  <c r="N9" i="43"/>
  <c r="M9" i="43"/>
  <c r="P16" i="43"/>
  <c r="O16" i="43"/>
  <c r="N16" i="43"/>
  <c r="M16" i="43"/>
  <c r="P15" i="43"/>
  <c r="O15" i="43"/>
  <c r="N15" i="43"/>
  <c r="M15" i="43"/>
  <c r="P13" i="43"/>
  <c r="O13" i="43"/>
  <c r="N13" i="43"/>
  <c r="M13" i="43"/>
  <c r="P12" i="43"/>
  <c r="O12" i="43"/>
  <c r="N12" i="43"/>
  <c r="M12" i="43"/>
  <c r="P10" i="43"/>
  <c r="O10" i="43"/>
  <c r="N10" i="43"/>
  <c r="M10" i="43"/>
  <c r="G3" i="43"/>
  <c r="M16" i="41"/>
  <c r="M49" i="42"/>
  <c r="N49" i="42"/>
  <c r="O49" i="42"/>
  <c r="P49" i="42"/>
  <c r="M50" i="42"/>
  <c r="N50" i="42"/>
  <c r="O50" i="42"/>
  <c r="P50" i="42"/>
  <c r="M51" i="42"/>
  <c r="N51" i="42"/>
  <c r="O51" i="42"/>
  <c r="P51" i="42"/>
  <c r="M52" i="42"/>
  <c r="N52" i="42"/>
  <c r="O52" i="42"/>
  <c r="P52" i="42"/>
  <c r="M53" i="42"/>
  <c r="N53" i="42"/>
  <c r="O53" i="42"/>
  <c r="P53" i="42"/>
  <c r="M54" i="42"/>
  <c r="N54" i="42"/>
  <c r="O54" i="42"/>
  <c r="P54" i="42"/>
  <c r="M55" i="42"/>
  <c r="N55" i="42"/>
  <c r="O55" i="42"/>
  <c r="P55" i="42"/>
  <c r="M57" i="42"/>
  <c r="N57" i="42"/>
  <c r="O57" i="42"/>
  <c r="P57" i="42"/>
  <c r="G3" i="42" l="1"/>
  <c r="M15" i="41"/>
  <c r="N15" i="41"/>
  <c r="O15" i="41"/>
  <c r="P15" i="41"/>
  <c r="M18" i="40"/>
  <c r="N18" i="40"/>
  <c r="O18" i="40"/>
  <c r="P18" i="40"/>
  <c r="M19" i="40"/>
  <c r="N19" i="40"/>
  <c r="O19" i="40"/>
  <c r="P19" i="40"/>
  <c r="M20" i="40"/>
  <c r="N20" i="40"/>
  <c r="O20" i="40"/>
  <c r="P20" i="40"/>
  <c r="M12" i="40"/>
  <c r="N12" i="40"/>
  <c r="O12" i="40"/>
  <c r="P12" i="40"/>
  <c r="P17" i="41"/>
  <c r="O17" i="41"/>
  <c r="N17" i="41"/>
  <c r="M17" i="41"/>
  <c r="P16" i="41"/>
  <c r="O16" i="41"/>
  <c r="N16" i="41"/>
  <c r="P14" i="41"/>
  <c r="O14" i="41"/>
  <c r="N14" i="41"/>
  <c r="M14" i="41"/>
  <c r="P13" i="41"/>
  <c r="O13" i="41"/>
  <c r="N13" i="41"/>
  <c r="M13" i="41"/>
  <c r="P11" i="41"/>
  <c r="O11" i="41"/>
  <c r="N11" i="41"/>
  <c r="M11" i="41"/>
  <c r="P10" i="41"/>
  <c r="O10" i="41"/>
  <c r="N10" i="41"/>
  <c r="M10" i="41"/>
  <c r="P9" i="41"/>
  <c r="O9" i="41"/>
  <c r="N9" i="41"/>
  <c r="M9" i="41"/>
  <c r="G3" i="41"/>
  <c r="M14" i="40"/>
  <c r="M13" i="40"/>
  <c r="M10" i="40"/>
  <c r="N10" i="40"/>
  <c r="O10" i="40"/>
  <c r="P10" i="40"/>
  <c r="M11" i="40"/>
  <c r="N11" i="40"/>
  <c r="O11" i="40"/>
  <c r="P11" i="40"/>
  <c r="N13" i="40"/>
  <c r="O13" i="40"/>
  <c r="P13" i="40"/>
  <c r="N14" i="40"/>
  <c r="O14" i="40"/>
  <c r="P14" i="40"/>
  <c r="M16" i="40"/>
  <c r="N16" i="40"/>
  <c r="O16" i="40"/>
  <c r="P16" i="40"/>
  <c r="M17" i="40"/>
  <c r="N17" i="40"/>
  <c r="O17" i="40"/>
  <c r="P17" i="40"/>
  <c r="P9" i="40"/>
  <c r="O9" i="40"/>
  <c r="N9" i="40"/>
  <c r="M9" i="40"/>
  <c r="G3" i="40"/>
  <c r="P14" i="38"/>
  <c r="O14" i="38"/>
  <c r="N14" i="38"/>
  <c r="M14" i="38"/>
  <c r="P18" i="38"/>
  <c r="O18" i="38"/>
  <c r="N18" i="38"/>
  <c r="M18" i="38"/>
  <c r="P17" i="38"/>
  <c r="O17" i="38"/>
  <c r="N17" i="38"/>
  <c r="M17" i="38"/>
  <c r="P16" i="38"/>
  <c r="O16" i="38"/>
  <c r="N16" i="38"/>
  <c r="M16" i="38"/>
  <c r="P15" i="38"/>
  <c r="O15" i="38"/>
  <c r="N15" i="38"/>
  <c r="M15" i="38"/>
  <c r="P12" i="38"/>
  <c r="O12" i="38"/>
  <c r="N12" i="38"/>
  <c r="M12" i="38"/>
  <c r="P11" i="38"/>
  <c r="O11" i="38"/>
  <c r="N11" i="38"/>
  <c r="M11" i="38"/>
  <c r="P10" i="38"/>
  <c r="O10" i="38"/>
  <c r="N10" i="38"/>
  <c r="M10" i="38"/>
  <c r="P9" i="38"/>
  <c r="O9" i="38"/>
  <c r="N9" i="38"/>
  <c r="M9" i="38"/>
  <c r="G3" i="38"/>
  <c r="M9" i="37"/>
  <c r="N9" i="37"/>
  <c r="O9" i="37"/>
  <c r="P9" i="37"/>
  <c r="M10" i="37"/>
  <c r="N10" i="37"/>
  <c r="O10" i="37"/>
  <c r="P10" i="37"/>
  <c r="M11" i="37"/>
  <c r="N11" i="37"/>
  <c r="O11" i="37"/>
  <c r="P11" i="37"/>
  <c r="M12" i="37"/>
  <c r="N12" i="37"/>
  <c r="O12" i="37"/>
  <c r="P12" i="37"/>
  <c r="P18" i="37"/>
  <c r="O18" i="37"/>
  <c r="N18" i="37"/>
  <c r="M18" i="37"/>
  <c r="P17" i="37"/>
  <c r="O17" i="37"/>
  <c r="N17" i="37"/>
  <c r="M17" i="37"/>
  <c r="P16" i="37"/>
  <c r="O16" i="37"/>
  <c r="N16" i="37"/>
  <c r="M16" i="37"/>
  <c r="P15" i="37"/>
  <c r="O15" i="37"/>
  <c r="N15" i="37"/>
  <c r="M15" i="37"/>
  <c r="P13" i="37"/>
  <c r="O13" i="37"/>
  <c r="N13" i="37"/>
  <c r="M13" i="37"/>
  <c r="G3" i="37"/>
  <c r="M25" i="36"/>
  <c r="N25" i="36"/>
  <c r="O25" i="36"/>
  <c r="P25" i="36"/>
  <c r="M26" i="36"/>
  <c r="N26" i="36"/>
  <c r="O26" i="36"/>
  <c r="P26" i="36"/>
  <c r="M27" i="36"/>
  <c r="N27" i="36"/>
  <c r="O27" i="36"/>
  <c r="P27" i="36"/>
  <c r="M28" i="36"/>
  <c r="N28" i="36"/>
  <c r="O28" i="36"/>
  <c r="P28" i="36"/>
  <c r="M29" i="36"/>
  <c r="N29" i="36"/>
  <c r="O29" i="36"/>
  <c r="P29" i="36"/>
  <c r="M30" i="36"/>
  <c r="N30" i="36"/>
  <c r="O30" i="36"/>
  <c r="P30" i="36"/>
  <c r="M32" i="36"/>
  <c r="N32" i="36"/>
  <c r="O32" i="36"/>
  <c r="P32" i="36"/>
  <c r="M34" i="36"/>
  <c r="N34" i="36"/>
  <c r="O34" i="36"/>
  <c r="P34" i="36"/>
  <c r="M35" i="36"/>
  <c r="N35" i="36"/>
  <c r="O35" i="36"/>
  <c r="P35" i="36"/>
  <c r="M36" i="36"/>
  <c r="N36" i="36"/>
  <c r="O36" i="36"/>
  <c r="P36" i="36"/>
  <c r="M38" i="36"/>
  <c r="N38" i="36"/>
  <c r="O38" i="36"/>
  <c r="P38" i="36"/>
  <c r="M39" i="36"/>
  <c r="N39" i="36"/>
  <c r="O39" i="36"/>
  <c r="P39" i="36"/>
  <c r="M41" i="36"/>
  <c r="N41" i="36"/>
  <c r="O41" i="36"/>
  <c r="P41" i="36"/>
  <c r="M43" i="36"/>
  <c r="N43" i="36"/>
  <c r="O43" i="36"/>
  <c r="P43" i="36"/>
  <c r="M45" i="36"/>
  <c r="N45" i="36"/>
  <c r="O45" i="36"/>
  <c r="P45" i="36"/>
  <c r="M47" i="36"/>
  <c r="N47" i="36"/>
  <c r="O47" i="36"/>
  <c r="P47" i="36"/>
  <c r="M48" i="36"/>
  <c r="N48" i="36"/>
  <c r="O48" i="36"/>
  <c r="P48" i="36"/>
  <c r="M49" i="36"/>
  <c r="N49" i="36"/>
  <c r="O49" i="36"/>
  <c r="P49" i="36"/>
  <c r="M51" i="36"/>
  <c r="N51" i="36"/>
  <c r="O51" i="36"/>
  <c r="P51" i="36"/>
  <c r="M52" i="36"/>
  <c r="N52" i="36"/>
  <c r="O52" i="36"/>
  <c r="P52" i="36"/>
  <c r="M53" i="36"/>
  <c r="N53" i="36"/>
  <c r="O53" i="36"/>
  <c r="P53" i="36"/>
  <c r="M54" i="36"/>
  <c r="N54" i="36"/>
  <c r="O54" i="36"/>
  <c r="P54" i="36"/>
  <c r="M56" i="36"/>
  <c r="N56" i="36"/>
  <c r="O56" i="36"/>
  <c r="P56" i="36"/>
  <c r="M57" i="36"/>
  <c r="N57" i="36"/>
  <c r="O57" i="36"/>
  <c r="P57" i="36"/>
  <c r="M58" i="36"/>
  <c r="N58" i="36"/>
  <c r="O58" i="36"/>
  <c r="P58" i="36"/>
  <c r="M59" i="36"/>
  <c r="N59" i="36"/>
  <c r="O59" i="36"/>
  <c r="P59" i="36"/>
  <c r="M60" i="36"/>
  <c r="N60" i="36"/>
  <c r="O60" i="36"/>
  <c r="P60" i="36"/>
  <c r="M61" i="36"/>
  <c r="N61" i="36"/>
  <c r="O61" i="36"/>
  <c r="P61" i="36"/>
  <c r="M10" i="36"/>
  <c r="N10" i="36"/>
  <c r="O10" i="36"/>
  <c r="P10" i="36"/>
  <c r="M11" i="36"/>
  <c r="N11" i="36"/>
  <c r="O11" i="36"/>
  <c r="P11" i="36"/>
  <c r="M12" i="36"/>
  <c r="N12" i="36"/>
  <c r="O12" i="36"/>
  <c r="P12" i="36"/>
  <c r="M13" i="36"/>
  <c r="N13" i="36"/>
  <c r="O13" i="36"/>
  <c r="P13" i="36"/>
  <c r="M14" i="36"/>
  <c r="N14" i="36"/>
  <c r="O14" i="36"/>
  <c r="P14" i="36"/>
  <c r="M15" i="36"/>
  <c r="N15" i="36"/>
  <c r="O15" i="36"/>
  <c r="P15" i="36"/>
  <c r="M16" i="36"/>
  <c r="N16" i="36"/>
  <c r="O16" i="36"/>
  <c r="P16" i="36"/>
  <c r="M17" i="36"/>
  <c r="N17" i="36"/>
  <c r="O17" i="36"/>
  <c r="P17" i="36"/>
  <c r="M18" i="36"/>
  <c r="N18" i="36"/>
  <c r="O18" i="36"/>
  <c r="P18" i="36"/>
  <c r="M19" i="36"/>
  <c r="N19" i="36"/>
  <c r="O19" i="36"/>
  <c r="P19" i="36"/>
  <c r="M21" i="36"/>
  <c r="N21" i="36"/>
  <c r="O21" i="36"/>
  <c r="P21" i="36"/>
  <c r="M22" i="36"/>
  <c r="N22" i="36"/>
  <c r="O22" i="36"/>
  <c r="P22" i="36"/>
  <c r="M23" i="36"/>
  <c r="N23" i="36"/>
  <c r="O23" i="36"/>
  <c r="P23" i="36"/>
  <c r="G3" i="36"/>
  <c r="M9" i="35"/>
  <c r="N9" i="35"/>
  <c r="O9" i="35"/>
  <c r="P9" i="35"/>
  <c r="M10" i="35"/>
  <c r="N10" i="35"/>
  <c r="O10" i="35"/>
  <c r="P10" i="35"/>
  <c r="M11" i="35"/>
  <c r="N11" i="35"/>
  <c r="O11" i="35"/>
  <c r="P11" i="35"/>
  <c r="M12" i="35"/>
  <c r="N12" i="35"/>
  <c r="O12" i="35"/>
  <c r="P12" i="35"/>
  <c r="M13" i="35"/>
  <c r="N13" i="35"/>
  <c r="O13" i="35"/>
  <c r="P13" i="35"/>
  <c r="M14" i="35"/>
  <c r="N14" i="35"/>
  <c r="O14" i="35"/>
  <c r="P14" i="35"/>
  <c r="M15" i="35"/>
  <c r="N15" i="35"/>
  <c r="O15" i="35"/>
  <c r="P15" i="35"/>
  <c r="M17" i="35"/>
  <c r="N17" i="35"/>
  <c r="O17" i="35"/>
  <c r="P17" i="35"/>
  <c r="M18" i="35"/>
  <c r="N18" i="35"/>
  <c r="O18" i="35"/>
  <c r="P18" i="35"/>
  <c r="M19" i="35"/>
  <c r="N19" i="35"/>
  <c r="O19" i="35"/>
  <c r="P19" i="35"/>
  <c r="M20" i="35"/>
  <c r="N20" i="35"/>
  <c r="O20" i="35"/>
  <c r="P20" i="35"/>
  <c r="M21" i="35"/>
  <c r="N21" i="35"/>
  <c r="O21" i="35"/>
  <c r="P21" i="35"/>
  <c r="M22" i="35"/>
  <c r="N22" i="35"/>
  <c r="O22" i="35"/>
  <c r="P22" i="35"/>
  <c r="M23" i="35"/>
  <c r="N23" i="35"/>
  <c r="O23" i="35"/>
  <c r="P23" i="35"/>
  <c r="M24" i="35"/>
  <c r="N24" i="35"/>
  <c r="O24" i="35"/>
  <c r="P24" i="35"/>
  <c r="G3" i="35"/>
  <c r="M17" i="34"/>
  <c r="M9" i="34"/>
  <c r="N9" i="34"/>
  <c r="O9" i="34"/>
  <c r="P9" i="34"/>
  <c r="M10" i="34"/>
  <c r="N10" i="34"/>
  <c r="O10" i="34"/>
  <c r="P10" i="34"/>
  <c r="M11" i="34"/>
  <c r="N11" i="34"/>
  <c r="O11" i="34"/>
  <c r="P11" i="34"/>
  <c r="M12" i="34"/>
  <c r="N12" i="34"/>
  <c r="O12" i="34"/>
  <c r="P12" i="34"/>
  <c r="M13" i="34"/>
  <c r="N13" i="34"/>
  <c r="O13" i="34"/>
  <c r="P13" i="34"/>
  <c r="M15" i="34"/>
  <c r="N15" i="34"/>
  <c r="O15" i="34"/>
  <c r="P15" i="34"/>
  <c r="M16" i="34"/>
  <c r="N16" i="34"/>
  <c r="O16" i="34"/>
  <c r="P16" i="34"/>
  <c r="N17" i="34"/>
  <c r="O17" i="34"/>
  <c r="P17" i="34"/>
  <c r="G3" i="34"/>
  <c r="M18" i="33"/>
  <c r="O18" i="33"/>
  <c r="N18" i="33"/>
  <c r="M17" i="33"/>
  <c r="M9" i="33"/>
  <c r="N9" i="33"/>
  <c r="O9" i="33"/>
  <c r="P9" i="33"/>
  <c r="M10" i="33"/>
  <c r="N10" i="33"/>
  <c r="O10" i="33"/>
  <c r="P10" i="33"/>
  <c r="M11" i="33"/>
  <c r="N11" i="33"/>
  <c r="O11" i="33"/>
  <c r="P11" i="33"/>
  <c r="M12" i="33"/>
  <c r="N12" i="33"/>
  <c r="O12" i="33"/>
  <c r="P12" i="33"/>
  <c r="M13" i="33"/>
  <c r="N13" i="33"/>
  <c r="O13" i="33"/>
  <c r="P13" i="33"/>
  <c r="M15" i="33"/>
  <c r="N15" i="33"/>
  <c r="O15" i="33"/>
  <c r="P15" i="33"/>
  <c r="M16" i="33"/>
  <c r="N16" i="33"/>
  <c r="O16" i="33"/>
  <c r="P16" i="33"/>
  <c r="N17" i="33"/>
  <c r="O17" i="33"/>
  <c r="P17" i="33"/>
  <c r="P18" i="33"/>
  <c r="M19" i="33"/>
  <c r="N19" i="33"/>
  <c r="O19" i="33"/>
  <c r="P19" i="33"/>
  <c r="M20" i="33"/>
  <c r="N20" i="33"/>
  <c r="O20" i="33"/>
  <c r="P20" i="33"/>
  <c r="M22" i="33"/>
  <c r="N22" i="33"/>
  <c r="O22" i="33"/>
  <c r="P22" i="33"/>
  <c r="M23" i="33"/>
  <c r="N23" i="33"/>
  <c r="O23" i="33"/>
  <c r="P23" i="33"/>
  <c r="M24" i="33"/>
  <c r="N24" i="33"/>
  <c r="O24" i="33"/>
  <c r="P24" i="33"/>
  <c r="G3" i="33"/>
  <c r="M9" i="32"/>
  <c r="N9" i="32"/>
  <c r="O9" i="32"/>
  <c r="P9" i="32"/>
  <c r="M10" i="32"/>
  <c r="N10" i="32"/>
  <c r="O10" i="32"/>
  <c r="P10" i="32"/>
  <c r="M11" i="32"/>
  <c r="N11" i="32"/>
  <c r="O11" i="32"/>
  <c r="P11" i="32"/>
  <c r="M12" i="32"/>
  <c r="N12" i="32"/>
  <c r="O12" i="32"/>
  <c r="P12" i="32"/>
  <c r="M13" i="32"/>
  <c r="N13" i="32"/>
  <c r="O13" i="32"/>
  <c r="P13" i="32"/>
  <c r="M15" i="32"/>
  <c r="N15" i="32"/>
  <c r="O15" i="32"/>
  <c r="P15" i="32"/>
  <c r="M16" i="32"/>
  <c r="N16" i="32"/>
  <c r="O16" i="32"/>
  <c r="P16" i="32"/>
  <c r="M17" i="32"/>
  <c r="N17" i="32"/>
  <c r="O17" i="32"/>
  <c r="P17" i="32"/>
  <c r="M18" i="32"/>
  <c r="N18" i="32"/>
  <c r="O18" i="32"/>
  <c r="P18" i="32"/>
  <c r="M20" i="32"/>
  <c r="N20" i="32"/>
  <c r="O20" i="32"/>
  <c r="P20" i="32"/>
  <c r="M21" i="32"/>
  <c r="N21" i="32"/>
  <c r="O21" i="32"/>
  <c r="P21" i="32"/>
  <c r="M22" i="32"/>
  <c r="N22" i="32"/>
  <c r="O22" i="32"/>
  <c r="P22" i="32"/>
  <c r="M23" i="32"/>
  <c r="N23" i="32"/>
  <c r="O23" i="32"/>
  <c r="P23" i="32"/>
  <c r="M24" i="32"/>
  <c r="N24" i="32"/>
  <c r="O24" i="32"/>
  <c r="P24" i="32"/>
  <c r="M25" i="32"/>
  <c r="N25" i="32"/>
  <c r="O25" i="32"/>
  <c r="P25" i="32"/>
  <c r="M26" i="32"/>
  <c r="N26" i="32"/>
  <c r="O26" i="32"/>
  <c r="P26" i="32"/>
  <c r="M27" i="32"/>
  <c r="N27" i="32"/>
  <c r="O27" i="32"/>
  <c r="P27" i="32"/>
  <c r="M28" i="32"/>
  <c r="N28" i="32"/>
  <c r="O28" i="32"/>
  <c r="P28" i="32"/>
  <c r="M29" i="32"/>
  <c r="N29" i="32"/>
  <c r="O29" i="32"/>
  <c r="P29" i="32"/>
  <c r="M31" i="32"/>
  <c r="N31" i="32"/>
  <c r="O31" i="32"/>
  <c r="P31" i="32"/>
  <c r="M32" i="32"/>
  <c r="N32" i="32"/>
  <c r="O32" i="32"/>
  <c r="P32" i="32"/>
  <c r="M33" i="32"/>
  <c r="N33" i="32"/>
  <c r="O33" i="32"/>
  <c r="P33" i="32"/>
  <c r="M34" i="32"/>
  <c r="N34" i="32"/>
  <c r="O34" i="32"/>
  <c r="P34" i="32"/>
  <c r="G3" i="32"/>
  <c r="M9" i="31"/>
  <c r="N9" i="31"/>
  <c r="O9" i="31"/>
  <c r="P9" i="31"/>
  <c r="M10" i="31"/>
  <c r="N10" i="31"/>
  <c r="O10" i="31"/>
  <c r="P10" i="31"/>
  <c r="M11" i="31"/>
  <c r="N11" i="31"/>
  <c r="O11" i="31"/>
  <c r="P11" i="31"/>
  <c r="M12" i="31"/>
  <c r="N12" i="31"/>
  <c r="O12" i="31"/>
  <c r="P12" i="31"/>
  <c r="M13" i="31"/>
  <c r="N13" i="31"/>
  <c r="O13" i="31"/>
  <c r="P13" i="31"/>
  <c r="M14" i="31"/>
  <c r="N14" i="31"/>
  <c r="O14" i="31"/>
  <c r="P14" i="31"/>
  <c r="M15" i="31"/>
  <c r="N15" i="31"/>
  <c r="O15" i="31"/>
  <c r="P15" i="31"/>
  <c r="M16" i="31"/>
  <c r="N16" i="31"/>
  <c r="O16" i="31"/>
  <c r="P16" i="31"/>
  <c r="M17" i="31"/>
  <c r="N17" i="31"/>
  <c r="O17" i="31"/>
  <c r="P17" i="31"/>
  <c r="M19" i="31"/>
  <c r="N19" i="31"/>
  <c r="O19" i="31"/>
  <c r="P19" i="31"/>
  <c r="M20" i="31"/>
  <c r="N20" i="31"/>
  <c r="O20" i="31"/>
  <c r="P20" i="31"/>
  <c r="M21" i="31"/>
  <c r="N21" i="31"/>
  <c r="O21" i="31"/>
  <c r="P21" i="31"/>
  <c r="M22" i="31"/>
  <c r="N22" i="31"/>
  <c r="O22" i="31"/>
  <c r="P22" i="31"/>
  <c r="M23" i="31"/>
  <c r="N23" i="31"/>
  <c r="O23" i="31"/>
  <c r="P23" i="31"/>
  <c r="M24" i="31"/>
  <c r="N24" i="31"/>
  <c r="O24" i="31"/>
  <c r="P24" i="31"/>
  <c r="M25" i="31"/>
  <c r="N25" i="31"/>
  <c r="O25" i="31"/>
  <c r="P25" i="31"/>
  <c r="M26" i="31"/>
  <c r="N26" i="31"/>
  <c r="O26" i="31"/>
  <c r="P26" i="31"/>
  <c r="M28" i="31"/>
  <c r="N28" i="31"/>
  <c r="O28" i="31"/>
  <c r="P28" i="31"/>
  <c r="M29" i="31"/>
  <c r="N29" i="31"/>
  <c r="O29" i="31"/>
  <c r="P29" i="31"/>
  <c r="M30" i="31"/>
  <c r="N30" i="31"/>
  <c r="O30" i="31"/>
  <c r="P30" i="31"/>
  <c r="M31" i="31"/>
  <c r="N31" i="31"/>
  <c r="O31" i="31"/>
  <c r="P31" i="31"/>
  <c r="M33" i="31"/>
  <c r="N33" i="31"/>
  <c r="O33" i="31"/>
  <c r="P33" i="31"/>
  <c r="M34" i="31"/>
  <c r="N34" i="31"/>
  <c r="O34" i="31"/>
  <c r="P34" i="31"/>
  <c r="M35" i="31"/>
  <c r="N35" i="31"/>
  <c r="O35" i="31"/>
  <c r="P35" i="31"/>
  <c r="M36" i="31"/>
  <c r="N36" i="31"/>
  <c r="O36" i="31"/>
  <c r="P36" i="31"/>
  <c r="M38" i="31"/>
  <c r="N38" i="31"/>
  <c r="O38" i="31"/>
  <c r="P38" i="31"/>
  <c r="M39" i="31"/>
  <c r="N39" i="31"/>
  <c r="O39" i="31"/>
  <c r="P39" i="31"/>
  <c r="M40" i="31"/>
  <c r="N40" i="31"/>
  <c r="O40" i="31"/>
  <c r="P40" i="31"/>
  <c r="M41" i="31"/>
  <c r="N41" i="31"/>
  <c r="O41" i="31"/>
  <c r="P41" i="31"/>
  <c r="M42" i="31"/>
  <c r="N42" i="31"/>
  <c r="O42" i="31"/>
  <c r="P42" i="31"/>
  <c r="M43" i="31"/>
  <c r="N43" i="31"/>
  <c r="O43" i="31"/>
  <c r="P43" i="31"/>
  <c r="M44" i="31"/>
  <c r="N44" i="31"/>
  <c r="O44" i="31"/>
  <c r="P44" i="31"/>
  <c r="G3" i="31"/>
  <c r="M22" i="30"/>
  <c r="N22" i="30"/>
  <c r="O22" i="30"/>
  <c r="P22" i="30"/>
  <c r="M19" i="30"/>
  <c r="N19" i="30"/>
  <c r="O19" i="30"/>
  <c r="P19" i="30"/>
  <c r="M20" i="30"/>
  <c r="N20" i="30"/>
  <c r="O20" i="30"/>
  <c r="P20" i="30"/>
  <c r="M21" i="30"/>
  <c r="N21" i="30"/>
  <c r="O21" i="30"/>
  <c r="P21" i="30"/>
  <c r="M9" i="30"/>
  <c r="N9" i="30"/>
  <c r="O9" i="30"/>
  <c r="P9" i="30"/>
  <c r="M10" i="30"/>
  <c r="N10" i="30"/>
  <c r="O10" i="30"/>
  <c r="P10" i="30"/>
  <c r="M11" i="30"/>
  <c r="N11" i="30"/>
  <c r="O11" i="30"/>
  <c r="P11" i="30"/>
  <c r="M12" i="30"/>
  <c r="N12" i="30"/>
  <c r="O12" i="30"/>
  <c r="P12" i="30"/>
  <c r="M13" i="30"/>
  <c r="N13" i="30"/>
  <c r="O13" i="30"/>
  <c r="P13" i="30"/>
  <c r="M14" i="30"/>
  <c r="N14" i="30"/>
  <c r="O14" i="30"/>
  <c r="P14" i="30"/>
  <c r="P18" i="30"/>
  <c r="O18" i="30"/>
  <c r="N18" i="30"/>
  <c r="M18" i="30"/>
  <c r="P17" i="30"/>
  <c r="O17" i="30"/>
  <c r="N17" i="30"/>
  <c r="M17" i="30"/>
  <c r="P15" i="30"/>
  <c r="O15" i="30"/>
  <c r="N15" i="30"/>
  <c r="M15" i="30"/>
  <c r="G3" i="30"/>
  <c r="P17" i="28"/>
  <c r="O17" i="28"/>
  <c r="N17" i="28"/>
  <c r="M17" i="28"/>
  <c r="M17" i="29"/>
  <c r="N17" i="29"/>
  <c r="O17" i="29"/>
  <c r="P17" i="29"/>
  <c r="M13" i="29"/>
  <c r="N13" i="29"/>
  <c r="O13" i="29"/>
  <c r="P13" i="29"/>
  <c r="P13" i="28"/>
  <c r="O13" i="28"/>
  <c r="N13" i="28"/>
  <c r="M13" i="28"/>
  <c r="P18" i="29"/>
  <c r="O18" i="29"/>
  <c r="N18" i="29"/>
  <c r="M18" i="29"/>
  <c r="P16" i="29"/>
  <c r="O16" i="29"/>
  <c r="N16" i="29"/>
  <c r="M16" i="29"/>
  <c r="P15" i="29"/>
  <c r="O15" i="29"/>
  <c r="N15" i="29"/>
  <c r="M15" i="29"/>
  <c r="P12" i="29"/>
  <c r="O12" i="29"/>
  <c r="N12" i="29"/>
  <c r="M12" i="29"/>
  <c r="P11" i="29"/>
  <c r="O11" i="29"/>
  <c r="N11" i="29"/>
  <c r="M11" i="29"/>
  <c r="P10" i="29"/>
  <c r="O10" i="29"/>
  <c r="N10" i="29"/>
  <c r="M10" i="29"/>
  <c r="P9" i="29"/>
  <c r="O9" i="29"/>
  <c r="N9" i="29"/>
  <c r="M9" i="29"/>
  <c r="G3" i="29"/>
  <c r="G1" i="26"/>
  <c r="P20" i="28"/>
  <c r="O20" i="28"/>
  <c r="N20" i="28"/>
  <c r="M20" i="28"/>
  <c r="P19" i="28"/>
  <c r="O19" i="28"/>
  <c r="N19" i="28"/>
  <c r="M19" i="28"/>
  <c r="P18" i="28"/>
  <c r="O18" i="28"/>
  <c r="N18" i="28"/>
  <c r="M18" i="28"/>
  <c r="P15" i="28"/>
  <c r="O15" i="28"/>
  <c r="N15" i="28"/>
  <c r="M15" i="28"/>
  <c r="P14" i="28"/>
  <c r="O14" i="28"/>
  <c r="N14" i="28"/>
  <c r="M14" i="28"/>
  <c r="P12" i="28"/>
  <c r="O12" i="28"/>
  <c r="N12" i="28"/>
  <c r="M12" i="28"/>
  <c r="P11" i="28"/>
  <c r="O11" i="28"/>
  <c r="N11" i="28"/>
  <c r="M11" i="28"/>
  <c r="P10" i="28"/>
  <c r="O10" i="28"/>
  <c r="N10" i="28"/>
  <c r="M10" i="28"/>
  <c r="P9" i="28"/>
  <c r="O9" i="28"/>
  <c r="N9" i="28"/>
  <c r="M9" i="28"/>
  <c r="G3" i="28"/>
  <c r="P22" i="27"/>
  <c r="O22" i="27"/>
  <c r="N22" i="27"/>
  <c r="M22" i="27"/>
  <c r="P21" i="27"/>
  <c r="O21" i="27"/>
  <c r="N21" i="27"/>
  <c r="M21" i="27"/>
  <c r="P20" i="27"/>
  <c r="O20" i="27"/>
  <c r="N20" i="27"/>
  <c r="M20" i="27"/>
  <c r="P19" i="27"/>
  <c r="O19" i="27"/>
  <c r="N19" i="27"/>
  <c r="M19" i="27"/>
  <c r="P18" i="27"/>
  <c r="O18" i="27"/>
  <c r="N18" i="27"/>
  <c r="M18" i="27"/>
  <c r="P16" i="27"/>
  <c r="O16" i="27"/>
  <c r="N16" i="27"/>
  <c r="M16" i="27"/>
  <c r="P15" i="27"/>
  <c r="O15" i="27"/>
  <c r="N15" i="27"/>
  <c r="M15" i="27"/>
  <c r="P14" i="27"/>
  <c r="O14" i="27"/>
  <c r="N14" i="27"/>
  <c r="M14" i="27"/>
  <c r="P12" i="27"/>
  <c r="O12" i="27"/>
  <c r="N12" i="27"/>
  <c r="M12" i="27"/>
  <c r="P11" i="27"/>
  <c r="O11" i="27"/>
  <c r="N11" i="27"/>
  <c r="M11" i="27"/>
  <c r="P10" i="27"/>
  <c r="O10" i="27"/>
  <c r="N10" i="27"/>
  <c r="M10" i="27"/>
  <c r="P9" i="27"/>
  <c r="O9" i="27"/>
  <c r="N9" i="27"/>
  <c r="M9" i="27"/>
  <c r="G3" i="27"/>
  <c r="M9" i="26"/>
  <c r="N9" i="26"/>
  <c r="O9" i="26"/>
  <c r="P9" i="26"/>
  <c r="M10" i="26"/>
  <c r="N10" i="26"/>
  <c r="O10" i="26"/>
  <c r="P10" i="26"/>
  <c r="M11" i="26"/>
  <c r="N11" i="26"/>
  <c r="O11" i="26"/>
  <c r="P11" i="26"/>
  <c r="M12" i="26"/>
  <c r="N12" i="26"/>
  <c r="O12" i="26"/>
  <c r="P12" i="26"/>
  <c r="M13" i="26"/>
  <c r="N13" i="26"/>
  <c r="O13" i="26"/>
  <c r="P13" i="26"/>
  <c r="M14" i="26"/>
  <c r="N14" i="26"/>
  <c r="O14" i="26"/>
  <c r="P14" i="26"/>
  <c r="M15" i="26"/>
  <c r="N15" i="26"/>
  <c r="O15" i="26"/>
  <c r="P15" i="26"/>
  <c r="M16" i="26"/>
  <c r="N16" i="26"/>
  <c r="O16" i="26"/>
  <c r="P16" i="26"/>
  <c r="M17" i="26"/>
  <c r="N17" i="26"/>
  <c r="O17" i="26"/>
  <c r="P17" i="26"/>
  <c r="M18" i="26"/>
  <c r="N18" i="26"/>
  <c r="O18" i="26"/>
  <c r="P18" i="26"/>
  <c r="M19" i="26"/>
  <c r="N19" i="26"/>
  <c r="O19" i="26"/>
  <c r="P19" i="26"/>
  <c r="M20" i="26"/>
  <c r="N20" i="26"/>
  <c r="O20" i="26"/>
  <c r="P20" i="26"/>
  <c r="M21" i="26"/>
  <c r="N21" i="26"/>
  <c r="O21" i="26"/>
  <c r="P21" i="26"/>
  <c r="M22" i="26"/>
  <c r="N22" i="26"/>
  <c r="O22" i="26"/>
  <c r="P22" i="26"/>
  <c r="M23" i="26"/>
  <c r="N23" i="26"/>
  <c r="O23" i="26"/>
  <c r="P23" i="26"/>
  <c r="M24" i="26"/>
  <c r="N24" i="26"/>
  <c r="O24" i="26"/>
  <c r="P24" i="26"/>
  <c r="M25" i="26"/>
  <c r="N25" i="26"/>
  <c r="O25" i="26"/>
  <c r="P25" i="26"/>
  <c r="M26" i="26"/>
  <c r="N26" i="26"/>
  <c r="O26" i="26"/>
  <c r="P26" i="26"/>
  <c r="M27" i="26"/>
  <c r="N27" i="26"/>
  <c r="O27" i="26"/>
  <c r="P27" i="26"/>
  <c r="M28" i="26"/>
  <c r="N28" i="26"/>
  <c r="O28" i="26"/>
  <c r="P28" i="26"/>
  <c r="M29" i="26"/>
  <c r="N29" i="26"/>
  <c r="O29" i="26"/>
  <c r="P29" i="26"/>
  <c r="M30" i="26"/>
  <c r="N30" i="26"/>
  <c r="O30" i="26"/>
  <c r="P30" i="26"/>
  <c r="M31" i="26"/>
  <c r="N31" i="26"/>
  <c r="O31" i="26"/>
  <c r="P31" i="26"/>
  <c r="M32" i="26"/>
  <c r="N32" i="26"/>
  <c r="O32" i="26"/>
  <c r="P32" i="26"/>
  <c r="M33" i="26"/>
  <c r="N33" i="26"/>
  <c r="O33" i="26"/>
  <c r="P33" i="26"/>
  <c r="M34" i="26"/>
  <c r="N34" i="26"/>
  <c r="O34" i="26"/>
  <c r="P34" i="26"/>
  <c r="M35" i="26"/>
  <c r="N35" i="26"/>
  <c r="O35" i="26"/>
  <c r="P35" i="26"/>
  <c r="M36" i="26"/>
  <c r="N36" i="26"/>
  <c r="O36" i="26"/>
  <c r="P36" i="26"/>
  <c r="M37" i="26"/>
  <c r="N37" i="26"/>
  <c r="O37" i="26"/>
  <c r="P37" i="26"/>
  <c r="M38" i="26"/>
  <c r="N38" i="26"/>
  <c r="O38" i="26"/>
  <c r="P38" i="26"/>
  <c r="M40" i="26"/>
  <c r="N40" i="26"/>
  <c r="O40" i="26"/>
  <c r="P40" i="26"/>
  <c r="M41" i="26"/>
  <c r="N41" i="26"/>
  <c r="O41" i="26"/>
  <c r="P41" i="26"/>
  <c r="M42" i="26"/>
  <c r="N42" i="26"/>
  <c r="O42" i="26"/>
  <c r="P42" i="26"/>
  <c r="M44" i="26"/>
  <c r="N44" i="26"/>
  <c r="O44" i="26"/>
  <c r="P44" i="26"/>
  <c r="M45" i="26"/>
  <c r="N45" i="26"/>
  <c r="O45" i="26"/>
  <c r="P45" i="26"/>
  <c r="M46" i="26"/>
  <c r="N46" i="26"/>
  <c r="O46" i="26"/>
  <c r="P46" i="26"/>
  <c r="M47" i="26"/>
  <c r="N47" i="26"/>
  <c r="O47" i="26"/>
  <c r="P47" i="26"/>
  <c r="M48" i="26"/>
  <c r="N48" i="26"/>
  <c r="O48" i="26"/>
  <c r="P48" i="26"/>
  <c r="G3"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36" authorId="0" shapeId="0" xr:uid="{CE4926EE-93EF-4E7B-99DF-4809D383E270}">
      <text>
        <r>
          <rPr>
            <b/>
            <sz val="9"/>
            <color indexed="81"/>
            <rFont val="Tahoma"/>
            <family val="2"/>
          </rPr>
          <t>Author:</t>
        </r>
        <r>
          <rPr>
            <sz val="9"/>
            <color indexed="81"/>
            <rFont val="Tahoma"/>
            <family val="2"/>
          </rPr>
          <t xml:space="preserve">
BT giá đất 80m</t>
        </r>
      </text>
    </comment>
  </commentList>
</comments>
</file>

<file path=xl/sharedStrings.xml><?xml version="1.0" encoding="utf-8"?>
<sst xmlns="http://schemas.openxmlformats.org/spreadsheetml/2006/main" count="4203" uniqueCount="1693">
  <si>
    <t>Vị trí 1</t>
  </si>
  <si>
    <t>Vị trí 2</t>
  </si>
  <si>
    <t>Vị trí 3</t>
  </si>
  <si>
    <t>Vị trí 4</t>
  </si>
  <si>
    <t>STT</t>
  </si>
  <si>
    <t>Tên đường, đoạn đường</t>
  </si>
  <si>
    <t>1.1</t>
  </si>
  <si>
    <t>1.2</t>
  </si>
  <si>
    <t>1.3</t>
  </si>
  <si>
    <t>1.4</t>
  </si>
  <si>
    <t>2.1</t>
  </si>
  <si>
    <t>2.2</t>
  </si>
  <si>
    <t>3.1</t>
  </si>
  <si>
    <t>3.2</t>
  </si>
  <si>
    <t>12.1</t>
  </si>
  <si>
    <t>12.2</t>
  </si>
  <si>
    <t>I</t>
  </si>
  <si>
    <t>II</t>
  </si>
  <si>
    <t>III</t>
  </si>
  <si>
    <t>IV</t>
  </si>
  <si>
    <t>V</t>
  </si>
  <si>
    <t>VII</t>
  </si>
  <si>
    <t>Đơn vị tính: 1.000 đồng/m²</t>
  </si>
  <si>
    <t>So sánh tăng giảm (+,-,%)</t>
  </si>
  <si>
    <t>Giá đất</t>
  </si>
  <si>
    <t>2.3</t>
  </si>
  <si>
    <t>11.1</t>
  </si>
  <si>
    <t>11.2</t>
  </si>
  <si>
    <t>Các trục đường liên thôn, liên bản;</t>
  </si>
  <si>
    <t>1.5</t>
  </si>
  <si>
    <t>1.6</t>
  </si>
  <si>
    <t>1.7</t>
  </si>
  <si>
    <t>1.8</t>
  </si>
  <si>
    <t>1.9</t>
  </si>
  <si>
    <t>4.1</t>
  </si>
  <si>
    <t>4.2</t>
  </si>
  <si>
    <t>5.1</t>
  </si>
  <si>
    <t>5.2</t>
  </si>
  <si>
    <t>6.1</t>
  </si>
  <si>
    <t>6.2</t>
  </si>
  <si>
    <t>10.1</t>
  </si>
  <si>
    <t>10.2</t>
  </si>
  <si>
    <t>10.3</t>
  </si>
  <si>
    <t>10.4</t>
  </si>
  <si>
    <t>10.5</t>
  </si>
  <si>
    <t>10.6</t>
  </si>
  <si>
    <t>8.1</t>
  </si>
  <si>
    <t>8.2</t>
  </si>
  <si>
    <t>8.3</t>
  </si>
  <si>
    <t>2.4</t>
  </si>
  <si>
    <t>2.5</t>
  </si>
  <si>
    <t>2.6</t>
  </si>
  <si>
    <t>2.7</t>
  </si>
  <si>
    <t>2.8</t>
  </si>
  <si>
    <t>2.9</t>
  </si>
  <si>
    <t>2.10</t>
  </si>
  <si>
    <t>Các trục đường giao thông liên thôn, nội thôn bản, ngõ</t>
  </si>
  <si>
    <t>Đường có chiều rộng từ 7 m trở lên</t>
  </si>
  <si>
    <t>Đường có chiều rộng từ 3 m đến dưới 7 m</t>
  </si>
  <si>
    <t>Đường có chiều rộng dưới 3 m</t>
  </si>
  <si>
    <t>Các vị trí còn lại trong xã</t>
  </si>
  <si>
    <t>1 - Trung tâm huyện lỵ và xã Mường Nhé</t>
  </si>
  <si>
    <t>Khu vực Trung tâm huyện lỵ và xã Mường Nhé cũ</t>
  </si>
  <si>
    <t>Trục đường 39m</t>
  </si>
  <si>
    <t>Trục đường 36m</t>
  </si>
  <si>
    <t>Trục đường 32m: Đoạn tiếp giáp từ Quốc lộ 4H đến ngã 4 UBND huyện Mường Nhé</t>
  </si>
  <si>
    <t>Trục đường 32m: Đoạn từ ngã 4 UBND huyện Mường Nhé đến cầu Nà Pán</t>
  </si>
  <si>
    <t>Trục đường 18m: Đoạn từ ngã 3 giao với trục 36m đến ngã 3 Giao với trục 18m (khu đất quy hoạch khách sạn)</t>
  </si>
  <si>
    <t>Trục đường 18m: Đoạn từ ngã 3 giao với trục 36m đến ngã 3 trục 18m thửa số 52, tờ bản đồ 109</t>
  </si>
  <si>
    <t>Trục đường 18m: Đoạn từ ngã 3 giao với trục 36m đến ngã 3 Giao với trục 18 m (Sân vận động)</t>
  </si>
  <si>
    <t>Trục đường 18m: Đoạn từ ngã 3 giao với trục 39m đến ngã 3 Giao với trục 15 m (UBND xã Mường Nhé)</t>
  </si>
  <si>
    <t>Trục đường 18m: Đoạn từ ngã 3 giao với trục 18m đến ngã 3 Giao với trục 13 m (trục 18m vành đai - nhà nghỉ Bình Minh)</t>
  </si>
  <si>
    <t>Trục đường 18m: Đoạn từ ngã 3 giao với trục 32m đến ngã 3 Giao với trục 13 m ( nhà nghỉ Trúc An)</t>
  </si>
  <si>
    <t>1.10</t>
  </si>
  <si>
    <t>Các trục đường 18m còn lại</t>
  </si>
  <si>
    <t>1.11</t>
  </si>
  <si>
    <t>Trục đường 15m: Đoạn từ ngã 3 sân vận động đến hết nhà văn hóa tổ 2</t>
  </si>
  <si>
    <t>1.12</t>
  </si>
  <si>
    <t>Trục đường 15m: Đoạn từ ngã 3 giao với trục đường 18m đến ngã 3 giao với trục đường 15m (Tượng đài - UBND xã Mường Nhé)</t>
  </si>
  <si>
    <t>1.13</t>
  </si>
  <si>
    <t>Trục đường 15m: Đoạn từ ngã 3 giao với trục đường 18m đến ngã 3 giao với trục đường 15m (Nhà ông Lê Minh Phúc - Nhà văn hóa Tổ 2)</t>
  </si>
  <si>
    <t>1.14</t>
  </si>
  <si>
    <t>Các trục đường 15m còn lại</t>
  </si>
  <si>
    <t>1.15</t>
  </si>
  <si>
    <t xml:space="preserve">Trục đường 13m </t>
  </si>
  <si>
    <t>1.16</t>
  </si>
  <si>
    <t>Trục đường 10,5m (Đường Bê tông)</t>
  </si>
  <si>
    <t>1.17</t>
  </si>
  <si>
    <t>Trục đường sau huyện ủy, sau Chi cục thống kê huyện (trục 11,5 m)</t>
  </si>
  <si>
    <t>1.18</t>
  </si>
  <si>
    <t>Đường Quốc lộ 4H: Đoạn từ ranh giới xã Mường Toong với xã Mường Nhé đến cầu bê tông bản Co Lót (giáp đường vào bản Huổi Ban)</t>
  </si>
  <si>
    <t>1.19</t>
  </si>
  <si>
    <t>Đường Quốc lộ 4H: Đoạn từ cầu bê tông bản Co Lót (giáp đường vào bản Huổi Ban) đến khe suối giáp nhà Ông Giàng A Páo (thửa 39, tờ bản đồ 172)</t>
  </si>
  <si>
    <t>1.20</t>
  </si>
  <si>
    <t>Đường Quốc lộ 4H: Đoạn từ thửa 39 tờ bản đồ 172 (Nhà ông Giàng A Páo) đến cầu Nậm Pố</t>
  </si>
  <si>
    <t>1.21</t>
  </si>
  <si>
    <t>Đường Quốc lộ 4H: Đoạn từ cầu Nậm Pố đến Cầu bê tông (hết thửa 110 tờ bản đồ 130)</t>
  </si>
  <si>
    <t>1.22</t>
  </si>
  <si>
    <t>Đường Quốc lộ 4H: Đoạn từ cầu bê tông (nhà ông Phạm Văn Thư thửa 112 tờ bản đồ 130) đến thửa 66 tờ bản đồ 122 (Giáp đường bê tông lên bản Mường Nhé mới)</t>
  </si>
  <si>
    <t>1.23</t>
  </si>
  <si>
    <t xml:space="preserve">Đường Quốc lộ 4H: Đoạn từ thửa 68 (đối diện thửa 66)
tờ bản đồ 122 đến đầu đường 32m </t>
  </si>
  <si>
    <t>1.24</t>
  </si>
  <si>
    <t>Đường Quốc lộ 4H: Đoạn tiếp từ đường 32m (Bảo hiểm huyện Mường Nhé) đến thửa đất bà Mùa Thị Mỵ (Thửa 31, tờ bản đồ 98)</t>
  </si>
  <si>
    <t>1.25</t>
  </si>
  <si>
    <t>Đường Quốc lộ 4H: Đoạn từ thửa đất bà Mùa Thị Mỵ (Thửa 31, tờ bản đồ 98) đến giáp đất nhà bà Trần Thị Vinh (Thửa 37, tờ bản đồ 86)</t>
  </si>
  <si>
    <t>1.26</t>
  </si>
  <si>
    <t>Đường QL 4H: Đoạn từ nhà bà Trần Thị Vinh (Thửa 37 tờ bản đồ 86) đến ranh giới xã Chung Chải</t>
  </si>
  <si>
    <t>1.27</t>
  </si>
  <si>
    <t>Đường liên bản: Đoạn từ cầu Nà Pán đến thửa 205 tờ bản đồ 105 (bản Nà Pán) đường đi đồn Biên phòng Mường Nhé</t>
  </si>
  <si>
    <t>1.28</t>
  </si>
  <si>
    <t xml:space="preserve"> Các đoạn đường còn lại bản Nà Pán</t>
  </si>
  <si>
    <t>1.29</t>
  </si>
  <si>
    <t>Các bản gần trung tâm huyện: Bản Mường Nhé, Bản Mường Nhé Mới</t>
  </si>
  <si>
    <t>1.30</t>
  </si>
  <si>
    <t>Các đường liên thôn bản còn lại</t>
  </si>
  <si>
    <t>7 - Xã Nậm Vì</t>
  </si>
  <si>
    <t>Khu vực Xã Nậm Vì cũ</t>
  </si>
  <si>
    <t>7.1</t>
  </si>
  <si>
    <t>Trung tâm xã : Bản Nậm Vì, Bản Huổi Lúm</t>
  </si>
  <si>
    <t>Trung tâm xã: Bản Nậm Vì, Bản Huổi Lúm, xã Mường nhé</t>
  </si>
  <si>
    <t>7.2</t>
  </si>
  <si>
    <t>Các bản Vang Hồ, Huổi Chạ 1, Huổi Chạ 2</t>
  </si>
  <si>
    <t>Các bản: Vang Hồ, Huổi Chạ 1, Huổi Chạ 2, xã Mường nhé</t>
  </si>
  <si>
    <t>7.3</t>
  </si>
  <si>
    <t>Các bản Huổi Cấu, Cây Sổ</t>
  </si>
  <si>
    <t>Các bản: Huổi Cấu, Cây Sổ, xã Mường nhé</t>
  </si>
  <si>
    <t>8 - Xã Chung Chải</t>
  </si>
  <si>
    <t>Khu vực xã Xã Chung Chải cũ</t>
  </si>
  <si>
    <t>Quốc lộ 4H: Đoạn từ ranh giới giáp xã Mường Nhé đến đầu bản Đoàn Kết</t>
  </si>
  <si>
    <t>Quốc lộ 4H: bản Nậm San 1 đến đầu bản Đoàn Kết, xã Mường Nhé</t>
  </si>
  <si>
    <t>Quốc lộ 4H: Đoạn từ đầu bản Đoàn Kết đến giáp bản Si Ma 2 (trung tâm xã)</t>
  </si>
  <si>
    <t>Quốc lộ 4H: Đoạn từ đầu bản Đoàn Kết đến
 giáp bản Si Ma 2</t>
  </si>
  <si>
    <t>Quốc lộ 4H: Đoạn từ đầu bản Si Ma 2 đến hết ranh giới xã.</t>
  </si>
  <si>
    <t>8.4</t>
  </si>
  <si>
    <t>Quốc lộ 4H2: Đoạn từ cầu Nậm Ma Đoàn Kết đến hết ranh giới xã Chung Chải.</t>
  </si>
  <si>
    <t>Quốc lộ 4H2: Đoạn từ cầu Nậm Ma Đoàn Kết đến hết ranh giới xã Mường Nhé</t>
  </si>
  <si>
    <t>8.5</t>
  </si>
  <si>
    <t>Các đường nội liên thôn bản còn lại</t>
  </si>
  <si>
    <t>9 - Xã Leng Su Sìn</t>
  </si>
  <si>
    <t>Khu vực Xã Leng Su Sìn cũ</t>
  </si>
  <si>
    <t>9.1</t>
  </si>
  <si>
    <t>Quốc lộ 4H2: Đoạn từ ranh giới giáp xã Chung Chải đến cầu Suối Voi</t>
  </si>
  <si>
    <t>Quốc lộ 4H2: Đoạn từ ranh giới giáp xã Mường Nhé đến cầu Suối Voi</t>
  </si>
  <si>
    <t>9.2</t>
  </si>
  <si>
    <t>Quốc lộ 4H2: Đoạn từ cầu Suối Voi đến hết ranh giới bản Suối Voi (Trung tâm xã)</t>
  </si>
  <si>
    <t>9.3</t>
  </si>
  <si>
    <t xml:space="preserve">Quốc lộ 4H2: Đoạn từ đầu ranh giới bản Leng Su Sìn đến hết ranh giới xã </t>
  </si>
  <si>
    <t>9.4</t>
  </si>
  <si>
    <t>10 - Xã Sen Thượng</t>
  </si>
  <si>
    <t>Khu vực Xã Sen Thượng cũ</t>
  </si>
  <si>
    <t>Trung tâm xã : Bản Sen Thượng</t>
  </si>
  <si>
    <t>1</t>
  </si>
  <si>
    <t>Bản Sen Thượng</t>
  </si>
  <si>
    <t>Các bản Long San, Tá Khoa Pá, Pa Ma, Chiếu Sừng, Tà Ló San</t>
  </si>
  <si>
    <t>2</t>
  </si>
  <si>
    <t>Bản Lò San Chái</t>
  </si>
  <si>
    <t>3</t>
  </si>
  <si>
    <t>11 - Xã Sín Thầu</t>
  </si>
  <si>
    <t>Khu vực Xã Sín Thầu cũ</t>
  </si>
  <si>
    <t>Quốc lộ 4H2: Đoạn từ ranh giới giáp xã Leng Su Sìn đến trạm quản lý đường bộ 1 (Cung 24 quốc lộ 4H2)</t>
  </si>
  <si>
    <t>Quốc lộ 4H2: Đoạn từ bản Tá Sú Lình đến trạm quản lý đường bộ 1 (Cung 24 quốc lộ 4H2)</t>
  </si>
  <si>
    <t>Quốc lộ 4H2: Trạm quản lý đường bộ 1 (Cung 24 quốc lộ 4H2) đến thửa 81, tờ BĐ ĐC 123 (đầu cầu Tả Co Khừ)</t>
  </si>
  <si>
    <t>11.3</t>
  </si>
  <si>
    <t>Quốc lộ 4H2: Đoạn từ thửa 72, tờ BDĐC 123 ( cầu Tả Co Khừ) đến Cầu Bê Tông (Bản Tá Miếu)</t>
  </si>
  <si>
    <t>11.4</t>
  </si>
  <si>
    <t xml:space="preserve">Quốc lộ 4H2: Đoạn từ cầu bê tông (bản Tả Miếu) đến trạm kiểm soát biên phòng A Pa Chải </t>
  </si>
  <si>
    <t>11.5</t>
  </si>
  <si>
    <t>4 - Xã Mường Toong</t>
  </si>
  <si>
    <t>Đường Quốc lộ 4H: Đoạn ranh giới giáp xã Nậm Kè (Cầu Nậm Nhé 3) đến nhà ông Nguyễn Văn Dũng (Thửa 79 tờ bản đồ 159)</t>
  </si>
  <si>
    <t>Đường Quốc lộ 4H: Đoạn từ nhà ông Nguyễn Văn Dũng (Thửa 79 tờ bản đồ 159) đến cầu Mường Toong (Khu trung tâm xã)</t>
  </si>
  <si>
    <t>4.3</t>
  </si>
  <si>
    <t>Đường QL 4H: Đoạn từ Cầu Mường Toong đến ranh giới giáp xã Mường Nhé</t>
  </si>
  <si>
    <t>4.4</t>
  </si>
  <si>
    <t>Đường ngã ba Mường Toong đi trung tâm xã Nậm Vì</t>
  </si>
  <si>
    <t>4.5</t>
  </si>
  <si>
    <t>Đường liên xã Mường Toong vào xã Huổi Lếch</t>
  </si>
  <si>
    <t>4.6</t>
  </si>
  <si>
    <t xml:space="preserve">Đường vào xã Pá Mỳ: Từ QL 4H đến ranh giới xã Mường Toong - xã Nậm Kè </t>
  </si>
  <si>
    <t>4.7</t>
  </si>
  <si>
    <t>6 - Xã Huổi Lếch</t>
  </si>
  <si>
    <t>Trung tâm xã : Bản Huổi Lếch</t>
  </si>
  <si>
    <t>Các bản Nậm Pan 2, Cây Sặt, Nậm Mỳ 1, Nậm Mỳ 2</t>
  </si>
  <si>
    <t>6.3</t>
  </si>
  <si>
    <t>Các bản Nậm Hính 1, Nậm Hính 2</t>
  </si>
  <si>
    <t>6.4</t>
  </si>
  <si>
    <t>Bản Pa Tết</t>
  </si>
  <si>
    <t>3 - Xã Nậm Kè</t>
  </si>
  <si>
    <t>Đường Quốc lộ 4H: Đoạn từ ranh giới giáp xã Quảng Lâm đến Đội cao su Nậm Kè</t>
  </si>
  <si>
    <t>Đường Quốc lộ 4H: Đoạn từ Đội cao su Nậm Kè đến Khe Huổi Vai, bản Phiêng Vai</t>
  </si>
  <si>
    <t>3.3</t>
  </si>
  <si>
    <t>Đường Quốc lộ 4H:  Đoạn từ khe Huổi Vai,  bản Phiêng Vai đến cầu Nậm Kè</t>
  </si>
  <si>
    <t>3.4</t>
  </si>
  <si>
    <t>Đường Quốc lộ 4H: - Đoạn từ cầu Nậm Kè đến ranh giới giáp xã Mường Toong (Cầu Nậm Nhé 2)</t>
  </si>
  <si>
    <t>3.5</t>
  </si>
  <si>
    <t>Các đường nội, liên thôn bản còn lại</t>
  </si>
  <si>
    <t>5 - Xã Pá Mỳ</t>
  </si>
  <si>
    <t>Trung tâm xã : Bản Pá Mỳ 1</t>
  </si>
  <si>
    <t>Đường liên xã Quảng Lâm - Huổi Lụ - Pá Mỳ</t>
  </si>
  <si>
    <t>5.3</t>
  </si>
  <si>
    <t>Các bản Pá Mỳ 2, Pá Mỳ 3, Huổi Lụ 2, Huổi Pết, Huổi Lích 1, Huổi Lích 2</t>
  </si>
  <si>
    <t>5.4</t>
  </si>
  <si>
    <t>Các bản Tàng Phon, Huổi Lụ 1, Huổi Lụ 3</t>
  </si>
  <si>
    <t>2 - Xã Quảng Lâm</t>
  </si>
  <si>
    <t>Khu vực Xã Quảng Lâm cũ</t>
  </si>
  <si>
    <t>Đường Quốc lộ 4H: Đoạn từ ranh giới giáp xã Pa Tần đến hết ranh giới bản Quảng Lâm, bản Trạm Púng</t>
  </si>
  <si>
    <t>Đường Quốc lộ 4H: Đoạn từ ranh giới bản Trạm Púng đến cây xăng Phú Vui</t>
  </si>
  <si>
    <t>Đường Quốc lộ 4H: Đoạn từ cây xăng Phú Vui đến hết ranh giới xã Quảng Lâm</t>
  </si>
  <si>
    <t>Đường liên xã: Đoạn từ ngã 3 UBND xã Quảng Lâm đến hết ranh giới bản Dền Thàng</t>
  </si>
  <si>
    <t>Đường liên xã: Đoạn từ ranh giới bản Dền Thàng đến hết ranh giới xã Quảng Lâm</t>
  </si>
  <si>
    <t>Đường Quảng Lâm - Huổi Lụ - Pá Mỳ (thuộc địa phận xã Quảng Lâm)</t>
  </si>
  <si>
    <t>IX</t>
  </si>
  <si>
    <t>Xã Na Cô Sa</t>
  </si>
  <si>
    <t>Khu vực Xã Na Cô Sa cũ</t>
  </si>
  <si>
    <t>Đường liên xã đoạn từ ranh giới xã Nà Khoa đến điểm trường tiểu học Huổi Thủng 2</t>
  </si>
  <si>
    <t>Đường liên xã từ cầu 18m trung tâm xã đến hộ ông Tòng Văn Bóng (trường THCS)</t>
  </si>
  <si>
    <t>Đường liên xã từ hộ ông Lò Văn Sơn đến ranh giới xã Quảng Lâm</t>
  </si>
  <si>
    <t>Đường liên xã từ điểm trường tiểu học Huôi Thủng 2 đến nhà ông Lò Văn Sơn (khu trung tâm xã)</t>
  </si>
  <si>
    <t>Đường liên xã từ giáp nhà ông Tòng Văn Bóng đến trạm biên phòng Na Cô Sa 2</t>
  </si>
  <si>
    <t>Các đường nội, liên thôn, bản</t>
  </si>
  <si>
    <t>Khu quy hoạch trung tâm huyện</t>
  </si>
  <si>
    <t>Khu quy hoạch trung tâm (Trung tâm huyện Nậm Pồ cũ)</t>
  </si>
  <si>
    <t>Đường tỉnh lộ 145 từ giáp ranh giới xã Nà Hỳ với xã Nậm Chua đến hết ranh giới bản Huổi Đáp</t>
  </si>
  <si>
    <t>Đường tỉnh lộ 145 từ Bản Phiêng Ngúa (nhà ông Lường Văn Phú) đến Bản Huổi Đáp (nhà ông Vàng A Pao)</t>
  </si>
  <si>
    <t>Đường tỉnh lộ 145 từ ranh giới bản Huổi Đáp đến giáp ranh giới xã Nà Khoa với xã Nậm Chua</t>
  </si>
  <si>
    <t>Đường tỉnh lộ 145 từ Bản Huổi Đáp (nhà ông Vàng A Pao) đến cầu cứng tại bản Huổi Đáp</t>
  </si>
  <si>
    <t>Đường QH 32m (trải nhựa 16m)</t>
  </si>
  <si>
    <t>Đường Bê tông 16,5m</t>
  </si>
  <si>
    <t>Đường Bê tông 13,5m</t>
  </si>
  <si>
    <t>Đường Bê tông 12m</t>
  </si>
  <si>
    <t xml:space="preserve">Đường Bê tông 10m </t>
  </si>
  <si>
    <t>Khu TDC số 01 và 02: Đường đất 7,6m</t>
  </si>
  <si>
    <t>Các đường nội trung tâm huyện còn lại</t>
  </si>
  <si>
    <t>Các đường nội trung tâm xã còn lại</t>
  </si>
  <si>
    <t>Xã Nà Hỳ</t>
  </si>
  <si>
    <t>Khu vực xã Nà Hỳ cũ</t>
  </si>
  <si>
    <t>Đường tỉnh lộ 145B đoạn từ ranh giới xã Chà Nưa đến Km 28 (Ngã ba rẽ vào thao trường diễn tập)</t>
  </si>
  <si>
    <t>Đường tỉnh lộ 145B đoạn từ ranh giới xã Mường Chà đến Km 28 đến hết ranh giới khu vực nghĩa trang các bản Nà Hỳ 1,2,3</t>
  </si>
  <si>
    <t>Đường tỉnh lộ 145B đoạn từ Km 28 (Ngã ba rẽ vào thao trường diễn tập) đến cầu Huổi Bon</t>
  </si>
  <si>
    <t>Đường tỉnh lộ 145B đoạn từ ranh giới khu vực nghĩa trang các bản Nà Hỳ 1,2,3 đến cầu Huổi Bon</t>
  </si>
  <si>
    <t>Đường tỉnh lộ 145 đoạn từ giáp ranh giới xã Nậm Chua với xã Nà Hỳ đến cầu Huổi Bon</t>
  </si>
  <si>
    <t>Đường tỉnh lộ 145 đoạn từ cầu Huổi Bon đến Bản Phiêng Ngúa(nhà ông Lường Văn Phú)</t>
  </si>
  <si>
    <t>Đường tỉnh lộ 145 đoạn từ cổng nông trường 1 cũ (nay là đội sản xuất số 8-Đoàn KT-QP 379) đến cầu Huổi Hoi</t>
  </si>
  <si>
    <t>Đường tỉnh lộ 145 đoạn từ đội sản xuất số 8-Đoàn KT-QP 379 đến cầu Huổi Hoi</t>
  </si>
  <si>
    <t>Đường tỉnh lộ 145 từ cầu Huổi Bon đến cổng nông trường 1 cũ (nay là đội sản xuất số 8-Đoàn KT-QP 379)</t>
  </si>
  <si>
    <t>Đường tỉnh lộ 145 từ đội sản xuất số 8-Đoàn KT-QP 379 đến cầu Huổi Bon</t>
  </si>
  <si>
    <t>Đường tỉnh lộ 145 đoạn từ cầu Huổi Hoi đến ranh giới xã Nà Hỳ với xã Vàng Đán</t>
  </si>
  <si>
    <t xml:space="preserve">Đường bê tông nội bản Nà Hỳ 1,2,3 </t>
  </si>
  <si>
    <t>Đường nội, liên thôn bản còn lại</t>
  </si>
  <si>
    <t>Đường nội, liên thôn bản còn lại khu vực Nà Hỳ</t>
  </si>
  <si>
    <t>Xã Nậm Chua</t>
  </si>
  <si>
    <t>Khu vực xã Nậm Chua cũ</t>
  </si>
  <si>
    <t>Đoạn từ cầu Huổi Lái xã Nậm Chua - Nà Hỳ</t>
  </si>
  <si>
    <t>Đoạn từ cầu Huổi Lái Bản Nậm Chua 4 (nhà ông Hoàng A Chính) đến Ngã ba đường bê tông rẽ đi bản Phiêng Ngúa và Nà Hỳ 1,2,3</t>
  </si>
  <si>
    <t xml:space="preserve">Đoạn từ ngã 3 Nậm Chua - Phiêng Ngúa </t>
  </si>
  <si>
    <t>Đoạn từ Ngã ba đường bê tông rẽ đi bản Phiêng Ngúa và Nà Hỳ 1,2,3 đến Bản Phiêng Ngúa (nhà ông Lò Văn Khiêm)</t>
  </si>
  <si>
    <t>Đoạn từ cầu Huổi Lái xã Nậm Chua - Nậm Nhừ</t>
  </si>
  <si>
    <t>Đoạn từ cầu Huổi Lái xã Nậm Chua đến cầu treo Nậm Chua 5</t>
  </si>
  <si>
    <t>Các đường nội, liên thôn, bản khu vực Nậm Chua</t>
  </si>
  <si>
    <t>Xã Nậm Nhừ</t>
  </si>
  <si>
    <t>Khu vực xã Nậm Nhừ cũ</t>
  </si>
  <si>
    <t>Đường liên xã đoạn từ ranh giới xã Nà Khoa đến hết ranh giới bản Nậm Nhừ 1</t>
  </si>
  <si>
    <t>Đường liên xã đoạn từ Bản Nậm Nhừ 2 (nhà ông Phạm Tiến Vụ) đến hết ranh giới bản Nậm Nhừ 1</t>
  </si>
  <si>
    <t>Đường liên xã từ ranh giới bản Nậm Nhừ 1 đến hết ranh giới xã Nậm Nhừ</t>
  </si>
  <si>
    <t>Đoạn đường từ Ngã ba đối diện nhà ông Cư A Áo đến Ngã ba rẽ vào các bản Nậm Chua 1,3</t>
  </si>
  <si>
    <t>Đoạn từ ngã ba đối diện hộ ông Cư A Áo đến đồn biên phòng Nậm Nhừ</t>
  </si>
  <si>
    <t>Các đường nội, liên thôn, bản khu vực Nậm Nhừ</t>
  </si>
  <si>
    <t>VIII</t>
  </si>
  <si>
    <t>Xã Nà Khoa</t>
  </si>
  <si>
    <t>Khu vực xã Nà Khoa cũ</t>
  </si>
  <si>
    <t>Đường tỉnh lộ 145 từ ranh giới xã Nà Khoa với xã Nậm Tin đến ranh giới xã Nà Khoa với xã Nậm Chua</t>
  </si>
  <si>
    <t>Đường tỉnh lộ 145 từ cầu cứng tại bản Huổi Đáp đến Ngã ba Nà Khoa và hết đoạn rẽ đi xã Mường Chà</t>
  </si>
  <si>
    <t>Đường liên xã đoạn từ ngã ba Nà Khoa đến cầu ngầm Nà Khoa</t>
  </si>
  <si>
    <t>Đường liên xã đoạn từ cầu ngầm Nà Khoa đến hộ ông Lường Văn Ven</t>
  </si>
  <si>
    <t>Đường liên xã đoạn từ cầu ngầm Nà Khoa đến Bản Nà Khoa (nhà ông Lò Văn Vẹn)</t>
  </si>
  <si>
    <t>Đường liên xã đoạn từ giáp ranh giới hộ ông Lường Văn Ven đến ranh giới xã Nà Khoa với xã Nậm Nhừ</t>
  </si>
  <si>
    <t>Đường liên xã đoạn từ Bản Nà Khoa (nhà ông Lò Văn Vẹn) đến Bản Nậm Nhừ 2 (nhà ông Phạm Tiến Vụ)</t>
  </si>
  <si>
    <t>Đường liên xã đoạn từ cầu ngầm Nà Khoa đến hộ ông Ma Văn Phương</t>
  </si>
  <si>
    <t>Đường liên xã đoạn từ cầu ngầm Nà Khoa đến Bản Nà Khoa (nhàông Ma Văn Phương)</t>
  </si>
  <si>
    <t>Đường liên xã đoạn từ ranh giới hộ ông Ma Văn Phương đến ranh giới xã Nà Khoa với xã Na Cô Sa</t>
  </si>
  <si>
    <t>Các trục đường nội, liên thôn bản</t>
  </si>
  <si>
    <t>Các trục đường nội, liên thôn bản khu vực Nà Khoa</t>
  </si>
  <si>
    <t>VI</t>
  </si>
  <si>
    <t>Xã Nậm Tin</t>
  </si>
  <si>
    <t>Từ cầu Huổi Đắp theo đường tỉnh lộ 145 đến bản Tàng Do giáp trường THCS Tàng Do</t>
  </si>
  <si>
    <t>Đường tỉnh lộ 145 từ cầu treo Vàng Lếch đến cầu Huổi Đắp</t>
  </si>
  <si>
    <t>Đoạn từ ngã ba chợ Vàng Lếch đến hết UBND xã Nậm Tin</t>
  </si>
  <si>
    <t xml:space="preserve">Từ trường THCS Tàng Do theo đường tỉnh lộ 145 đến giáp ranh xã Nà Khoa; từ cầu Vàng Lếch đến giáp ranh xã Chà Cang; </t>
  </si>
  <si>
    <t>Các trục đường nội, liên thôn, bản;</t>
  </si>
  <si>
    <t>XII</t>
  </si>
  <si>
    <t>Xã Chà Nưa</t>
  </si>
  <si>
    <t>Đường Quốc lộ 4H đoạn từ khe Huổi Phum Nhủng giáp ranh tới xã Phìn Hồ đến khe Huổi Co Phát giáp với bản Nà Sự 1</t>
  </si>
  <si>
    <t>Đường Quốc lộ 4H đoạn từ khe Huổi Co Phát bản Nà Sự 1 đến hết ranh giới bản Cấu xã Chà Nưa với xã Chà Cang</t>
  </si>
  <si>
    <t>Đường hướng đi trung tâm huyện từ ranh giới xã Phìn Hồ đến ranh giới xã Nà Hỳ</t>
  </si>
  <si>
    <t>Đường nội, liên thôn bản</t>
  </si>
  <si>
    <t>XIII</t>
  </si>
  <si>
    <t>Xã Chà Cang</t>
  </si>
  <si>
    <t>Đường Quốc lộ 4H từ ranh giới xã Chà Cang xã Chà Nưa đến giáp đất hộ ông Vệ Thìn</t>
  </si>
  <si>
    <t xml:space="preserve">Đường Quốc lộ 4H từ hộ ông Vệ Thìn đến hộ ông Mạnh - Yến </t>
  </si>
  <si>
    <t>Đường Quốc lộ 4H từ giáp đất hộ ông Mạnh - Yến đến cầu Huổi Sứng</t>
  </si>
  <si>
    <t>Đường Quốc lộ 4H từ cầu Huổi Sứng đến hết ranh giới xã Chà Cang</t>
  </si>
  <si>
    <t>Đường tỉnh lộ 150 từ ngã ba chợ Chà Cang đến cầu Chà Cang</t>
  </si>
  <si>
    <t>Đường tỉnh lộ 150 từ cầu Chà Cang đến hộ ông Lê Văn Thiết</t>
  </si>
  <si>
    <t>Đường tỉnh lộ 150 từ giáp đất hộ ông Lê Văn Thiết đến ranh giới xã Chà Cang với xã Chà Tở</t>
  </si>
  <si>
    <t>Đường tỉnh lộ 145 từ cầu Nậm Pồ đến ranh giới xã Chà Cang với xã Nậm Tin</t>
  </si>
  <si>
    <t>Đoạn từ trạm điện lực đến nhà văn hóa bản Mới</t>
  </si>
  <si>
    <t>Các đường liên, nội thôn bản</t>
  </si>
  <si>
    <t>XIV</t>
  </si>
  <si>
    <t>Xã Pa Tần</t>
  </si>
  <si>
    <t>Đường Quốc lộ 4H đoạn từ ranh giới xã Chà Cang đến ngã ba Huổi Sâu</t>
  </si>
  <si>
    <t>Đường Quốc lộ 4H đoạn từ ngã ba Huổi Sâu đến khe Huổi Ngoong</t>
  </si>
  <si>
    <t>Đường Quốc lộ 4H đoạn từ khe Huổi Ngoong đến ranh giới xã Quảng Lâm</t>
  </si>
  <si>
    <t>Xã Vàng Đán</t>
  </si>
  <si>
    <t>Khu vực Xã Vàng Đán cũ</t>
  </si>
  <si>
    <t>Đường tỉnh lộ 145 đoạn từ ranh giới xã Nà Hỳ đến ranh giới hộ ông Thào A Chỉnh</t>
  </si>
  <si>
    <t>Đường tỉnh lộ 145 đoạn từ hộ ông Thào A Chỉnh đến ngã ba đường mòn Nộc Cốc 2</t>
  </si>
  <si>
    <t>Đường tỉnh lộ 145 đoạn từ ngã ba đường mòn Nộc Cốc đến ranh giới giáp xã Nà Bủng</t>
  </si>
  <si>
    <t>Đường tỉnh lộ 145 đoạn từ ngã ba đường mòn Nộc Cốc 2 đến hết đất hộ ông Mùa A Cú</t>
  </si>
  <si>
    <t>Đường liên bản từ hộ ông Vàng Văn Lịch đến hết đất ông Giàng Pàng Nù</t>
  </si>
  <si>
    <t>Xã Nà Bủng</t>
  </si>
  <si>
    <t>Khu vực Xã Nà Bủng cũ</t>
  </si>
  <si>
    <t>Đường tỉnh lộ 145 từ ranh giới xã Vàng Đán đến trường mầm non Nà Bủng</t>
  </si>
  <si>
    <t>Đường tỉnh lộ 145 từ hộ ông Mùa A Cú đến Trường Mầm non Nà Bủng</t>
  </si>
  <si>
    <t>Đường tỉnh lộ 145 từ ranh giới trường mầm non Nà Bủng đến ngã 3 rẽ vào UBND xã Nà Bủng</t>
  </si>
  <si>
    <t>Đường tỉnh lộ 145 từ ranh giới Trường Mầm non Nà Bủng đến ngã 3 rẽ vào Trụ sở Ban Chỉ huy Quân sự xã</t>
  </si>
  <si>
    <t>Đường tỉnh lộ 145 đoạn từ ngã 3 rẽ vào UBND xã Nà Bủng đến hộ ông Đỗ Danh Nhân</t>
  </si>
  <si>
    <t>Đường tỉnh lộ 145 đoạn từ ranh giới hộ ông Đỗ Danh Nhân đến đồn biên phòng Nà Bủng</t>
  </si>
  <si>
    <t>Đường tỉnh lộ 145 từ đồn biên phòng Nà Bủng đến cột mốc số 49</t>
  </si>
  <si>
    <t>Tuyến đường bổ sung mới</t>
  </si>
  <si>
    <t>Đường bê tông từ ngã 3 Nộc Cốc 1 (Nhà ông Tráng A Sẩu) đến Ngã 3 Hâm Xoong 1 (nhà ông giàng A Sống)</t>
  </si>
  <si>
    <t>Đường bê tông từ ngã 3 Nà Bủng 2 đến bản Pá Kha</t>
  </si>
  <si>
    <t>Đường bê tông từ ngã 3 Ngải Thầu đến bản Ngải Thầu 2</t>
  </si>
  <si>
    <t>X</t>
  </si>
  <si>
    <t>Xã Si Pa Phìn</t>
  </si>
  <si>
    <t>Đường Quốc lộ 4H đoạn từ ranh giới xã Ma Thì Hồ đến cây xăng xã Si Pa Phìn</t>
  </si>
  <si>
    <t>Đường Quốc lộ 4H đoạn từ cây xăng xã Si Pa Phìn đến đài truyền thanh, truyền hình xã</t>
  </si>
  <si>
    <t>Đường Quốc lộ 4H đoạn từ đài truyền thanh, truyền hình xã đến ranh giới xã Phìn Hồ</t>
  </si>
  <si>
    <t>Đường Quốc lộ 4H đoạn từ đài truyền thanh, truyền hình xã đến Km38 xã Si Sa Phìn</t>
  </si>
  <si>
    <t>Đường Quốc lộ 4H(1) đoạn từ ngã ba Đội thuế đến cầu trắng Chế Nhù (Ông Đớ)</t>
  </si>
  <si>
    <t>Đường Quốc lộ 4H(1) đoạn từ cầu trắng Chế Nhù (Ông Đớ) đến cửa khẩu Si Pa Phìn</t>
  </si>
  <si>
    <t xml:space="preserve">Đường liên bản đoạn từ ngã 3 trường THCS Tân Phong đến hết trường THCS Tân Phong </t>
  </si>
  <si>
    <t>XI</t>
  </si>
  <si>
    <t>Xã Phìn Hồ</t>
  </si>
  <si>
    <t>Đường Quốc lộ 4H từ ranh giới giáp xã Si Pa Phìn đến giáp đất hộ Liêu - Vềnh</t>
  </si>
  <si>
    <t>Đường Quốc lộ 4H từ Km38 đến giáp đất hộ Liêu - Vềnh xã Si Sa Phìn</t>
  </si>
  <si>
    <t>Đường Quốc lộ 4H từ đất hộ ông Liêu - Vềnh đến đất hộ bà Hồng</t>
  </si>
  <si>
    <t>Đường Quốc lộ 4H từ đất hộ ông Liêu - Vềnh đến đất hộ bà Thoa</t>
  </si>
  <si>
    <t>Đường Quốc lộ 4H từ giáp đất hộ bà Hồng đến giáp đất hộ ông Măng</t>
  </si>
  <si>
    <t>Đường Quốc lộ 4H từ giáp đất hộ bà Thoa đến giáp đất hộ ông Măng</t>
  </si>
  <si>
    <t>Đường Quốc lộ 4H từ đất hộ ông Măng đến đất hộ Huệ Nhàn</t>
  </si>
  <si>
    <t>Đường Quốc lộ 4H từ giáp đất hộ Huệ Nhàn đến ranh giới xã Chà Nưa</t>
  </si>
  <si>
    <t>Đường Quốc lộ 4H từ giáp đất hộ Huệ Nhàn đến ranh giới xã Mường Chà</t>
  </si>
  <si>
    <t>Đường tỉnh lộ 145B đoạn từ ngã ba Km 45 hướng đi trung tâm huyện Nậm Pồ đến ranh giới xã Phìn Hồ với xã Nà Hỳ</t>
  </si>
  <si>
    <t>Đường tỉnh lộ 145B đoạn từ ngã ba Km 45 đến ranh giới xã Si Sa Phìn với xã Mường Chà</t>
  </si>
  <si>
    <t>Đoạn từ ngã ba rẽ lên trung tâm xã Phìn Hồ đến ngã ba rẽ đi bản Phìn Hồ</t>
  </si>
  <si>
    <t>Đoạn từ ngã ba rẽ lên (UBND xã Phìn Hồ cũ) đến ngã ba rẽ đi bản Phìn Hồ xã Si Sa Phìn</t>
  </si>
  <si>
    <t>Xã Si Pa Phìn (cũ)</t>
  </si>
  <si>
    <t>Xã Phìn Hồ (cũ)</t>
  </si>
  <si>
    <t>Thị trấn Mường Chà</t>
  </si>
  <si>
    <t>Khu vực Thị trấn Mường Chà cũ</t>
  </si>
  <si>
    <t>QUỐC LỘ 12</t>
  </si>
  <si>
    <t>Đoạn từ mốc giới Thị trấn Mường Chà (giáp xã Sa Lông), đến hết đất đội cao su thị trấn, bao gồm cả hai bên mặt đường</t>
  </si>
  <si>
    <t>Đoạn từ tiếp giáp đất đội cao su thị trấn, bao gồm cả hai bên mặt đường đến hết SN 02 TDP 7 (Đất nhà Khai Súm), đối diện bên kia đường hết SN 31 TDP 6 (Đất nhà Hải Nguyên)</t>
  </si>
  <si>
    <t>Đoạn từ tiếp giáp SN 31 TDP 6 (Đất nhà Hải Nguyên), đối diện bên kia đường SN 38 TDP 6 (Đất nhà bà Phé) đến hết SN 02 TDP 6 đất cửa hàng Linh Nam 2 đối diện bên kia đường hết SN 15 TDP 5 (Đất nhà ông Thực)</t>
  </si>
  <si>
    <t>Đoạn từ SN 56 TDP 5 (nhà Mai Triệu) đối diện bên kia đường từ SN 13 tổ 5 (Đất nhà Thắm Trở) đến hết SN 01 TDP 5 (Đất nhà Bà Lãng), bên kia đường hết SN 32 TDP 5 (Đất nhà Cương Diệp)</t>
  </si>
  <si>
    <t>Đoạn từ SN 30 TDP 5 (Đất nhà Thịnh Khạt), đối diện bên kia đường từ đất bến xe đến hết SN 04 TDP 5 (Đất nhà ông Kiều Tuyết), đối diện bên kia đường hết đất chợ</t>
  </si>
  <si>
    <t>Đoạn từ đất cửa hàng viễn thông quân đội Viettel, đối diện bên kia đường SN 04 TDP 1 nhà Bích Hưng đến SN 28 TDP 4 (Đất nhà Binh Sinh), đối diện bên kia đường hết SN 21 TDP 4 (Đất nhà Kim Tảng).</t>
  </si>
  <si>
    <t>Đoạn từ SN 23 TDP 4 (Đất nhà ông Thanh Hoàng), đối diện bên kia đường là đường rẽ vành đai 7m, đến hết SN 83 TDP 3 (Đất nhà ông, bà Duy Huyền), đối diện bên kia đường hết SN 22 TDP 2 (Đất nhà bà Tuyết )</t>
  </si>
  <si>
    <t>Đoạn từ SN 85 TDP 3 (Đất nhà bà Đức), đối diện bên kia đường SN 70 TDP 3 (Nhà Tâm Mão cũ) đến hết TDP 1 (bao gồm cả hai bên mặt đường)</t>
  </si>
  <si>
    <t>Đoạn từ SN 04 TDP 11 (Đất nhà ông Liên Vân) đối diện bên kia đường đất nhà Ngân - Thìn đến hết SN 116 TDP 11 (Đất nhà Vinh Nhung) đối diện bên kia đường hết đất ông Lễ Sản.</t>
  </si>
  <si>
    <t>Đoạn tiếp giáp SN 116 TDP 11 (Đất nhà Vinh Nhung), bên kia đường tiếp giáp đất ông Lễ Sản đến hết mốc lộ giới Thị trấn Mường Chà.</t>
  </si>
  <si>
    <t>Đường Nội thị 10m khu A</t>
  </si>
  <si>
    <t>Đoạn từ SN 93 TDP 4 (Đất nhà ông An Phương), đối diện bên kia đường SN 52 TDP 4 (Đất nhà ông Xa Huấn) đến hết đất trường Mầm Non đối diện bên kia đường đất nhà Hương - Thi</t>
  </si>
  <si>
    <t>Đoạn từ SN 05 TDP 6 (Đất nhà bà Thúy) đến hết SN 43 TDP 7 đất nhà Kiên Bình</t>
  </si>
  <si>
    <t>Đoạn từ SN 72 TDP 6 (Đất nhà bà Hạnh Quyển) đến hết SN 32 TDP 7 (Đất hộ ông Mộc - Thể).</t>
  </si>
  <si>
    <t>Đường Vành đai 7m</t>
  </si>
  <si>
    <t>Đoạn từ SN 02 TDP 8 (Đất nhà ông Khu), đối diện bên kia đường từ SN 04 TDP 7 (Đất nhà bà Loan) đến hết SN 32 TDP 8 (Đất nhà Oánh Hiền), đối diện đến bên kia đường hết SN 46 TDP 7 (Đất nhà ông Hiền Thu)</t>
  </si>
  <si>
    <t>Đoạn từ SN 111 TDP 8 (Đất nhà ông Khu), đối diện bên kia đường từ SN 123 TDP 7 (Đất nhà bà Loan) đến hết SN 25 TDP 8 (Đất nhà Oánh Hiền), đối diện đến bên kia đường hết SN 81 TDP 7 (Đất nhà ông Hiền Thu)</t>
  </si>
  <si>
    <t>Đoạn từ SN 23 TDP 8 (Đất nhà Khánh - Phiên) đến hết đất nhà Dương Vân</t>
  </si>
  <si>
    <t>Đoạn từ SN 26 TDP 8 (Đất nhà Khánh - Phiên) đến hết đất nhà Dương Vân</t>
  </si>
  <si>
    <t>Đoạn từ cầu bê tông đến hết SN 77 TDP 9 (Đất hộ ông Thắng - Ngọc) (Bao gồm hai bên đường)</t>
  </si>
  <si>
    <t>Đoạn từ cầu bê tông (tà luy dương) đến hết SN 56 TDP 4 (Đất nhà Oai Thảnh).</t>
  </si>
  <si>
    <t>Đoạn từ cầu bê tông (tà luy âm) đến hết SN 97 TDP 4 (Đất nhà Hiên Mùi).</t>
  </si>
  <si>
    <t>Đường QL 12 rẽ xuống đoạn từ SN 68 TDP 4 (Đất nhà ông Ngọc) đến giáp kè suối (Bao gồm cả hai bên mặt đường)</t>
  </si>
  <si>
    <t>3.6</t>
  </si>
  <si>
    <t>Đường nội thị 5m</t>
  </si>
  <si>
    <t>Đoạn từ SN 51 TDP 6 (Đất nhà ông Thom Kín) đối diện bên kia đường nhà ông Sương đến hết SN 49 TDP 6 (Đất bà Phương Hờ)</t>
  </si>
  <si>
    <t>Đoạn từ SN 72 TDP 6 (Đất nhà ông Thom Kín) đối diện bên kia đường nhà ông Sương đến hết (Đất ông Hạng A Trừ)</t>
  </si>
  <si>
    <t>Khu dân cư sau Nhà thi đấu</t>
  </si>
  <si>
    <t>Khu vực đằng sau nhà thi đấu huyện đến giáp suối Nậm Mươn</t>
  </si>
  <si>
    <t xml:space="preserve">Các đường còn lại nội thị hạ tầng Khu A thị trấn Mường Chà </t>
  </si>
  <si>
    <t>Khu A, tổ dân phố 7: Khu đất đấu giá và giao đất có thu tiền sử dụng đất không thông qua hình thức đấu giá  (bổ sung mới)</t>
  </si>
  <si>
    <t>Quốc lộ 12 rẽ đi Si Pa Phìn</t>
  </si>
  <si>
    <t>Đoạn từ SN 01 TDP 10 (Đất nhà ông Kiếm), đối diện bên kia đường từ SN 02 TDP 10 (Nhà ông Minh) đến hết tổ dân phố số 10</t>
  </si>
  <si>
    <t>Cụm dân cư Km số 5 tổ dân phố số 10</t>
  </si>
  <si>
    <t xml:space="preserve">Cụm dân cư Km số 5 tổ dân phố 10 </t>
  </si>
  <si>
    <t>Khu dân cư sau sân vận động</t>
  </si>
  <si>
    <t>Đoạn từ SN 21 TDP 8 (Nhà Sinh - Mai) đến đất nhà Sán - Chung</t>
  </si>
  <si>
    <t>Đoạn từ SN 23 TDP 8 (Nhà ông Hồ A Di) đến đất nhà ông Phạm Thế Điệp TDP 8</t>
  </si>
  <si>
    <t>Khu dân cư sau cây xăng số 8</t>
  </si>
  <si>
    <t>Đoạn từ SN 32 TDP 3 (Nhà Thanh - Ngọc) đến hết SN 108 TDP 3 (Nhà Phong - Tuyết) đối diện bên kia đường từ khoảng đất trống sau nhà Thủy - Tiên đến hết SN 127 - TDP 3 (nhà Hòa - Tâm)</t>
  </si>
  <si>
    <t>Đoạn từ SN 82A TDP 3 (Nhà Hanh - Ngọc) đến hết SN 98 TDP 3 (Nhà Phong - Tuyết) đối diện bên kia đường từ khoảng đất trống sau nhà Thủy - Tiên đến hết SN 109 - TDP 3 (nhà Hòa - Tâm)</t>
  </si>
  <si>
    <t>Khu B</t>
  </si>
  <si>
    <t>Khu dân cư đường đi bản Huổi Xuân</t>
  </si>
  <si>
    <t>Xã Na Sang</t>
  </si>
  <si>
    <t>Khu vực Xã Na Sang cũ</t>
  </si>
  <si>
    <t>Đường QL12 đoạn từ ranh giới xã Mường Mươn đến cầu Mường Mươn;</t>
  </si>
  <si>
    <t>Đường QL12 đoạn từ ranh giới xã Mường Pồn đến cầu Mường Mươn</t>
  </si>
  <si>
    <t>Đường QL12 đoạn từ cầu Mường Mươn đến ranh giới thị trấn Mường Chà;</t>
  </si>
  <si>
    <t>Đường QL12 đoạn từ cầu Mường Mươn đến ranh giới tổ dân phố 11</t>
  </si>
  <si>
    <t>Các trục đường liên thôn, liên bản</t>
  </si>
  <si>
    <t>Xã Sa Lông</t>
  </si>
  <si>
    <t>Khu vực Xã Sa Lông cũ</t>
  </si>
  <si>
    <t>Đường QL12 đoạn từ ranh giới thị trấn Mường Chà đến hết ranh giới bản Háng Lìa;</t>
  </si>
  <si>
    <t>Đường QL12 đoạn từ ranh giới Tổ dân phố 9 đến hết ranh giới bản 36</t>
  </si>
  <si>
    <t>Đường QL12 đoạn từ tiếp giáp bản Háng Lìa đến hết ranh giới bản Sa Lông 1;</t>
  </si>
  <si>
    <t>Đường QL12 đoạn từ tiếp giáp bản 36 đến hết ranh giới bản Sa Lông 1</t>
  </si>
  <si>
    <t>Đường QL12 đoạn từ ranh giới bản Sa Lông 1 đến ranh giới xã Huổi Lèng;</t>
  </si>
  <si>
    <t>Đường QL12 đoạn từ ranh giới bản Sa Lông 1 đến ranh giới xã Mường Tùng</t>
  </si>
  <si>
    <t>Xã Ma Thì Hồ</t>
  </si>
  <si>
    <t>Khu vực Xã Ma Thì Hồ cũ</t>
  </si>
  <si>
    <t>Đường QL 4H từ ranh giới thị trấn Mường Chà đến hết cầu bê tông Km 20+906 QL4H;</t>
  </si>
  <si>
    <t>Đường QL 4H từ ranh giới tổ dân phố 10 đến hết cầu bê tông Km 20+906 QL4H</t>
  </si>
  <si>
    <t>Đường QL 4H từ cầu bê tông Km 20+906 QL4H đến ngã ba đường rẽ bản Ma Thì Hồ 1;</t>
  </si>
  <si>
    <t>Đường QL 4H từ cầu bê tông Km 20+906 QL4H đến ngã ba đường rẽ bản Ma Thì Hồ 1</t>
  </si>
  <si>
    <t>Đường QL 4H từ ngã ba đường rẽ bản Ma Thì Hồ 1 đến hết ranh giới giáp xã Si Pa phìn;</t>
  </si>
  <si>
    <t>Đường QL 4H từ ngã ba đường rẽ bản Ma Thì Hồ 1 đến hết ranh giới giáp xã Si Pa phìn</t>
  </si>
  <si>
    <t>Đường Ma Thì Hồ Chà Tở đoạn từ ranh giới bản Ma Thì Hồ 1 đến ranh giới xã Huổi Lèng;</t>
  </si>
  <si>
    <t>Đường Ma Thì Hồ Chà Tở đoạn từ ranh giới bản Ma Thì Hồ 1 đến ranh giới xã Mường Tùng</t>
  </si>
  <si>
    <t>Đường đi bản Huổi Quang từ ranh giới bản Hồ Chim 2 đến ranh giới bản Huổi Hạ xã Na Sang;</t>
  </si>
  <si>
    <t>Xã Huổi Lèng</t>
  </si>
  <si>
    <t>Đường QL12 đoạn từ ranh giới xã Sa Lông đến hết ranh giới bản Huổi Toóng 1;</t>
  </si>
  <si>
    <t>Đường QL12 Đoạn từ ranh giới xã Na Sang đến hết ranh giới bản Huổi Toóng 1</t>
  </si>
  <si>
    <t>Đường QL12 đoạn từ ranh giới bản Huổi Toóng 1 đến ranh giới xã Mường Tùng;</t>
  </si>
  <si>
    <t>Đường QL12 Đoạn từ ranh giới bản Huổi Toóng 1 đến hết ranh giới bản Trung Dình</t>
  </si>
  <si>
    <t>Đường Ma Thì Hồ Chà Tở đoạn từ ranh giới bản Nậm Chua đến ranh giới xã Chà Tở;</t>
  </si>
  <si>
    <t>3a</t>
  </si>
  <si>
    <t xml:space="preserve">Đường tỉnh lộ 144B từ ngã 3 bản Trung Dình đến giáp ranh xã Hừa Ngà </t>
  </si>
  <si>
    <t>Đường tỉnh lộ 144B từ ngã 3 bản Trung Dình đến giáp ranh xã Pa Ham</t>
  </si>
  <si>
    <t>Xã Mường Tùng</t>
  </si>
  <si>
    <t>Đường QL 12 đoạn từ ranh giới xã Huổi Lèng đến ranh giới xã Lay Nưa;</t>
  </si>
  <si>
    <t>Đường QL12 Đoạn từ ranh giới bản Trung Dình đến ranh giới phường Mường Lay</t>
  </si>
  <si>
    <t>Đường tỉnh lộ 142 đoạn từ cầu Mường Tùng đến ranh giới xã Lay Nưa;</t>
  </si>
  <si>
    <t>Đường tỉnh lộ 142 đoạn từ cầu Mường Tùng đến ranh giới phường Mường Lay</t>
  </si>
  <si>
    <t>Đường Mường Tùng đi Chà Tở (hết địa phận xã Mường Tùng)</t>
  </si>
  <si>
    <t>PHỤ LỤC IV: BẢNG GIÁ ĐẤT Ở TẠI NÔNG THÔN</t>
  </si>
  <si>
    <t>Xã Pa Ham</t>
  </si>
  <si>
    <t>Khu vực Xã Pa Ham cũ</t>
  </si>
  <si>
    <t>Đường QL 6 đoạn từ ranh giới xã Hừa Ngài hết ranh giới bản Pa Ham 1, Pa Ham 2;</t>
  </si>
  <si>
    <t>Đường QL 6 đoạn từ ranh giới bản Phi Công, bản Hát Tre hết ranh giới bản Phong Châu, Pa Ham</t>
  </si>
  <si>
    <t>Đường QL 6 đoạn từ ranh giới bản Pa Ham 1 và Pa Ham 2 đi hết ranh giới bản Mường Anh 1, Mường Anh 2;</t>
  </si>
  <si>
    <t>Đường QL 6 đoạn từ ranh giới bản Phong Châu và Pa Ham đi hết ranh giới bản Mường Anh 1, Mường Anh 2</t>
  </si>
  <si>
    <t>Đường QL 6 đoạn từ ranh giới bản Mường Anh 1, Mường Anh 2 đến ranh giới xã Nận Nèn;</t>
  </si>
  <si>
    <t>Đường QL 6 đoạn từ ranh giới bản Mường Anh 1, Mường Anh 2 đến ranh giới xã Nậm Nèn</t>
  </si>
  <si>
    <t>Xã Hừa Ngài</t>
  </si>
  <si>
    <t>Khu vực Xã Hừa Ngài cũ</t>
  </si>
  <si>
    <t>Đường QL 6 đoạn từ ranh giới xã Sá Tổng đến ranh giới xã Pa Ham;</t>
  </si>
  <si>
    <t>Đường QL6 đoạn từ ranh giới phường Mường Lay đến hết ranh giới bản Phi Công, bản Hát Tre</t>
  </si>
  <si>
    <t>Đường tỉnh lộ 144B từ ranh giới xã Huổi Lèng đến hết ranh giới bản Há Là Chủ A, Há Là Chủ B;</t>
  </si>
  <si>
    <t>Đường tỉnh lộ 144B từ ranh giới xã Mường Tùng đến hết ranh giới bản Há Là Chủ A, Há Là Chủ B</t>
  </si>
  <si>
    <t>Đường tỉnh lộ 144B từ ranh giới bản Há Là Chủ A, Há Là Chủ B đến ranh giới xã Nậm Nèn;</t>
  </si>
  <si>
    <t>Đường tỉnh lộ 144B từ ranh giới bản Há Là Chủ A, Há Là Chủ B đến ranh giới xã Nậm Nèn</t>
  </si>
  <si>
    <t>Xã Nậm Nèn</t>
  </si>
  <si>
    <t>Đường xã Nậm Nèn (cũ)</t>
  </si>
  <si>
    <t>Đường QL 6 đoạn từ ranh giới xã Pa Ham đến hết ranh giới bản Phiêng Đất A;</t>
  </si>
  <si>
    <t>Đường QL 6 đoạn từ ranh giới bản Phiêng Đất A đến hết ranh giới bản Nậm Cút;</t>
  </si>
  <si>
    <t>Đường QL 6 đoạn từ ranh giới bản Nậm Cút đến ranh giới xã Mường Mùn;</t>
  </si>
  <si>
    <t>Đường tỉnh lộ 144B đoạn ngã 3 đường QL 6 từ bản phiêng đất A đến ranh giới xã Hừa Ngài</t>
  </si>
  <si>
    <t>Đường tỉnh lộ 144B đoạn ngã 3 quốc lộ 6 từ bản Phiêng Đất A đến ranh giới bản Hừa Ngài xã Pa Ham</t>
  </si>
  <si>
    <t>Đoạn từ ngã tư QL 6 rẽ vào xã Huổi Mí đi qua bản Háng Trở đến ranh giới xã Huổi Mí</t>
  </si>
  <si>
    <t xml:space="preserve"> Đoạn từ ngã tư quốc lộ 6 rẽ vào Huổi Mí đi qua bản Háng Trở đến ranh giới bản Lùng Thàng 1, bản Lùng Thàng 2</t>
  </si>
  <si>
    <t>Các trục đường liên thôn, bản các bản Cứu Táng,  Háng Trở, Nậm Nèn 1, Nậm Nèn 2, Hô Mức, Phiêng Đất B</t>
  </si>
  <si>
    <t>Xã Huổi Mí</t>
  </si>
  <si>
    <t>Đường tỉnh lộ 144B từ ranh giới xã Nậm Nèn đến hết ranh giới bản Lùng Thàng 1, Lùng Thàng 2;</t>
  </si>
  <si>
    <t>Đường tỉnh lộ 144B từ ranh giới bản Lùng Thàng 1, Lùng Thàng 2 đến hết ranh giới bản huổi Mí 1;</t>
  </si>
  <si>
    <t>Trung tâm xã Huổi Mí;</t>
  </si>
  <si>
    <t>Đường tỉnh lộ từ ranh giới trung tâm xã đến hết ranh giới bản Huổi Mí 2;</t>
  </si>
  <si>
    <t>Đường tỉnh lộ 144b từ ranh giới bản Huổi Mí 1 đến hết ranh giới trung tâm bản Huổi Mí 2</t>
  </si>
  <si>
    <t>Các trục đường liên thôn, bản các bản Pa Soan 1,  Long Tạo, Pa Ít, Huổi Ít, Pa Soan 2, Huổi Xuân</t>
  </si>
  <si>
    <t>Xã Mường Mươn</t>
  </si>
  <si>
    <t>Khu vực Xã Mường Mươn cũ</t>
  </si>
  <si>
    <t>Đường QL12 đoạn từ ranh giới xã Mường Pồn huyện Điện Biên đến hết ranh giới bản Púng Giắt 1;</t>
  </si>
  <si>
    <t>Đường QL 12 đoạn từ ranh giới bản Púng Giắt 1 đến hết ranh giới giáp xã Na Sang;</t>
  </si>
  <si>
    <t>Xã Mường Pồn (huyện Điện Biên cũ)</t>
  </si>
  <si>
    <t>Khu vực Xã Mường Pồn cũ</t>
  </si>
  <si>
    <t>QL 12: Đoạn từ giáp xã Hua Thanh đến đất nhà ông Thanh Dạ (bản Co Chạy 1)</t>
  </si>
  <si>
    <t>QL 12: Đoạn từ hết đất nhà ông Thanh Dạ (bản Co Chạy 1) đến hết đất dân cư bản Lĩnh</t>
  </si>
  <si>
    <t>Các trục đường giao thông liên thôn, nội thôn bản tương đương</t>
  </si>
  <si>
    <t>5.5</t>
  </si>
  <si>
    <t>Thị trấn Tủa Chùa</t>
  </si>
  <si>
    <t>Đường số 1: Từ cầu Dốc Vàng- phía thị trấn đến hết đất trường Trung tâm giáo dục nghề nghiệp - Trung tâm Giáo dục thường xuyên.</t>
  </si>
  <si>
    <t>Đoạn 1: Đoạn từ ngã ba đường đi TDP Quyết Tiến (đối diện bên kia đường từ đất gia đình ông Xuân May) đến hết đất gia đình Huân Duyên thửa đất số 41 tờ bản đồ số 12 (đối diện bên kia đường hết đất gia đình ông Thắm Kiên thửa đất số 85 tờ bản đồ số 12)</t>
  </si>
  <si>
    <t>Đoạn 2: Đoạn từ đất Công an huyện (đối diện bên kia đường từ đất gia đình ông Dưỡng Trang thửa đất số 189 tờ bản đồ số 13) đến hết đất gia đình ông Thùy Chung thửa đất số 113 tờ bản đồ số 14 (đối diện bên kia đường hết đất nhà nghỉ Đồng Tâm thửa đất số 72 tờ bản đồ 14)</t>
  </si>
  <si>
    <t>Đoạn 3: Đoạn tiếp giáp hết đất nhà nghỉ Đồng Tâm thửa đất số 37 tờ bản đồ số 14 (đối diện bên kia đường từ đất gia đình ông Trinh Tuấn thửa đất số 46 tờ bản đồ số 14) đến hết đất phòng Kinh tế- Hạ tầng thửa 8 tờ BĐ 20 (đối diện bên kia đường đến hết đất Trường THPT huyện Tủa Chùa)</t>
  </si>
  <si>
    <t xml:space="preserve"> - Đoạn 4: Từ tiếp giáp hết đất phòng Kinh tế- Hạ Tầng thửa 8 tờ BĐ 20 đến hết cầu Dốc Vàng - phía thị trấn; bao gồm cả phía đối diện từ đất bà Hoàng Thị Thanh thửa đất số 11 tờ bản đồ 20 đến đầu cầu Dốc Vàng - phía Trạm Biến áp.</t>
  </si>
  <si>
    <t xml:space="preserve"> Đoạn 5: Từ giáp đất suối giáp đất nhà bà Nhuần Điềm-thửa 5 tờ BĐ 12 đến hết đất Trung tâm giáo dục nghề nghiệp - Trung tâm GDTX- thửa 11 tờ bản đồ 01;  bao gồm cả phía đối diện từ đất nhà bà Xuyên- thửa 55 tờ bản đồ 8 (giáp suối) đến hết đất nhà ông Vì A Mạnh- thửa 43 tờ bản đồ 02.</t>
  </si>
  <si>
    <t xml:space="preserve"> Đoạn 6: Từ hết đất nhà ông Vì A Mạnh- thửa 43 tờ bản đồ 02 đến hết đất ranh giới của Thị trấn và xã Sính Phình; bao gồm cả phía đối diện (trục đường chính).</t>
  </si>
  <si>
    <t xml:space="preserve"> Đoạn 7: Các thửa đất tiếp giáp sau Chợ thị trấn. </t>
  </si>
  <si>
    <t>Đường số 2: Từ đất nhà bà Hương- thửa 15 tờ bản đồ 13 đến hết đất nhà ông Kế Liên- thửa 47 tờ bản đồ 15; bao gồm cả phía đối diện.</t>
  </si>
  <si>
    <t xml:space="preserve"> Đoạn 1: Từ đất nhà bà Hương- thửa 15 tờ bản đồ 13 đến tiếp giáp đất Hạt Kiểm Lâm- thửa 33 tờ bản đồ 13 (phía nhà Sáu Nhàn- thửa 196 tờ bản đồ 13).</t>
  </si>
  <si>
    <t xml:space="preserve"> - Đoạn 2: Từ đất của Hạt Kiểm lâm- thửa 33 tờ bản đồ 13 đến hết đất nhà ông Kế Liên- thửa 47 tờ bản đồ 15. Bao gồm cả phía đối diện</t>
  </si>
  <si>
    <t>Đường số 3: Từ đất nhà ông Hưng Liên - thửa 4 tờ bản đồ 13 đến hết đất nhà ông Hiến Nhạn - thửa 48 tờ bản đồ 9; bao gồm cả phía đối diện từ đất nhà ông Du đến hết đất nhà ông Ân Tuyết- thửa 128 tờ bản đồ 9.</t>
  </si>
  <si>
    <t>Đường số 4: Từ đất nhà Ông Cảnh- Hạnh- thửa 71 tờ bản đồ 8 đi qua cổng Huyện đội, UBND huyện đến  hết đất bà Nguyễn Thị Hiên- thửa 91 tờ bản đồ 35 gần trạm biến áp; bao gồm cả phía đối diện.</t>
  </si>
  <si>
    <t xml:space="preserve"> - Đoạn 1: Từ đất nhà ông Cảnh- Hạnh đến hết đất trường Mầm non Thị trấn- thửa 25 tờ bản đồ 8; bao gồm cả phía đối diện từ đất nhà ông Trung- thửa 102 tờ bản đồ 8 đến hết đất nhà bà Lê Thị Hạnh- thửa 26 tờ bản đồ 8</t>
  </si>
  <si>
    <t xml:space="preserve"> Đoạn 2:  Đoạn từ đất nhà ông Giới Miến-thửa 21 tờ bản đồ số 8, qua cổng Huyện đội, UBND huyện (đối diện bên kia đường là đất ông Uyên Ngân) đến hết đất phòng Lao động - Thương binh và xã hội (đối diện hết đất phòng Tài nguyên và Môi trường)</t>
  </si>
  <si>
    <t>4.2a</t>
  </si>
  <si>
    <t xml:space="preserve"> Đoạn 2: Từ đất nhà ông Lâm Mì - thửa đất số 02 tờ bản đồ số 15 (đối diện là từ đất phòng Nông nghiệp và PTNT) đến hết đất bà Nguyễn Thị Hiên - thửa 91, tờ bản đồ số 35 gần trạm biến áp; bao gồm cả phía đối diện</t>
  </si>
  <si>
    <t>Đường số 5: Từ đất Ban quản lý dự án và PTQĐ - thửa 65 tờ bản đồ 14, đến hết đất Phòng Nội vụ- thửa  tờ 15 tờ bản đồ 15; bao gồm cả phía đối diện.</t>
  </si>
  <si>
    <t>Đường số 6: Từ đất nhà ông Bình Lượt- thửa 16 tờ bản đồ 21 đến hết đất nhà Bà Hải- thửa 36 tờ bản đồ 15; bao gồm cả phía đối diện.</t>
  </si>
  <si>
    <t>Đường số 7: Từ đất nhà ông Trung Tiện- thửa 120 tờ bản đồ 14 đến hết đất Câu lạc bộ người cao tuổi- thửa 28 tờ bản đồ 14; bao gồm cả phía đối diện.</t>
  </si>
  <si>
    <t xml:space="preserve">Đường số 8: Từ đất nhà bà Đông- thửa số 33 tờ bản đồ 20 đến hết đất nhà ông Sơn Phương- thửa số 28 tờ bản đồ 20 </t>
  </si>
  <si>
    <t>Đường số 9: Từ đất nhà Ông Hà- Xuyên- thửa 23 tờ bản đồ 04 đến hết đất nhà ông Thào Chờ Dí- thửa 28 tờ bản đồ 03; từ đất nhà bà Lành- thửa 36 tờ bản đồ 04 đến hết đất nhà bà Ái Khày- thửa 02 tờ bản đồ 06; bao gồm cả phía đối diện.</t>
  </si>
  <si>
    <t>Đường số 10: Từ đất nhà bà Hiền Thu - thửa 173 tờ bản đồ 15 đến hết đất nhà Ông Cường- Dung- thửa 88 tờ bản đồ 15; từ đất nhà ông Trần Mạnh Tuấn- thửa 202 tờ bản đồ 21 đến hết đất nhà ông Biển Sâm- thửa 169 tờ bản đồ 21; bao gồm cả phía đối diện.</t>
  </si>
  <si>
    <t>Đường số 11: Từ đất nhà ông Vũ Ngọc Luyện- thửa 36  tờ bản đồ 21 đến hết đất nhà ông Gụ- thửa 194 tờ bản đồ 21; bao gồm cả phía đối diện từ đất nhà ông Bình- Thúy-thửa 32 tờ bản đồ 21 đến hết đất nhà ông Tuân- thửa 201 tờ bản đồ 21</t>
  </si>
  <si>
    <t>Đường số 12: Từ đất bến xe Khách huyện- thửa 38 tờ bản đồ 22 đến hết đất bà Hà Thị Hiền- thửa đất số 28 - KQHCT 01 gần trạm biến áp; bao gồm cả phía đối diện.</t>
  </si>
  <si>
    <t>Đường số 13: Từ đất nhà Xuyến Tuyên - thửa 205 tờ bản đồ 21 đến hết đất nhà ông Anh - thửa 202 tờ bản đồ 21; bao gồm cả phía đối diện từ đất nhà ông Trường - thửa 198 tờ bản đồ 21 đến hết đất nhà bà Phương Tuân - thửa 201 tờ bản đồ 21.</t>
  </si>
  <si>
    <t>Đường số 14: Từ hết đất nhà ông Trần Đình Văn - thửa đất số 82 tờ bản đồ 22 vòng qua nhà Văn hóa Tổ dân phố Thắng Lợi 2 hết đất bà Đỗ Thị Lương - thửa đất số 16 tờ bản đồ 22 gồm cả phía đối diện; Từ đất nhà bà Hằng - thửa 66 tờ bản đồ 22 đến hết lô đất thửa 82 tờ bản đồ 22 (đằng sau đất nhà ông Khiêm).</t>
  </si>
  <si>
    <t xml:space="preserve">Đường số 15: Từ đất nhà ông Trương - thửa 88 tờ bản đồ 04 đến hết đất nhà Tuấn Ngân - thửa 100 tờ bản đồ 04; bao gồm cả phía đối diện, từ đất nhà ông Màng - thửa 86 tờ bản đồ 04 đến hết đất nhà Biển Liên - thửa 79 tờ bản đồ 04. </t>
  </si>
  <si>
    <t>Các đoạn đường còn lại của thị trấn</t>
  </si>
  <si>
    <t>Đường số 16: Từ Cầu Dốc Vàng đến hết đất nhà Muôn Hằng TDP Tân Phong - thửa 223 tờ bản đồ 137, hết địa phận thị trấn Tủa Chùa (bao gồm cả phía đối diện, không tính địa phận xã Mường Báng)</t>
  </si>
  <si>
    <t>17.1</t>
  </si>
  <si>
    <t>Đoạn 1: Từ Cầu Dốc Vàng đến hết đất nhà ông Đoàn Hằng- thửa 58 tờ BĐ 108- giáp với đất nhà ông Thắng Dung- thửa 57 tờ BĐ 108 (bao gồm cả phía đối diện từ nhà ông Biên Xâm- thửa 668 tờ BĐ 97 đến hết đất nhà ông Thân Hương- thửa 24 tờ BĐ 108).</t>
  </si>
  <si>
    <t>17.2</t>
  </si>
  <si>
    <t>Đoạn 2: Từ nhà ông Nguyên - thửa 59  tờ BĐ 108 (cạnh nhà Đoàn Hằng) đến giáp đất mó nước- thửa 487 tờ BĐ 109 (bao gồm cả phía đối diện).</t>
  </si>
  <si>
    <t>17.3</t>
  </si>
  <si>
    <t>Đoạn 3: Từ hết đất mó nước - thửa 487 tờ BĐ 109 đến trụ sở UBND xã Mường Báng - thửa 107 tờ BĐ 122 (bao gồm cả phía đối diện).</t>
  </si>
  <si>
    <t>17.4</t>
  </si>
  <si>
    <t>Đoạn 4: Từ hết đất trụ sở UBND xã Mường Báng - thửa 107 tờ BĐ 122 đến hết đất nhà Muôn Hằng TDP Tân Phong - thửa 223 tờ bản đồ 137, hết địa phận thị trấn Tủa Chùa (bao gồm cả phía đối diện, không tính địa phận xã Mường Báng)</t>
  </si>
  <si>
    <t>Đường số 17: Từ nhà ông Minh An - thửa 268 tờ bản đồ 121 dọc theo trục đường chính (đường Na Sang) đến hết đất bờ hồ Sông Ún, hết địa phận thị trấn Tủa Chùa (bao gồm cả phía đối diện)</t>
  </si>
  <si>
    <t>18.1</t>
  </si>
  <si>
    <t>Đoạn 1: Từ nhà ông Minh An - thửa 268 tờ bản đồ 121 đến hết đất nhà Chiến Vấn - thửa 76 tờ BĐ 145 (bao gồm cả phía đối diện)</t>
  </si>
  <si>
    <t>18.2</t>
  </si>
  <si>
    <t>Đoạn 2: Từ hết đất nhà ông Chiến Vấn - thửa 76 tờ BĐ 145 dọc theo trục đường chính (đường Na Sang) đến hết đất bờ hồ sông Ún, hết địa phận thị trấn Tủa Chùa (bao gồm cả phía đối diện)</t>
  </si>
  <si>
    <t>Các đoạn đường còn lại trong khu tái định cư Huổi Lực</t>
  </si>
  <si>
    <t>Các đoạn đường còn lại trong các bản, tổ dân phố: Tân Phong, Bảng Sẳng, Bản Báng, Bản Bó, Bản Bó Én, Bản Nong Ten, Bản Ten</t>
  </si>
  <si>
    <t>Các đoạn đường còn lại trong các thôn, bản, tổ dân phố: Háng Sáng, Huổi Lếch; các đoạn đường thuộc địa phận thôn Súng Ún, xã Mường Báng trước đây (nay sáp nhập về thị trấn Tủa Chùa); đoạn đường từ ngã tư TDP Quyết Tiến đi qua thôn Súng Ún, xã Mường Báng trước đây (nay sáp nhập về thị trấn Tủa Chùa) đến hết địa phận thị trấn Tủa Chùa (tiếp giáp thôn Súng Ún, xã Mường Báng)</t>
  </si>
  <si>
    <t>Khu đất đấu giá quyền sử dụng đất để giao đất có thu tiền sử dụng đất là đất ở đô thị tại thôn Huổi Lực thị trấn Tủa Chùa, huyện Tủa Chùa</t>
  </si>
  <si>
    <t>Xã Mường Báng</t>
  </si>
  <si>
    <t>-</t>
  </si>
  <si>
    <t>Đoạn 1: Từ hết đất nhà bà Thảo giáp đường vào cung giao thông cũ (phần đất thuộc địa phận xã Mường Báng) thửa 9 tờ bản đồ 137 đến đất của điểm trường đội 10 thửa 194 tờ bản đồ 137; bao gồm cả phía đối diện từ hết đất nhà ông Hùng thửa 176 tờ bản đồ 137 đến hết đất nhà ông Nghiên thửa 175 tờ bản đồ 137</t>
  </si>
  <si>
    <t>Đoạn 2: Từ hết đất tường bao điểm trường đội 10 - thửa 4 tờ BĐ 146 đến đỉnh dốc trám- biển chè Tuyết Shan cổ thụ Tủa Chùa (bao gồm cả phía đối diện).</t>
  </si>
  <si>
    <t>Các thôn bản vùng thấp xã Mường Báng</t>
  </si>
  <si>
    <t>Các thôn bản vùng cao xã Mường Báng</t>
  </si>
  <si>
    <t>Xã Nà Tòng (huyện Tuần Giáo cũ)</t>
  </si>
  <si>
    <t>Từ ngã ba rẽ vào trụ sở UBND xã bán kính 500m</t>
  </si>
  <si>
    <t>Các bản: Nậm Bay, Pá Tong, Nà Tòng, Pa Cá</t>
  </si>
  <si>
    <t>Các bản còn lại</t>
  </si>
  <si>
    <t>Xã Tả Sìn Thàng</t>
  </si>
  <si>
    <t>Xã Tả Sìn Thàng (cũ)</t>
  </si>
  <si>
    <t>Khu vực trung tâm xã: Từ cây Xăng Tả Sìn Thàng đến nhà ông Hoàng Quỷ Nam (bán kính 1000m so với trung tâm xã), từ nhà máy chè đi qua trường cấp II +III đến nhà ông Nguyễn Quang Túc (bán kính 500m )</t>
  </si>
  <si>
    <t>Các thôn, bản còn lại</t>
  </si>
  <si>
    <t>Xã Sín Chải</t>
  </si>
  <si>
    <t>Xã Sín Chải (cũ)</t>
  </si>
  <si>
    <t>Khu vực trung tâm xã (bán kính 200 m so với trụ sở xã)</t>
  </si>
  <si>
    <t>Xã Lao Xả Phình</t>
  </si>
  <si>
    <t>Xã Lao Xả Phình (cũ)</t>
  </si>
  <si>
    <t>Khu vực trung tâm xã (bán kính 150 m so với trụ sở xã)</t>
  </si>
  <si>
    <t>Xã Sính Phình</t>
  </si>
  <si>
    <t>Khu vực trung tâm xã: (bán kính 400 m so với trụ sở xã) bao gồm cả phía đối diện</t>
  </si>
  <si>
    <t>Xã Tả Phìn</t>
  </si>
  <si>
    <t xml:space="preserve">Khu vực trung tâm xã: Ngã tư xã Tả Phìn (trước nhà ông Sùng A Chu) bán kính 600m tính từ ngã tư: Đường đi lên xã Huổi Só, đường đi lên Tả Sìn Thàng, đường đi Sính Phình, đường đi Tào Cu Nhe. </t>
  </si>
  <si>
    <t>Xã Trung Thu</t>
  </si>
  <si>
    <t>Khu vực trung tâm xã (bán kính 300 m so với trụ sở xã)</t>
  </si>
  <si>
    <t>Xã Sính Phình (cũ)</t>
  </si>
  <si>
    <t>Xã Tả Phìn (cũ)</t>
  </si>
  <si>
    <t>Xã Trung Thu (cũ)</t>
  </si>
  <si>
    <t>Xã Tủa Thàng</t>
  </si>
  <si>
    <t>Xã Tủa Thàng (cũ)</t>
  </si>
  <si>
    <t>Khu vực trung tâm xã (bán kính 450 m so với trụ sở xã)</t>
  </si>
  <si>
    <t>Từ Ngã ba Thôn Tả Huổi Tráng 2 (trước nhà Ông Điêu Chính Thạn) bán kính 650m tính từ ngã ba: Đường rẽ đi UBND xã Tủa Thàng, đường rẽ đi xã Huổi Só, đường rẽ đi xã Xá Nhè</t>
  </si>
  <si>
    <t>Xã Huổi Só</t>
  </si>
  <si>
    <t>Xã Huổi Só (cũ)</t>
  </si>
  <si>
    <t>Xã Xá Nhè</t>
  </si>
  <si>
    <t>Xã Xá Nhè (cũ)</t>
  </si>
  <si>
    <t>Khu vực trung tâm xã: Từ ngã ba đường trung tâm xã  hướng đường đi Tả Huổi Tráng và hướng đi xã Mường Đun (bán kính 400m tính từ ngã ba đường); Từ ngã ba đường trung tâm xã hướng đường đi ra Tỉnh lộ 140 đến đường vào hang động xã Xá Nhè</t>
  </si>
  <si>
    <t xml:space="preserve">Từ Ngã ba đường trung tâm xã hướng đi ra xã Tủa Chùa đến đường vào hang động xã Sáng Nhè; từ ngã ba đường trung tâm xã  đi hướng xã Tủa Thàng đến ngã ba đường đi Bản hẹ (bao gồm cả phía đối diện); </t>
  </si>
  <si>
    <t>Xã Mường Đun</t>
  </si>
  <si>
    <t>Xã Mường Đun (cũ)</t>
  </si>
  <si>
    <t xml:space="preserve">Khu vực trung tâm xã: Từ ngã ba Bản Đun (trước nhà ông Ém) đi xã Tủa Thàng (bán kính 500m); Từ ngã ba bản Đun (trước nhà ông Ém) đi Bản Hột (qua UBND xã cũ) (bánh kính 650m); Từ ngã ba bản Đun (trước nhà ông Ém) đường đi ra xã Xá Nhè (bán kính 700m) </t>
  </si>
  <si>
    <t>Từ ngã ba đường trung tâm xã Sáng Nhè đi qua Bản Đun (trước nhà ông Ém) hướng đi xã Tủa Thàng đến hết đất nhà ông Lò Văn Khỏ bao gồm cả phía đối diện</t>
  </si>
  <si>
    <t xml:space="preserve">Các thôn, bản còn lại </t>
  </si>
  <si>
    <t>XV</t>
  </si>
  <si>
    <t>Xã Phình Sáng (huyện Tuần Giáo cũ)</t>
  </si>
  <si>
    <t>Trung tâm 4 xã vùng cao bán kính 500m và khu trung tâm UBND xã Phình Sáng mới (bản Háng Khúa)</t>
  </si>
  <si>
    <t>Các bản còn lại.</t>
  </si>
  <si>
    <t>Thị trấn Tuần Giáo</t>
  </si>
  <si>
    <t>Đường QL 6A</t>
  </si>
  <si>
    <t>Đoạn đường từ ngã ba trung tâm thị trấn Tuần Giáo đến đường rẽ lên huyện đội đối diện là đường rẽ sang bản Chiềng Chung</t>
  </si>
  <si>
    <t>Đoạn đường từ đường rẽ lên huyện đội đến lối rẽ vào xóm Hòa Bình (khối Thắng Lợi) đối diện là đường rẽ sang bản Chiềng Chung đến hết đất nhà bà Thúy Minh</t>
  </si>
  <si>
    <t>Đoạn đường về phía Mường Lay Từ (lối rẽ vào xóm Hòa Bình đối diện là ngõ rẽ vào nhà ông Đông Xuân đến hết đất nhà văn hóa bản Nong Tấu đối diện đến đất nhà ông Tân Thịnh.</t>
  </si>
  <si>
    <t>Đoạn đường đi thị xã Mường Lay từ đất  nhà ông Thắng Hằng phía trái đường đối diện từ nhà văn hóa bản Nong Tấu đến hết địa phận thị trấn Tuần Giáo.</t>
  </si>
  <si>
    <t>Toàn bộ khuôn viên chợ số 1 (chỉ để thuê đất)</t>
  </si>
  <si>
    <t>Đoạn đường từ ngã ba nhà Kiều Tài đối diện đất nhà bà Duyên về phía Hà Nội đến đầu cầu Thị Trấn (Áp dụng cho cả hai bên đường)</t>
  </si>
  <si>
    <t>Đoạn đường về phía Hà Nội từ cầu Thị Trấn đến đất nhà ông Tùng Quân đối diện là cổng Nghĩa trang liệt sỹ (Áp dụng cho cả hai bên đường)</t>
  </si>
  <si>
    <t>Đoạn đường về phía Hà Nội từ đất nhà Tùng Quân đối diện là cổng Nghĩa trang liệt sỹ đến hết địa phận thị trấn Tuần Giáo (Áp dụng cho cả hai bên đường)</t>
  </si>
  <si>
    <t>Đoạn đường lên nghĩa trang nhân dân: Từ nhà Thơ Tạo đến hết đất nhà ông Chính</t>
  </si>
  <si>
    <t>Từ đường QL 6 rẽ đi các ngả</t>
  </si>
  <si>
    <t>Từ  QL6 lên đến cổng huyện đội</t>
  </si>
  <si>
    <t>Đoạn đường rẽ cạnh chợ sang bản Chiềng Chung: Từ QL 6 đến đầu cầu xi măng</t>
  </si>
  <si>
    <t>Đường rẽ (cạnh nhà bà Thúy - đối diện lô 753 khối Thắng Lợi) đến nhà Đông Xuân</t>
  </si>
  <si>
    <t>Đường vào hội trường khối Thắng Lợi: Từ tiếp giáp đất nhà bà Lan Tư đến hết đất nhà bà Huyền</t>
  </si>
  <si>
    <t>Đường vào xóm Hòa Bình (cạnh trường cấp III) từ tiếp giáp đất nhà ông Luyện - Huyền đến đất nhà bà Oanh đối diện là đất nhà ông Oai (Áp dụng cho cả hai bên đường)</t>
  </si>
  <si>
    <t xml:space="preserve">Đường rẽ sang Chiềng Chung: Đooạn từ nhà Kính Quý đến hết đất nhà ông Thái Dung </t>
  </si>
  <si>
    <t>Đoạn đường rẽ từ QL 6A vào hội trường khối Tân Thủy: từ đất nhà bà Liễu đến hết đất nhà ông Vương  (Áp dụng cho cả hai bên đường)</t>
  </si>
  <si>
    <t xml:space="preserve">Đoạn sau bà Sinh Tuân, bà Gấm tới khu bổ túc (cũ) bản Nong Tấu- Thị trấn Tuần Giáo (Áp dụng cho cả hai bên đường) </t>
  </si>
  <si>
    <t>Đoạn sau nhà ông Học và ông Thạo đến nhà ông Bóng bản Nong Tấu - thị trấn Tuần Giáo (Áp dụng cho cả hai bên đường)</t>
  </si>
  <si>
    <t>Đoạn đường QL 279</t>
  </si>
  <si>
    <t>Đoạn đường từ ngã ba trung tâm (nhà ông Đức Nam phía trái đường chi cục thuế phía phải đường) về phía Điện Biên đến cổng Bệnh viện đối diện bên kia đường hết đất nhà ông Lê văn Vượng, bà Trần Thị Nhuận</t>
  </si>
  <si>
    <t>Đoạn đường từ cổng bệnh viện đối diện bên kia đường từ đất nhà ông Hạnh - Tiên về phía Điện Biên đến cầu bản Đông (Áp dụng cho cả hai bên đường)</t>
  </si>
  <si>
    <t>Đoạn đường từ cầu bản Đông đến hết đất nhà ông Long đối diện bên kia đường là đất nhà Trường Liên</t>
  </si>
  <si>
    <t xml:space="preserve">Đoạn đường từ nhà bà Thái đến hết đất nhà Huyền Hương (Chân dốc đỏ) đối diện bên kia đường từ đất nhà bà Dịu đến hết đất nhà Huyền Hương (Chân dốc đỏ) </t>
  </si>
  <si>
    <t>Đoạn đường chân dốc đỏ từ đất nhà Huyền Hương đến đất nhà ông Anh đối diện từ đất nhà Trung Liên đến hết đất nhà ông Lưu Bá Nhu</t>
  </si>
  <si>
    <t>Đoạn đường từ hết đất nhà Lưu Bá Nhu đến cống qua đường đối diện bên kia đường từ đất nhà ông Anh đến hết đất nhà Cường Nga</t>
  </si>
  <si>
    <t>Đường mới từ ngã ba QL6 đến ngã ba QL279.</t>
  </si>
  <si>
    <t>Đoạn từ hết đất nhà Cường Nga đối diện bên kia đường là đất ông Đàm đến hết địa phận thị trấn (hướng đi thành Phố Điện Biên Phủ)</t>
  </si>
  <si>
    <t>Từ đường QL 279 rẽ đi các ngả</t>
  </si>
  <si>
    <t>Đường rẽ từ QL 279: Đoạn từ đất bà Huệ đối diện là đất bà Khánh đến hội trường khối Đoàn Kết</t>
  </si>
  <si>
    <t>Đoạn đường từ QL 279 rẽ vào bản Đông đến nhà bà Tuyết - Thanh (Áp dụng cho cả hai bên đường)</t>
  </si>
  <si>
    <t>Đoạn đường rẽ sang Sơn Thủy: Từ QL 279 đến hết đất nhà ông Đàm Văn Lượng (Áp dụng cho cả hai bên đường)</t>
  </si>
  <si>
    <t>Đoạn đường từ Công ty Điện lực huyện Tuần Giáo đến hết đất nhà ông Thành Loan (đối diện là nhà ông Xuyến)</t>
  </si>
  <si>
    <t>Đoạn đường rẽ từ QL 279 đi qua Trung tâm bồi dưỡng chính trị đến nhà bà Loan Tiêng (Đối diện là nhà bà Lê)</t>
  </si>
  <si>
    <t>Đoạn đường rẽ (sau nhà ông Tiến khối Đoàn Kết) từ QL 279 đến nhà bà Loan Tiêng</t>
  </si>
  <si>
    <t>Đoạn đường khu đấu giá kho lương thực cũ (Áp dụng cho cả hai bên đường)</t>
  </si>
  <si>
    <t>Đoạn đường rẽ (cạnh lô TL1 - Lô 588) từ QL 279 đến trước nhà ông Dục</t>
  </si>
  <si>
    <t>Đoạn đường rẽ từ QL 279 (cạnh nhà ông Bình - Hương 20/7) đến hết đất nhà ông Vinh - Nga (Áp dụng cho cả hai bên đường)</t>
  </si>
  <si>
    <t xml:space="preserve">Khu dân cư xóm đảo khối Đoàn kết </t>
  </si>
  <si>
    <t>QL 279 đoạn đường từ sau nhà Trường Liên đến nhà ông Lưu (Khối 20/7)</t>
  </si>
  <si>
    <t>Đoạn đường bê tông vào nhà văn hóa (khối Đồng Tâm) đến hết đường bê tông (Áp dụng cho cả hai bên đường)</t>
  </si>
  <si>
    <t>Đoạn từ sau nhà ông Hòa bà Bắc đến nhà ông Chính Thái khối Đồng Tâm - thị trấn Tuần Giáo (Áp dụng cho cả hai bên đường)</t>
  </si>
  <si>
    <t>Đường nội thị</t>
  </si>
  <si>
    <t>Đoạn đường sau chợ số 1</t>
  </si>
  <si>
    <t>Đoạn đường khu tập thể Ngân hàng Nông nghiệp cũ (Cạnh trường Mầm non) đến đường sau nhà liên cơ đến nhà Đông Hương</t>
  </si>
  <si>
    <t>Đoạn đường từ QL 6 đến hội trường khối Tân Giang, nhà Thảo Tôn</t>
  </si>
  <si>
    <t>Đoạn vòng quanh sân vận động + nhà văn hóa huyện</t>
  </si>
  <si>
    <t>Đoạn đường từ nhà ông Hùng (Đối diện là nhà ông Cương) qua nhà Trãi Ngãi đến hết nhà bà Lan</t>
  </si>
  <si>
    <t>Đoạn đường từ QL6 cạnh Kho bạc đến nhà Tình Biên</t>
  </si>
  <si>
    <t>Đoạn đường vào khối Huổi Củ: Từ cổng huyện đội đến hết đất nhà ông Dũng Hà đối diện bên kia đường hết đất nhà ông Dũng Đông</t>
  </si>
  <si>
    <t xml:space="preserve">Đoạn đường sau phòng Giáo dục huyện: Từ đất nhà bà Trương Thị Lan đến đất bà Thân đối diện bên kia đường đến đất ông Quang </t>
  </si>
  <si>
    <t>Đoạn đường cạnh bãi chiếu bóng: từ sau nhà bà Thắm đến LĐLĐ huyện</t>
  </si>
  <si>
    <t xml:space="preserve">Đoạn dãy nhà số 2, số 3 sau Công ty cổ phần thương nghiệp Tuần Giáo </t>
  </si>
  <si>
    <t>Đoạn khu dân cư xóm suối ngầm (sau Lâm trường)</t>
  </si>
  <si>
    <t>Đoạn đường từ nhà bà Dung - Hưng đến nhà ông Chiền sau trường THCS Thị trấn</t>
  </si>
  <si>
    <t>Đoạn từ nhà bà Vui đến nhà Doanh Hương</t>
  </si>
  <si>
    <t xml:space="preserve">Đoạn đường (trước cổng bệnh viện) từ thửa T40.1 đến thửa T40.30 </t>
  </si>
  <si>
    <t>Đoạn đường sau nhà khách huyện: Từ nhà bà Bắc Thảo đến ngã ba hết đất nhà ông bà Sự Mận</t>
  </si>
  <si>
    <t>Đoạn đường vào Huổi Háng: từ sau nhà khách đi qua nhà ông Đỗ Xuân Hoàn đến hết đất nhà ông Ngát</t>
  </si>
  <si>
    <t>Đoạn đường cạnh Điểm trường Mầm non Đô Rê Mon</t>
  </si>
  <si>
    <t>Đoạn đường từ Bảo hiểm xã hội huyện Tuần Giáo (đối diện nhà bà Ngô Thị Hương) đi qua nhà văn hóa khối Sơn Thủy đến hết đất nhà ông bà Hòa Năm đường đi lên xã Tênh Phông</t>
  </si>
  <si>
    <t>Đoạn đường từ nhà Chín Huấn (đối diện là Tòa án nhân dân huyện Tuần Giáo) đến nhà ông Thuấn khối Tân Giang</t>
  </si>
  <si>
    <t>Đoạn đường từ sau đất nhà Thủy Chiên đến nhà nghỉ Thanh Thủy (Áp dụng cho cả hai bên đường)</t>
  </si>
  <si>
    <t>Đoạn đường từ khối Trường Xuân sau nhà ông Dục đến nhà ông Phiệt khối 20/7</t>
  </si>
  <si>
    <t>Đoạn đường từ Nhà ông Thông khối 20/7 đến nhà bà Tho khối 20/7</t>
  </si>
  <si>
    <t>Đoạn đường đi bản Sản từ nhà Văn hóa khối Sơn Thủy đến hết đất địa phận Thị trấn</t>
  </si>
  <si>
    <t>Đoạn đường từ nhà Chúc Lợi đến hết đất nhà ông bà Việt Hằng</t>
  </si>
  <si>
    <t>Những khu vực còn lại trên địa bàn các khối (trừ các bản và các nhóm dân cư trung tâm, xa đường Quốc lộ thuộc các khối trên địa bàn thị trấn)</t>
  </si>
  <si>
    <t>Các bản và các nhóm dân cư xa trung tâm, xa đường Quốc lộ thuộc các bản trên địa bàn Thị trấn</t>
  </si>
  <si>
    <t xml:space="preserve">Đoạn đường ngầm Chiềng An: Từ đất nhà Linh Hệ đến hết đất nhà ông An  </t>
  </si>
  <si>
    <t>Đoạn đường từ đất nhà bà Hà đến hết đất nhà ông Phùng Thuật - Khối Trường Xuân (Áp dụng cho cả hai bên đường)</t>
  </si>
  <si>
    <t>Đoạn đường khối Huổi Củ: Từ hết đất ông Dũng Hà đến đất nhà Ông Quang đối diện là đất ông Dũng Đông đến đến đất bà Thân</t>
  </si>
  <si>
    <t>Đoạn đường từ nhà ông khụt đến đất nhà Khương Vân - Khối Trường Xuân (Áp dụng cho cả hai bên đường)</t>
  </si>
  <si>
    <t>Đoạn đường từ nhà ông Oai đến hết đất nhà ông Đinh Hải Đường đối diện bên kia đường từ đất nhà bà Oanh đến hết đất ở nhà bà Quang</t>
  </si>
  <si>
    <t>Xã Quài Cang</t>
  </si>
  <si>
    <t>Quốc lộ 6A</t>
  </si>
  <si>
    <t>Đoạn đường bắt đầu từ địa phận đất Quài Cang đi về phía Mường Lay đến cầu bản Sái</t>
  </si>
  <si>
    <t>Từ cầu bản Sái đến đất nhà ông Thông</t>
  </si>
  <si>
    <t>Đoạn đường từ QL6 đến kênh Long Tấu</t>
  </si>
  <si>
    <t>Từ đất nhà Lan Hà đến cổng  trường Mầm Non Quài Cang</t>
  </si>
  <si>
    <t>Đoạn đường từ trường Mầm non Quài Cang đến nhà ông Tiêng bản Cón</t>
  </si>
  <si>
    <t>Từ nhà ông Tiêng bản Cón đến nhà ông Thi bản Cón</t>
  </si>
  <si>
    <t>Các bản: Ten Cá, bản Cong, bản Khá, bản Phủ, bản Phung, bản Hán, bản Cuông, bản Trạng</t>
  </si>
  <si>
    <t>Đoạn từ QL6 đến nhà ông Hùng bản Cản (đoạn rẽ đi bản Phủ) - xã Quài Cang</t>
  </si>
  <si>
    <t>Xã Quài Nưa</t>
  </si>
  <si>
    <t>Từ ngầm tràn đến hết đất trụ sở UBND xã cũ đối diện bên kia đến đất nhà ông Thân</t>
  </si>
  <si>
    <t>Từ đất nhà ông Thân đối diện là hết đất trụ sở UBND xã đến hết ngã ba Minh Thắng</t>
  </si>
  <si>
    <t>Từ ngã ba Minh Thắng đến hết nhà bà Bé ông Thuần (đường Pú Nhung)</t>
  </si>
  <si>
    <t>Từ ngã ba Minh Thắng đến hết nhà bà Thu Tịnh, ông Luân (đường QL 6A)</t>
  </si>
  <si>
    <t>Từ nhà ông Hậu đến hết nhà ông Hải (đường Minh Thắng- Pú Nhung)</t>
  </si>
  <si>
    <t>Từ cây xăng, giáp nhà ông Luân đến hết trường mầm non xã Quài Nưa</t>
  </si>
  <si>
    <t>Bản Ma Khúa</t>
  </si>
  <si>
    <t>XVI</t>
  </si>
  <si>
    <t>Các bản ven trục đường Quốc lộ, Tỉnh lộ xa trung tâm xã trên địa bàn huyện</t>
  </si>
  <si>
    <t>Khu tái định cư khối Tân Giang (theo QĐ 2322/QĐ-UBND ngày 22/12/2022 của UBND tỉnh)</t>
  </si>
  <si>
    <t>Lô OLK 054</t>
  </si>
  <si>
    <t>+</t>
  </si>
  <si>
    <t>Thửa số 02 đến thửa số 09 và thửa số 11 đến thửa số 18 tiếp giáp 01 mặt đường bê tông</t>
  </si>
  <si>
    <t>Thửa số 01 và thửa số 10 tiếp giáp 02 mặt đường bê tông</t>
  </si>
  <si>
    <t>Lô OLK 080</t>
  </si>
  <si>
    <t>Thửa số 02 đến thửa số 16 tiếp giáp 01 mặt đường bê tông</t>
  </si>
  <si>
    <t>Thửa số 01 và thửa số 17 tiếp giáp 02 mặt đường bê tông</t>
  </si>
  <si>
    <t>Lô OLK 081</t>
  </si>
  <si>
    <t>Thửa số 01 đến thửa số 17 tiếp giáp 02 mặt đường bê tông trở lên</t>
  </si>
  <si>
    <t>Xã Quài Tở</t>
  </si>
  <si>
    <t>Xã Quài Tở (cũ)</t>
  </si>
  <si>
    <t>Quốc lộ 6A đi Hà Nội</t>
  </si>
  <si>
    <t>Bắt đầu từ địa phận đất Quài Tở đi về phía Hà Nội đến nhà ông Huê giáp khe Huổi Lướng</t>
  </si>
  <si>
    <t>Từ nhà ông Huê giáp khe suối Huổi Lướng đến hết nhà ông Lả (Trạm điện 110)</t>
  </si>
  <si>
    <t>Từ nhà ông Lả (đối diện trạm điện 110) đến trụ sở UBND xã cũ (đối diện hết đất nhà ông Lò Văn Toàn)</t>
  </si>
  <si>
    <t>Từ trụ sở UBND xã cũ (đối diện hết đất nhà ông Lò Văn Toàn) đến hết đất nhà ông Lò Văn Tuân (đối diện là nhà ông Lò Văn Đướm)</t>
  </si>
  <si>
    <t>Quốc lộ 6 rẽ lên nghĩa trang mới đến sân bóng, đến nhà ông Vui Nga (đối diện là nhà bà Thanh)</t>
  </si>
  <si>
    <t>Các bản: Hua Ca, bản Hới 1, bản Hới 2, bản Món, bản Có, bản Đứa</t>
  </si>
  <si>
    <t xml:space="preserve">Bản Thẳm Pao </t>
  </si>
  <si>
    <t>Xã Tỏa Tình</t>
  </si>
  <si>
    <t>Đoạn đường từ ngã ba đường cũ, đường mới đến hết địa phận Tuần Giáo hướng đi về phía Hà Nội</t>
  </si>
  <si>
    <t>Đoạn đường từ ngã 3 đường cũ, đường mới (Tượng đài) đến hết địa phận Quài Tở hướng đi về phía Hà Nội</t>
  </si>
  <si>
    <t>Trung tâm xã cũ và UBND mới (bán kính 500 m)</t>
  </si>
  <si>
    <t>Các bản: Háng Tàu, Tỏa Tình</t>
  </si>
  <si>
    <t>Xã Tênh Phông</t>
  </si>
  <si>
    <t>Xã Tênh Phông (cũ)</t>
  </si>
  <si>
    <t>Các bản ven trục đường Quốc lộ, Tỉnh lộ xa trung tâm xã trên địa bàn huyện (cũ)</t>
  </si>
  <si>
    <t>Nội dung bổ sung tên đường và giá đất: do chưa có tên trong bảng giá đất</t>
  </si>
  <si>
    <t>Đoạn đường bắt đầu từ địa phận xã Quài Tở đến trung tâm bản Ten Hon (trụ sở UBND xã Tênh Phông cũ)</t>
  </si>
  <si>
    <t>Đoạn nhà ông Lò Văn Tuân (Đối diện nhà ông Lò Văn Đướm) đất nhà ông Quàng Văn Hải (Bản Ngúa)</t>
  </si>
  <si>
    <t>Đoạn đất nhà ông Quàng Văn Hải (Bản Ngúa) đến Ngã ba rẽ đi bản Thẩm Pao</t>
  </si>
  <si>
    <t>Đoạn ngã ba QL 6  - Ngã 3 đoạn đường đi qua Trường THCS+THPT (Nhà ông Hòa)</t>
  </si>
  <si>
    <t>Đoạn ngã ba QL 6  - Ngã 3 đi bản Đứa (Nhà Ông Hòa)</t>
  </si>
  <si>
    <t>Xã Mùn Chung</t>
  </si>
  <si>
    <t>Xã Mùn Chung (Thuộc huyện Tuần Giáo cũ</t>
  </si>
  <si>
    <t>Từ ngã ba Huổi Lóng đến: cầu Mùn Chung đi Tủa Chùa; cống qua đường về phía Tuần Giáo; Biển thị tứ đường đi Mường Lay</t>
  </si>
  <si>
    <t>Đường vào trường cấp III Mùn Chung</t>
  </si>
  <si>
    <t>Đoạn đường từ cống qua đường về phía Tuần Giáo đến chân đèo</t>
  </si>
  <si>
    <t>Đoạn đường từ cống qua đường về phía Tuần Giáo đến chân đèo Huổi Lóng</t>
  </si>
  <si>
    <t>Từ cầu Huổi Lóng đến hết nhà ông Giót bản Huổi Lóng (đường đi Tủa Chùa)</t>
  </si>
  <si>
    <t>Các bản: Huổi Cáy, Co Sản</t>
  </si>
  <si>
    <t>Xã Mường Mùn</t>
  </si>
  <si>
    <t>Xã Mường Mùn (Thuộc huyện Tuần Giáo cũ)</t>
  </si>
  <si>
    <t>Từ ngã ba đến nhà ông Chính đường đi Mường Lay, từ ngã ba đến cổng trụ sở xã, từ ngã ba đến cầu Mường Mùn</t>
  </si>
  <si>
    <t>Từ cầu Mường Mùn đi Tuần Giáo đến nhà ông Hướng ông Huỳnh</t>
  </si>
  <si>
    <t>Từ giáp nhà ông Chính đến hết nhà ông Điêu Chính Chếnh đi Mường Lay</t>
  </si>
  <si>
    <t>Từ ngã ba Mường Mùn đến bản Hồng Phong</t>
  </si>
  <si>
    <t>Từ ngã ba Mường Mùn đến ngã ba bản Xuân Tươi</t>
  </si>
  <si>
    <t>Các bản: Pú Piến, Gia Bọp, Huổi Cáy 2</t>
  </si>
  <si>
    <t>Xã Pú Xi</t>
  </si>
  <si>
    <t>Xã Pú Xi (Thuộc huyện Tuần Giáo cũ)</t>
  </si>
  <si>
    <t>Các bản ven trục đường Quốc lộ, Tỉnh lộ xa trung tâm xã</t>
  </si>
  <si>
    <t>Xã Pú Nhung</t>
  </si>
  <si>
    <t>Xã Pú Nhung (Thuộc huyện Tuần Giáo cũ)</t>
  </si>
  <si>
    <t>Trung tâm xã (bán kính 500m)</t>
  </si>
  <si>
    <t>Đoạn đường từ nhà ông Vừ A Tú (bản Đề Chia A) đế ngã 3 đường rẽ đi bản Chua Lú</t>
  </si>
  <si>
    <t>Đoạn đường từ ngã 3 bản Đề Chia B đi bản Chua Lú đến hết nhà ông ông Vàng A Ký (bản Đề Chia B)</t>
  </si>
  <si>
    <t>Đoạn đường từ ngã 3 bản Đề Chia B đi bản Phiêng Pi đến hết nhà ông ông Vàng A Công (bản Đề Chia B)</t>
  </si>
  <si>
    <t>Đoạn đường từ ngã 3 bản Đề Chia B đi  ra quốc lộ 6 đến đường rẽ vào nhà văn hóa xã Pú Nhung</t>
  </si>
  <si>
    <t>Các bản: Tênh Lá, Trung Dình</t>
  </si>
  <si>
    <t>Các bản: Đề Chia A, Đề Chia B, Khó Bua, Xá Tự, Chua Lú, Phiêng Pi</t>
  </si>
  <si>
    <t>Xã Rạng Đông</t>
  </si>
  <si>
    <t>Xã Rạng Đông (Thuộc huyện Tuần Giáo cũ)</t>
  </si>
  <si>
    <t xml:space="preserve">Từ đất nhà ông Lại Cao Mạ đối diện là nhà ông Phạm Cao Lương đến UBND xã </t>
  </si>
  <si>
    <t>Các bản: Xá Nhè, Hang Á</t>
  </si>
  <si>
    <t>Các bản: Rạng Đông, Bon A, Bon B, Nong Luông, Nậm Mu</t>
  </si>
  <si>
    <t>Xã Ta Ma</t>
  </si>
  <si>
    <t>Xã Ta Ma (Thuộc huyện Tuần Giáo cũ)</t>
  </si>
  <si>
    <t>Đoạn đường từ đường rẽ lên trường PTDTBT Tiểu học Ta Ma đến ngã 3 rẽ vào UBND xã Ta Ma (cũ) - Thuộc bản Háng Chua</t>
  </si>
  <si>
    <t>Các bản: Phình Cứ, Háng Chua, Kề Cải, Thớ Tỷ, Nà Đắng, Trạm Củ</t>
  </si>
  <si>
    <t>Các đoạn đường bổ sung mới</t>
  </si>
  <si>
    <t>Đoạn đường từ rẽ đi bản Chua Lú (khu Chợ) đối diện đất ông Là văn Thoan đi bản Bon B đến đoạn đường rẽ vào bản Bon A</t>
  </si>
  <si>
    <t>Xã Chiềng Sinh</t>
  </si>
  <si>
    <t>Xã Chiềng Sinh (cũ)</t>
  </si>
  <si>
    <t>Quốc lộ 279: Đoạn từ cầu treo bản Hiệu đến địa phận xã Chiềng Đông</t>
  </si>
  <si>
    <t>Quốc lộ 279: Đoạn từ cầu treo bản Hiệu đến bản Chiềng An (đi về phía huyện Tuần Giáo)</t>
  </si>
  <si>
    <t>Các bản: Bản Dửn, bản Hiệu 1, bản Hiệu 2, Pa Sát, bản Xôm</t>
  </si>
  <si>
    <t>Các bản vùng còn lại</t>
  </si>
  <si>
    <t>Xã Nà Sáy</t>
  </si>
  <si>
    <t>Xã Nà Sáy (cũ)</t>
  </si>
  <si>
    <t>Từ nhà bà Dương đến hết nhà ông Ửng Cương (đường đi Mường Thín); Đoạn từ sau nhà ông Diên đến hết nhà ông Ơn Minh (đường Nà Sáy - bản Khong)</t>
  </si>
  <si>
    <t xml:space="preserve">Bản Nậm Cá </t>
  </si>
  <si>
    <t>Xã Mường Khong</t>
  </si>
  <si>
    <t>Xã Mường Khong (cũ)</t>
  </si>
  <si>
    <t>Trung tâm xã vùng thấp (bán kính 500m)</t>
  </si>
  <si>
    <t>Các bản: Hua Sát, Huổi Nôm</t>
  </si>
  <si>
    <t>Xã Mường Thín</t>
  </si>
  <si>
    <t>Xã Mường Thín (cũ)</t>
  </si>
  <si>
    <t>Đoạn từ nhà ông Lò Văn Khoán bản Thín A đến nhà ông Lường Văn Hải bản Khai Hoang.</t>
  </si>
  <si>
    <t>Bản Thẳm Xả</t>
  </si>
  <si>
    <t>Thị Trấn Mường Ảng</t>
  </si>
  <si>
    <t>Thị Trấn Mường Ảng (cũ)</t>
  </si>
  <si>
    <t>I.</t>
  </si>
  <si>
    <t>Trục đường QL 279 thị trấn Mường Ẳng áp dụng cho đoạn đường sau: (đi theo chiều từ xã Ẳng Tở đến chân đèo Tẳng Quái)</t>
  </si>
  <si>
    <t>Đoạn QL 279 từ ranh giới hành chính 364 (Ẳng Tở - TT Mường Ảng) đến hết trạm xăng dầu số 9</t>
  </si>
  <si>
    <t>Đoạn đường ranh giới hành chính 364 (Ẳng Tở - TT Mường Ảng) đến đường rẽ vào bãi đá (đối diện bên kia đường hết đất gia đình ông Trần Danh Thêu - Tổ dân phố 10)</t>
  </si>
  <si>
    <t>Đoạn đường rẽ vào bãi đá (đối diện bên kia đường từ đất gia đình ông Trần Danh Thêu) đến hết đất gia đình ông Nguyễn Mạnh Thắng - (đối diện bên kia đường hết đất gia đình ông: Nguyễn Phương Chiến - Tổ dân phố 10)</t>
  </si>
  <si>
    <t>Đoạn đường từ biên đất gia đình ông Nguyễn Mạnh Thắng (đối diện bên kia đường từ biên đất gia đình ông: Nguyễn Phương Chiến) đến hết đất trạm xăng dầu số 9 - Tổ dân phố 9 (Đối diện bên kia đường là hết đất gia đình ông: Nguyễn Thái Luông- TDP 9)</t>
  </si>
  <si>
    <t>Đoạn đường QL 279 từ biên đất trạm xăng dầu số 9 (Đối diện bên kia đường từ biên đất gia đình ông: Nguyễn Thái Luông) đến hết biên đất gia đình bà Khiếu Thị Nụ (đối diện bên kia đường hết đất gia đình ông Nguyễn Đức Dư)</t>
  </si>
  <si>
    <t>Đoạn đường từ biên đất trạm xăng dầu số 9 (Đối diện bên kia đường từ biên đất gia đình ông: Nguyễn Thái Luông) đến hết đất gia đình Đỗ Văn Dũng (đối diện bên kia đường là hết đất gia đình bà Bùi Thị Bé - TDP 8)</t>
  </si>
  <si>
    <t>Đoạn đường từ biên đất gia đình ông Đỗ Văn Dũng (đối diện bên kia đường từ biên đất gia đình bà Bùi Thị Bé - TDP 8) đến hết đất bà Khiếu Thị Nụ (Đối diện bên kia đường hết đất gia đình ông Nguyễn Đức Dư)</t>
  </si>
  <si>
    <t>Đoạn đường QL 279 từ biên đất gia đình bà Khiếu Thị Nụ đến hết đất nhà ông Vi Văn Rèn (đối diện bên kia đường là hết đất gia đình ông Dương Thái Bình).</t>
  </si>
  <si>
    <t>Đoạn đường từ biên đất gia đình bà Khiếu Thị Nụ (đối diện bên kia đường là từ biên đất gia đình ông: Nguyễn Đức Dư - TDP 8) đến hết biên đất bà Phí Thị Hồng (đối diện bên kia đường là hết biên đất ngân hàng NN&amp;PTNT)</t>
  </si>
  <si>
    <t>Đoạn đường từ biên đất đội thuế TT (đối diện bên kia đường từ biên đất ngân hàng nông nghiệp và PT nông thôn) đến hết đất gia đình ông Vi Văn Rèn (đối diện bên kia đường hết đất gia đình ông Dương Thái Bình - tổ dân phố 5).</t>
  </si>
  <si>
    <t>Đoạn đường QL 279 từ biên đất gia đình ông Vi Văn Rèn (đối diện bên kia đường từ biên đất gia đình ông Dương Thái Bình - tổ dân phố 5) đến hết đất gia đình ông Hà Bẩy (đối diện bên kia đường hết đất gia đình ông Lê Xuân Hồng.)</t>
  </si>
  <si>
    <t>Đoạn đường QL 279 từ biên đất gia đình ông Vi Văn Rèn (đối diện bên kia đường từ biên đất gia đình ông Dương Thái Bính - tổ dân phố 5) đến hết đất gia đình ông Nguyễn Văn Sinh (đối diện bên kia đường là hết đất gia đình bà Tâm Sửu-TDP5)</t>
  </si>
  <si>
    <t>Đoạn từ biên đất gia đình ông Nguyễn Văn Sinh (Đối diện bên kia đường từ biên đất gia đình bà Tâm Sửu - TDP5) đến hết đất gia đình ông Hà Bẩy (đối diện bên kia đường hết đất gia đình ông Lê Xuân Hồng).</t>
  </si>
  <si>
    <t>Đoạn đường QL 279 từ biên đất gia đình ông Hà Bẩy (đối diện bên kia đường từ biên đất gia đình ông Lê Xuân Hồng.) đến cống của chân đèo.</t>
  </si>
  <si>
    <t>Đoạn từ biên đất gia đình ông Hà Bẩy (đối diện bên kia đường từ biên đất gia đình ông Lê Xuân Hồng) đến hết đất gia đình ông Khôi (đối diện bên kia đường là đường đi trung tâm hành chính huyện)</t>
  </si>
  <si>
    <t>Đoạn từ biên đất gia đình ông Khôi (đối diện bên kia đường là đường đi trung tâm hành chính huyện) đến hết đất nhà sàn ông Tiến Xuân</t>
  </si>
  <si>
    <t>Đoạn từ nhà sàn ông Tiến Xuân đến cống của chân đèo</t>
  </si>
  <si>
    <t>II.</t>
  </si>
  <si>
    <t>Từ trục đường QL 279 Thị Trấn Mường Ảng rẽ đi các ngả áp dụng cho các đoạn đường sau:</t>
  </si>
  <si>
    <t>Đoạn đường rẽ đi Ẳng Cang từ QL 279 đến đường rẽ vào khu tái định cư bản Hón</t>
  </si>
  <si>
    <t>Đoạn đường rẽ đi Ẳng Cang từ QL 279 đến hết đất gia đình ông Nguyễn Đức Mạnh (đối diện hết đất gia đình ông Thu Thuyết - Tổ dân phố 7)</t>
  </si>
  <si>
    <t>Đoạn đường giáp biên đất gia đình Nguyễn Phúc Luân (Hoà) đến hết đất bà Chu Thị Hoài (Đối diện hết đất gia đình bà Nguyễn Thị Lựu)</t>
  </si>
  <si>
    <t>Đoạn từ nhà bà Chu Thị Hoài (đối diện hết đất gia đình bà Nguyễn Thị Lựu) đến tiếp giáp đường 27m</t>
  </si>
  <si>
    <t>Đoạn từ ngã tư đường giao nhau với đường 42 m đến đường rẽ vào khu tái định cư bản Hón</t>
  </si>
  <si>
    <t>Đoạn đường 27m khu tái định cư bản Hón (từ thửa số 16A - 6 đến thửa đất số 16B - 5) (Áp dụng cho cả hai bên đường)</t>
  </si>
  <si>
    <t>Đoạn đường 16m khu tái định cư bản Hón từ biên đất gia đình ông Lò Văn Lả thuộc thửa đất số 16B - 4 (đối diện bên kia đường là trung tâm Giáo dục thường xuyên) đến hết thửa đất số 16 E-1 (Áp dụng cho cả hai bên đường)</t>
  </si>
  <si>
    <t>Các đoạn đường còn lại trong khu tái định cư bản Hón</t>
  </si>
  <si>
    <t>Đoạn đường trước lô đấu giá NV20 từ biên đất gia đình ông Nguyễn Đức Mạnh đối diện bên kia là biên đất gia đình ông Tạo (Dâu) đến đường đi Ẳng Nưa.</t>
  </si>
  <si>
    <t>Đoạn đường rẽ đi Ẳng Nưa: Từ QL 279 đến hết đất gia đình ông Tống Văn Ba (Tổ dân phố 6) (đối diện bên kia đường là hết đất Nhà văn TDP6)</t>
  </si>
  <si>
    <t>Đoạn đường đi Ẳng Nưa: từ biên đất gia đình ông Tống Văn Ba tổ dân phố 6 (đối diện bên kia đường là hết đất Nhà văn hóa TDP 6) đến hết đất gia đình Hạnh Ngữ (đối diện bên kia đường là hết đất gia đình ông Hứa Trụ Tám)</t>
  </si>
  <si>
    <t>Đoạn từ biên đất gia đình Hạnh Ngữ (đối diện bên kia đường từ biên đất gia đình ông Hứa Trụ Tám) đến hết biên đất nhà ông Thừa (đối diện bên kia là hết biên đất gia đình ông Phương Thanh)</t>
  </si>
  <si>
    <t>Đoạn từ biên đất nhà ông Thừa (đối diện bên kia là biên đất gia đình ông Phương Thanh) đến mốc 364 (Thị trấn - Ẳng Nưa)</t>
  </si>
  <si>
    <t>Đường đi trung tâm hành chính huyện đoạn từ QL 279 (Từ biên đất nhà bà Tại đối diện biên đất ông Xá) đến cầu bê tông</t>
  </si>
  <si>
    <t>Đường đi trung tâm hành chính huyện đoạn từ QL 279 (Từ biên đất nhà bà Tại đối diện biên đất ông Xá) đến hết đất nhà ông Khang thủy (Một bên là nhà bà Mơ Khuân)</t>
  </si>
  <si>
    <t>Đoạn từ nhà ông Khang thủy (Một bên là nhà bà Mơ Khuân) đến cầu bê tông</t>
  </si>
  <si>
    <t>Đoạn từ cầu bê tông đến khu trung tâm hành chính huyện (Áp giá cho 2 bên đường)</t>
  </si>
  <si>
    <t>Đoạn đường nội thị: Từ ngã ba tổ dân phố 1 (từ biên đất gia đình ông Thừa) đến QL 279</t>
  </si>
  <si>
    <t>Đoạn đường nội thị: Từ biên đất gia đình ông Tỵ đến QL279</t>
  </si>
  <si>
    <t>Đoạn đường bê tông thuộc các Tổ dân phố 1,3,4,5,6,7,8,9,10</t>
  </si>
  <si>
    <t>Đoạn đường bê tông thuộc Tổ dân phố 1, đường bê tông thuộc bản Hón</t>
  </si>
  <si>
    <t>Đoạn đường bê tông thuộc Tổ dân phố 3</t>
  </si>
  <si>
    <t>Đoạn đường bê tông thuộc Tổ dân phố 4</t>
  </si>
  <si>
    <t>Đoạn đường bê tông thuộc Tổ dân phố 5</t>
  </si>
  <si>
    <t>Đoạn đường bê tông thuộc Tổ dân phố 6,7</t>
  </si>
  <si>
    <t>Đoạn đường bê tông thuộc Tổ dân phố 8</t>
  </si>
  <si>
    <t>10.7</t>
  </si>
  <si>
    <t>Đoạn đường bê tông thuộc Tổ dân phố 9</t>
  </si>
  <si>
    <t>10.8</t>
  </si>
  <si>
    <t>Đoạn đường bê tông thuộc Tổ dân phố 10</t>
  </si>
  <si>
    <t>Các đường ngõ xóm còn lại và các bản thuộc thị trấn</t>
  </si>
  <si>
    <t>Các đoạn đường đất còn lại trong địa bàn thị trấn Mường Ảng</t>
  </si>
  <si>
    <t>Các đoạn đường từ trung tâm hành chính huyện đến tiếp giáp đường 42m</t>
  </si>
  <si>
    <t>13.1</t>
  </si>
  <si>
    <t>Đoạn từ trung tâm hành chính huyện đến cầu hồ điều hoà</t>
  </si>
  <si>
    <t>13.2</t>
  </si>
  <si>
    <t>Đoạn từ cầu hồ điều hoà đến giáp đường 42m</t>
  </si>
  <si>
    <t>13.2a</t>
  </si>
  <si>
    <t>Từ cầu hồ điều hoà lô C3-LK37B đến hết biên đất lô C3- HT59 đối diện là hết biên đất lô C3-HT60</t>
  </si>
  <si>
    <t>13.2b</t>
  </si>
  <si>
    <t>Từ lô C3-HT62 đến giáp đường 42m</t>
  </si>
  <si>
    <t>Các đoạn đường 11,5m khu tái định cư thị trấn Mường Ảng giai đoạn 1</t>
  </si>
  <si>
    <t>Đoạn đường bám trục đường 16,5m thuộc khu TĐC thị trấn Mường Ảng (giai đoạn 1)</t>
  </si>
  <si>
    <t>Các đoạn đường trục 42m</t>
  </si>
  <si>
    <t>Trục đường 27m đoạn nối từ đường nội thị giai đoạn 1 (Đoạn đường 16,5m) với đoạn giao với trục đường 16m khu tái định cư bản Hón (Dọc biên đất cổng chính Trung tâm giáo dục thường xuyên)</t>
  </si>
  <si>
    <t>Đoạn đường 11,5m khu đấu giá lô NV20 (từ biên đất cửa hàng giặt là Gia Huy đến hết biên đất nhà ông Trường đối diện bên kia là Trung tâm trợ giúp pháp lý)</t>
  </si>
  <si>
    <t>Các đoạn đường còn lại thuộc Khu đấu giá Lô NV20 (Khu bệnh viện cũ)</t>
  </si>
  <si>
    <t>Các đoạn đường 11,5 m và 15 m Khu đấu giá Lô LK3</t>
  </si>
  <si>
    <t>Đường kè suối Tin Tốc đoạn từ nút giao nhau với Trung tâm hành chính huyện đán đoạn giao nhau với Đường bê tông TDP 7</t>
  </si>
  <si>
    <t>Đường kè suối Tin Tốc đoạn từ đoạn giao nhau với đường bê tông TDP 7 đến nút giao đường đi xã Ảng Cang</t>
  </si>
  <si>
    <t>Đoạn đường nhựa giao với đường đi trung tâm hành chính huyện đi bản Bó Mạy, xã Ẳng Nưa</t>
  </si>
  <si>
    <t>Xã Ẳng Nưa</t>
  </si>
  <si>
    <t>Xã Ẳng Nưa (cũ)</t>
  </si>
  <si>
    <t>Đoạn đường đi Thị trấn Mường Ảng: từ cầu bản Lé đến Mốc 364 (2x.1)</t>
  </si>
  <si>
    <t xml:space="preserve">Từ ngã ba gia đình nhà Hà Chung 
(Qua ngã ba Tin Tốc, qua bản Co Hắm, bản Củ) đến cầu bản Lé </t>
  </si>
  <si>
    <t>Đoạn đường bê tông (Cổng bản văn hóa bản Cang) từ nhà bà Mai (Thi) đến hết biên đất nhà Mạnh Thức</t>
  </si>
  <si>
    <t>Đoạn đường đi bản Mới: Từ ngã ba bản Củ đến hết bản Mới ( Gia đình ông Lò Văn Chỉnh)</t>
  </si>
  <si>
    <t>Đoạn từ gia đình ông Lù Văn Văn đến ngã tư ( gia đình ông Tòng Văn Tại bản Bó Mạy)</t>
  </si>
  <si>
    <t>Đoạn từ nhà ông Tòng Văn Tại ( bản Bó Mạy) đến ranh giới TT Mường Ảng ( biên đất gia đình ông Nùng Văn Tuyến bản Bó Mạy)</t>
  </si>
  <si>
    <t>Các bản vùng thấp:</t>
  </si>
  <si>
    <t>1.7.1</t>
  </si>
  <si>
    <t>Ven trục đường dân sinh nội xã (liên bản).</t>
  </si>
  <si>
    <t>1.7.2</t>
  </si>
  <si>
    <t>Các vị trí còn lại.</t>
  </si>
  <si>
    <t>Các bản vùng cao:</t>
  </si>
  <si>
    <t>1.8.1</t>
  </si>
  <si>
    <t>Ven trục đường dân sinh nội xã (liên bản)</t>
  </si>
  <si>
    <t>1.8.2</t>
  </si>
  <si>
    <t>Các vị trí còn lại</t>
  </si>
  <si>
    <t>Đoạn từ nhà ông: Tòng Văn Tại (bản Bó Mạy) đến giáp ranh giới TT Mường Ảng (sau khu trung tâm hành chính)</t>
  </si>
  <si>
    <t>Xã Ẳng Cang</t>
  </si>
  <si>
    <t xml:space="preserve"> </t>
  </si>
  <si>
    <t>Xã Ẳng Cang (cũ)</t>
  </si>
  <si>
    <t>Đoạn đường rẽ vào khu tái định cư bản Hón (TT Mường Ảng) đến hết ranh giới bản Hua Ná.</t>
  </si>
  <si>
    <t>Khu TĐC Bản Mánh Đanh 1</t>
  </si>
  <si>
    <t>2.2.1</t>
  </si>
  <si>
    <t>Đoạn từ biên đất trường Mầm non đến hết biên đất trung tâm sinh hoạt cộng đồng</t>
  </si>
  <si>
    <t>2.2.2</t>
  </si>
  <si>
    <t>Các đoạn đường bê tông còn lại trong khu tái định cư</t>
  </si>
  <si>
    <t>2.2.3</t>
  </si>
  <si>
    <t>Khu đất quy hoạch tái định cư bản Hua Ná</t>
  </si>
  <si>
    <t>2.3.1</t>
  </si>
  <si>
    <t>Ven trục đường dân sinh nội xã (Liên bản).</t>
  </si>
  <si>
    <t>2.3.2</t>
  </si>
  <si>
    <t>2.4.1</t>
  </si>
  <si>
    <t>Ven trục đường dân sinh nội xã (Liên bản)</t>
  </si>
  <si>
    <t>2.4.2</t>
  </si>
  <si>
    <t>Đoạn đường từ ngã ba methadol đến đài tưởng niệm</t>
  </si>
  <si>
    <t>Đoạn đường từ nhà ông Xôm Toạn bản Giảng đến biên đất nhà ông Lả Xoan bản Noong Háng</t>
  </si>
  <si>
    <t>Đoạn đường từ ngã ba nhà ông Lù Văn Hội bản Hón Sáng đến ngã ba nhà ông Lù Văn Ánh bản Huổi Sứa</t>
  </si>
  <si>
    <t>Toàn bộ các bản còn lại dọc theo trục đường QL 279</t>
  </si>
  <si>
    <t>Xã Mường Đăng</t>
  </si>
  <si>
    <t>Khu Vực Xã Mường Đăng cũ</t>
  </si>
  <si>
    <t>Đoạn từ trường THCS đến hết bản Ban</t>
  </si>
  <si>
    <t>Đoạn từ trường THCS Mường Đăng đến hết bản
Ban (đề nghị thay tên đoạn đường cho phù hợp và
không nhầm lẫn)</t>
  </si>
  <si>
    <t>Đoạn từ đỉnh đèo Tằng Quái (Nhà ông Nguyễn Hải Đường) đến trung tâm bản Xôm</t>
  </si>
  <si>
    <t>Các bản Vùng thấp</t>
  </si>
  <si>
    <t>Các bản Vùng cao</t>
  </si>
  <si>
    <t>Ven trục đường dân sinh nội xã (Liên xã)</t>
  </si>
  <si>
    <t>Xã Ngối Cáy</t>
  </si>
  <si>
    <t>Xã Ngối Cáy (cũ)</t>
  </si>
  <si>
    <t>Trung tâm xã đến cầu treo bản Cáy</t>
  </si>
  <si>
    <t>Xã Nà Tấu (tp. Điện Biên Phủ cũ)</t>
  </si>
  <si>
    <r>
      <rPr>
        <b/>
        <sz val="13"/>
        <rFont val="Times New Roman"/>
        <family val="1"/>
      </rPr>
      <t>Đường QL 279B:</t>
    </r>
    <r>
      <rPr>
        <sz val="13"/>
        <rFont val="Times New Roman"/>
        <family val="1"/>
      </rPr>
      <t xml:space="preserve"> Đoạn từ hết vị trí 1 đến Kho K31</t>
    </r>
  </si>
  <si>
    <t>Các trục đường liên thôn, nội thôn bản và tương đương</t>
  </si>
  <si>
    <t>Đoạn từ Ngã 3 bản Nà Luống đến địa phận xã Mường Phăng</t>
  </si>
  <si>
    <t>Xã Ẳng Tở</t>
  </si>
  <si>
    <t>Xã Ẳng Tở (cũ)</t>
  </si>
  <si>
    <t>3.1.1</t>
  </si>
  <si>
    <t>3.1.2</t>
  </si>
  <si>
    <t>3.2.1</t>
  </si>
  <si>
    <t>3.2.2</t>
  </si>
  <si>
    <t>Đoạn QL 279 từ biên đất gia đình ông Lò Văn Ngoan (Ngoãn) đến ranh giới hành chính 364 (Ẳng Tở TT Mường Ảng)</t>
  </si>
  <si>
    <t>Đoạn đường QL 279 từ biên đất gia đình bà Lò Thị Ín (bản Bua) đến biên đất trụ sở xã Ẳng Tở.</t>
  </si>
  <si>
    <t>Đoạn đường QL 279 từ biên đất gia đình bả Lỏ Thị Ín (bản Bua) đến biên đất Công sở xã Búng Lao (Trụ sở UBND xã Ảng Tở (cũ))</t>
  </si>
  <si>
    <t>3.4.1</t>
  </si>
  <si>
    <t>Đoạn đường QL 279 từ biên đất gia đình bà Lò Thị Ín (bản Bua 2) đến đường rẽ vào trường THCS bản Bua (Đối diện từ biên đất gia đình bà Đinh Thị Mây)</t>
  </si>
  <si>
    <t>3.4.2</t>
  </si>
  <si>
    <t>Đoạn đường QL 279 từ đường rẽ vào trường THCS bản Bua (Đối diện từ biên đất gia đình bà Đinh Thị Mây) đến hết biên đất gia đình ông Cần Mẫn (Đối diện hết đường rẽ vào Trạm Y tế xã)</t>
  </si>
  <si>
    <t>3.4.3</t>
  </si>
  <si>
    <t>Đoạn từ biên đất gia đình ông Cần Mẫn (Đối diện hết biên đất đường rẽ vào Trạm Y tế xã) đến hết biên đất trụ sở xã (Đối diện hết biên đất gia đình nhà ông Trường Loan)</t>
  </si>
  <si>
    <t>3.4.4</t>
  </si>
  <si>
    <t>Đoạn từ QL 279 đến hết biên đất nhà ông Lò Văn Thi (Mến) bản Tọ</t>
  </si>
  <si>
    <t>3.4.5</t>
  </si>
  <si>
    <t>Đoạn từ biên đất nhà ông Lò Văn Thi (Mến) Bản Tọ đến giáp ranh xã Ngối Cáy</t>
  </si>
  <si>
    <t>3.4.6</t>
  </si>
  <si>
    <t>Đoạn từ QL 279 (Km34 500) đến hết biên đất Khu đồi tăng</t>
  </si>
  <si>
    <t>Xã Búng Lao</t>
  </si>
  <si>
    <t>Xã Búng Lao (cũ)</t>
  </si>
  <si>
    <t>Đoạn đường QL 279 trung tâm xã Búng Lao: Từ đầu cầu bản Bó đến đầu cầu treo bản Búng</t>
  </si>
  <si>
    <t>4.1.1</t>
  </si>
  <si>
    <t>Đoạn đường từ đầu cầu bản Bó đến biên đất gia đình ông Phấn (đối diện hết biên đất gia đình ông Ngô Viết Hanh)</t>
  </si>
  <si>
    <t>4.1.2</t>
  </si>
  <si>
    <t>Đoạn đường từ đất gia đình ông Phấn đến hết đất nhà Hương Thọ (quán bán nước)</t>
  </si>
  <si>
    <t>4.1.3</t>
  </si>
  <si>
    <t>Đoạn đường từ nhà Khánh Hằng đến hết phần đất của gia đình ông  Dũng Linh (Đối diện nhà nghỉ Hạnh Mai)</t>
  </si>
  <si>
    <t>4.1.4</t>
  </si>
  <si>
    <t>Từ trạm bơm đến đầu cầu treo bản Búng.</t>
  </si>
  <si>
    <t>4.1.5</t>
  </si>
  <si>
    <t>Từ đầu cầu treo bản Búng đến hết quán cây Keo</t>
  </si>
  <si>
    <t>Đoạn đường liên bản từ đầu cầu bản Búng (gia đình ông Lò Văn Phương Bắc) đến hết sân vận động cũ được chia thành 03 đoạn nhỏ</t>
  </si>
  <si>
    <t>4.2.1</t>
  </si>
  <si>
    <t>Đoạn đường từ đầu cầu treo bản Búng (từ biên đất nhà ông Phương Bắc) đến hết phần đất của gia đình ông Lường Văn Lưu Thương đầu cầu bê tông bản Khu Chợ.</t>
  </si>
  <si>
    <t>4.2.2</t>
  </si>
  <si>
    <t>Đoạn đường từ biên đất của gia đình ông Lương Văn Lưu Thương (đầu cầu bê tông bản Khu Chợ)  đến hết phần đất của gia đình ông Lường Văn Nuôi bản Xuân Món.</t>
  </si>
  <si>
    <t>4.2.3</t>
  </si>
  <si>
    <t>Đoạn từ nhà ông Lò Văn Nuôi (bản Xuân Món) đến hết đất sân vận động cũ</t>
  </si>
  <si>
    <t>Đoạn đường từ biên đất của gia đình ông Lường Văn Thời ngã tư đầu cầu treo bản Búng đến hết phần đất của gia đình ông Quàng Văn Cường (bản Nà Lấu).</t>
  </si>
  <si>
    <t>Đoạn đường từ đất của gia đình ông Tòng Văn Hưng đến hết đất nhà ông Quàng Văn Ăm (bản Nà Lấu)</t>
  </si>
  <si>
    <t>Đoạn nhà ông Lò Văn Thận đến hết đất ông Lò Văn Nọi</t>
  </si>
  <si>
    <t>Từ ngã tư đầu cầu treo bản Búng: Từ biên đất nhà ông Lường Văn Ộ đến hết đất gia đình ông Tòng Văn Xôm.</t>
  </si>
  <si>
    <t>Đoạn từ đầu cầu bản Nà Dên đến hết bản Nà Dên</t>
  </si>
  <si>
    <t>4.8</t>
  </si>
  <si>
    <t>Đoạn từ Cầu bản Hồng Sọt đến mốc 364 (Búng Lao Ẳng Tở)</t>
  </si>
  <si>
    <t>4.9</t>
  </si>
  <si>
    <t>Đoạn đường bê tông đi Xuân Tre đến ngã ba nhà ông Lò Văn Doan</t>
  </si>
  <si>
    <t>4.10</t>
  </si>
  <si>
    <t>Đoạn từ biên đất nhà ông Lò Văn Doan đến đường vào khu thể thao xã Búng Lao</t>
  </si>
  <si>
    <t>4.11</t>
  </si>
  <si>
    <t>Đoạn từ nhà ông Quàng Văn Sinh đến hết đất ông Lò Văn Kiêm (bản Xuân Tre)</t>
  </si>
  <si>
    <t>4.12</t>
  </si>
  <si>
    <t>Đoạn đường từ nhà ông Lường Văn Phận đến hết đất ông Lường Văn Thuận (bản Xuân Tre)</t>
  </si>
  <si>
    <t>4.13</t>
  </si>
  <si>
    <t>Đoạn đường từ nhà hàng Hiển Lan đến đường vào Khu thể thao xã Búng Lao (bản Co Nỏng)</t>
  </si>
  <si>
    <t>4.14</t>
  </si>
  <si>
    <t>Từ nhà Quàng Văn Tạm đến đất nhà ông Lò Văn Ỏ</t>
  </si>
  <si>
    <t>4.15</t>
  </si>
  <si>
    <t>4.16</t>
  </si>
  <si>
    <t>Xã Chiềng Đông (huyện Tuần Giáo)</t>
  </si>
  <si>
    <t>Xã Chiềng Đông cũ</t>
  </si>
  <si>
    <t xml:space="preserve">Quốc lộ 279: Đoạn đường từ cầu bản Bó qua UBND xã đi về phía xã Chiềng Sinh 350 m (lấy trọn thửa đất) </t>
  </si>
  <si>
    <t>Các bản: Hua Nạ, Hua Chăn</t>
  </si>
  <si>
    <t>Các bản: Vánh 1, Vánh 2, Vánh 3, Nôm, Pháng, Cộng, Chăn, Bó</t>
  </si>
  <si>
    <t>Xã Xuân Lao</t>
  </si>
  <si>
    <t>Xã Xuân Lao (cũ)</t>
  </si>
  <si>
    <t>Đoạn đường liên xã từ đầu cầu số 1 đến đầu cầu số 2</t>
  </si>
  <si>
    <t>Đoạn từ cầu số 2 đến hết bản Thẳm Tọ</t>
  </si>
  <si>
    <t>Đoạn từ cầu số 1 đến hết bản Kéo</t>
  </si>
  <si>
    <t>Đường bê tông từ nhà ông Lò Văn Lún (Thành) (bản Pá Lạn) đến đầu cầu số 1 (bản Pá Lạn)</t>
  </si>
  <si>
    <t>Bãi bỏ tên đường và giá đất: do đoạn đường này bị trùng tên đường</t>
  </si>
  <si>
    <t>5.6</t>
  </si>
  <si>
    <t>Xã Mường Lạn</t>
  </si>
  <si>
    <t>Xã Mường Lạn (cũ)</t>
  </si>
  <si>
    <t>Từ biên đất gia đình ông Tòng Văn Trưởng bản Bon đi qua trung tâm xã đến hết đất gia đình ông Chơi Tuấn bản Lạn</t>
  </si>
  <si>
    <t>Xã Nặm Lịch</t>
  </si>
  <si>
    <t>Xã Nặm Lịch (cũ)</t>
  </si>
  <si>
    <t>Đoạn từ biên đất gia đình ông Quàng Văn Học bản Lịch Cang đến hết đất gia đình ông Lò Văn Hùng bản Ten.</t>
  </si>
  <si>
    <t>7.1a</t>
  </si>
  <si>
    <t>Đường nhựa từ ngã 3 bản Pú Súa, xã Ẳng Cang đến hết biên đất gia đình ông Lò Văn Dong bản Ten, xã Nặm Lịch</t>
  </si>
  <si>
    <t>7.1b</t>
  </si>
  <si>
    <t>Đoạn đường bê tông từ ngã 3 nhà ông Lò Văn Chủ, bản Lịch Cang, xã Nặm Lịch đến bản Pá Nặm, xã Mường Lạn</t>
  </si>
  <si>
    <t>Ven trục đường dân sinh nội xã (Liên xã).</t>
  </si>
  <si>
    <t>Xã Pá Khoang</t>
  </si>
  <si>
    <t>Xã Pá Khoang (cũ)</t>
  </si>
  <si>
    <t>Đoạn từ ngã ba bản Hả II gồm: Hướng đi Trung tâm xã Mường Phăng đến ngã ba đi bản Co Muông; hướng đi Nhà nghỉ Trúc An đến ngã ba đi bản Co Cượm; hướng đi Nà Nghè đến giáp ranh xã Tà Lèng, thành phố Điện Biên Phủ.</t>
  </si>
  <si>
    <t xml:space="preserve">Đường Nà Nhạn - Mường Phăng: Đoạn tiếp giáp Nà Nhạn đến tiếp giáp Mường Phăng </t>
  </si>
  <si>
    <t xml:space="preserve">Đoạn từ ngã ba Co Cượm đi qua BQLDA Hồ đến tiếp giáp vị trí 3 đường Mường Phăng đi ra Nà Nghè </t>
  </si>
  <si>
    <t>Các trục đường giao thông liên thôn, nội thôn bản còn lại.</t>
  </si>
  <si>
    <t>Xã Mường Phăng</t>
  </si>
  <si>
    <t>Xã Mường Phăng (cũ)</t>
  </si>
  <si>
    <t>Khu Trung tâm xã: Đoạn từ ngã ba đi Nà Nhạn, Nà Nghè đến ngã ba đi Nà Tấu, Hầm Đại tướng Võ Nguyên Giáp</t>
  </si>
  <si>
    <t>Xã Nà Nhạn</t>
  </si>
  <si>
    <t>Xã Nà Nhạn (cũ)</t>
  </si>
  <si>
    <t>Đoạn từ ngã 3 Nà Nhạn đi Mường Phăng đến giáp xã Pa Khoang</t>
  </si>
  <si>
    <t>Nội dung bổ sung tên đường và giá đất: do chưa có tên trong bảng giá đất tại QĐ 53 và QĐ 55.</t>
  </si>
  <si>
    <t>Đường Bê tông 3m</t>
  </si>
  <si>
    <t xml:space="preserve">Đường vào đảo Hoa Anh Đào (Đường BT 3m), nối từ đường Tà Lèng Mường Phăng vào đảo Hoa Anh Đào (thuộc xã Pá Khoang cũ). </t>
  </si>
  <si>
    <t>Xã Thanh Nưa</t>
  </si>
  <si>
    <t>Xã Thanh Nưa(cũ)</t>
  </si>
  <si>
    <t>7.4</t>
  </si>
  <si>
    <t>Đoạn từ hết vị trí 3 Quốc lộ 12 đến hết sân nghĩa trang đồi Độc Lập</t>
  </si>
  <si>
    <t>7.5</t>
  </si>
  <si>
    <t>Đoạn từ hết vị trí 3 Quốc lộ 12 đến hết trường tiểu học</t>
  </si>
  <si>
    <t>7.6</t>
  </si>
  <si>
    <t>Đoạn  từ hết vị trí 3 Quốc lộ 12 qua  ngã tư Tông Khao đến hết trường tập lái; đến hết đất nhà ông Phùng Văn Tâm (bản Hồng Lạnh); hướng đi theo đường phía tây giáp xã Thanh Luông.</t>
  </si>
  <si>
    <t>7.6a</t>
  </si>
  <si>
    <t>Đoạn đường nối Quốc lộ 12 và đường phía tây lòng chảo (đường vào chùa Linh Quang)</t>
  </si>
  <si>
    <t>7.7</t>
  </si>
  <si>
    <t>Các trục đường giao thông liên thôn, nội thôn bản, ngõ có chiều rộng từ 7 m trở lên</t>
  </si>
  <si>
    <t>Các trục đường giao thông liên thôn, nội thôn bản, ngõ có chiều rộng từ 3 m đến dưới 7 m</t>
  </si>
  <si>
    <t>Các trục đường giao thông liên thôn, nội thôn bản, ngõ có chiều rộng dưới 3 m</t>
  </si>
  <si>
    <t>7.8</t>
  </si>
  <si>
    <t>Xã Hua Thanh</t>
  </si>
  <si>
    <t>Các trục đường liên thôn, nội thôn bản, ngõ có chiều rộng dưới 3m.</t>
  </si>
  <si>
    <t>Xã Thanh Luông</t>
  </si>
  <si>
    <t>Xã Thanh Luông(cũ)</t>
  </si>
  <si>
    <r>
      <rPr>
        <b/>
        <sz val="13"/>
        <rFont val="Times New Roman"/>
        <family val="1"/>
      </rPr>
      <t xml:space="preserve">Đường đi Hua Pe: </t>
    </r>
    <r>
      <rPr>
        <sz val="13"/>
        <rFont val="Times New Roman"/>
        <family val="1"/>
      </rPr>
      <t>Đoạn từ giáp sân bay thôn Cộng Hòa đến trường tiểu học Thanh Luông</t>
    </r>
  </si>
  <si>
    <t>9.5</t>
  </si>
  <si>
    <t>Đường từ ngã ba Nghĩa trang C1 đến tiếp nối đường đi Hua Pe (trừ các vị trí 1,2,3 của đoạn này)</t>
  </si>
  <si>
    <t>9.6</t>
  </si>
  <si>
    <t>Đoạn từ bờ mương C8 đến ngã ba Nghĩa trang C1</t>
  </si>
  <si>
    <t>9.7</t>
  </si>
  <si>
    <t>Đoạn từ nhà ông Phạm Quang Uy thôn Thanh Đông đến hết đất ông Bùi Văn Quý thôn Thanh Đông</t>
  </si>
  <si>
    <t>9.7a</t>
  </si>
  <si>
    <t xml:space="preserve">Đoạn từ nhà bà Lò Thị Nga thôn Thanh Đông đến đất ông Phạm Đồng Hưng thôn Thanh Đông
</t>
  </si>
  <si>
    <t>9.8</t>
  </si>
  <si>
    <t>Đoạn từ hết vị trí 3 đường trục đường đi Hua Pe đến cầu Cộng Hoà.</t>
  </si>
  <si>
    <t>9.8a</t>
  </si>
  <si>
    <t xml:space="preserve">Đoạn đường tránh sân bay nối từ đường đi xã Thanh Hưng với đường đi xã Thanh Luông (để thực hiện dự án Nâng cấp, cải tạo Cảng hàng không Điện Biên): Đoạn từ cầu suối Hoong Pinh đến hết ruộng ông Trần Hữu Thắng, thôn Cộng Hòa
</t>
  </si>
  <si>
    <t>9.8b</t>
  </si>
  <si>
    <t>Đường giao thông kết nối các khu vực kinh tế trọng điểm thuộc vùng kinh tế động lực dọc trục Quốc lộ 279 và Quốc lộ 12, tỉnh Điện Biên (tuyến chính): Đoạn từ tiếp giáp đường đi Hua Pe đến tiếp giáp xã Thanh Hưng</t>
  </si>
  <si>
    <t>9.9</t>
  </si>
  <si>
    <t>9.10</t>
  </si>
  <si>
    <t>Xã Thanh Hưng</t>
  </si>
  <si>
    <t>Xã Thanh Hưng(cũ)</t>
  </si>
  <si>
    <t>10.2a</t>
  </si>
  <si>
    <r>
      <rPr>
        <b/>
        <sz val="13"/>
        <rFont val="Times New Roman"/>
        <family val="1"/>
      </rPr>
      <t>Đường ngã tư C4 đi Lếch Cuông</t>
    </r>
    <r>
      <rPr>
        <sz val="13"/>
        <rFont val="Times New Roman"/>
        <family val="1"/>
      </rPr>
      <t xml:space="preserve">: Đoạn tiếp giáp đất nhà ông Ngô Duy Thống đối diện là hết đất nhà bà Chén đến hết hết Thôn Thanh Chung
</t>
    </r>
  </si>
  <si>
    <r>
      <rPr>
        <b/>
        <sz val="13"/>
        <rFont val="Times New Roman"/>
        <family val="1"/>
      </rPr>
      <t>Đường ngã tư C4 đi Lếch Cuông</t>
    </r>
    <r>
      <rPr>
        <sz val="13"/>
        <rFont val="Times New Roman"/>
        <family val="1"/>
      </rPr>
      <t>: Đoạn tiếp giáp Thôn Thanh Chung đến đường rẽ vào bản Lếch Cang</t>
    </r>
  </si>
  <si>
    <r>
      <rPr>
        <b/>
        <sz val="13"/>
        <rFont val="Times New Roman"/>
        <family val="1"/>
      </rPr>
      <t>Khu trung tâm xã</t>
    </r>
    <r>
      <rPr>
        <sz val="13"/>
        <rFont val="Times New Roman"/>
        <family val="1"/>
      </rPr>
      <t xml:space="preserve">: Đoạn đi qua UBND xã (trừ vị trí 1,2,3 đường ngã tư C4 đi Lếch Cuông và đường Bệnh viện 7/5 đi UBND xã)
</t>
    </r>
  </si>
  <si>
    <r>
      <rPr>
        <b/>
        <sz val="13"/>
        <rFont val="Times New Roman"/>
        <family val="1"/>
      </rPr>
      <t>Đường Bệnh viện 7/5 đi UBND xã</t>
    </r>
    <r>
      <rPr>
        <sz val="13"/>
        <rFont val="Times New Roman"/>
        <family val="1"/>
      </rPr>
      <t>: Đoạn tiếp giáp vị trí 3 đường Quốc lộ 12 kéo dài đến hết thôn Thanh Xuân (đến ngã 3 hết đất ông Hà Văn Cân)</t>
    </r>
  </si>
  <si>
    <t>10.7a</t>
  </si>
  <si>
    <t xml:space="preserve">Đoạn từ Ngã ba Noong Pết (thửa đất ông Vương Đình Kiểu) đến chân đập Hồ Hồng Khếnh (trừ các vị trí 1, 2, 3 khu trung tâm xã)
</t>
  </si>
  <si>
    <t>10.8a</t>
  </si>
  <si>
    <t>Đoạn đường từ ngã ba nhà bà Hiền (thôn Việt Thanh) đi qua thôn Việt Thanh, thôn Hồng Thái, thôn Thanh Hòa đến ao nhà ông Lễ.</t>
  </si>
  <si>
    <t>10.8b</t>
  </si>
  <si>
    <t>Đoạn đường tránh sân bay nối từ đường đi xã Thanh Hưng với đường đi xã Thanh Luông (để thực hiện dự án Nâng cấp, cải tạo Cảng hàng không Điện Biên): Đoạn từ Nhà ông Hà Văn Cân đến Cầu suối Hoong Pinh</t>
  </si>
  <si>
    <t>10.8c</t>
  </si>
  <si>
    <t>Đoạn từ ngã ba thôn Mỹ Hưng +100m đến ngã ba thôn Hưng Thịnh (nhà ông Bùi Đức Oánh)</t>
  </si>
  <si>
    <t>10.8d</t>
  </si>
  <si>
    <t xml:space="preserve">Đoạn từ ngã ba Lếch Cang đi qua khu tái định cư Hồ Huổi Trạng Tai đến cầu bê tông
</t>
  </si>
  <si>
    <t>10.8đ</t>
  </si>
  <si>
    <t xml:space="preserve">Đường đi Hồ Huổi Trạng Tai: Đoạn từ ngã ba Lếch Cang đến chân đập hồ Huổi Trạng Tai
</t>
  </si>
  <si>
    <t>10.9</t>
  </si>
  <si>
    <t>10.10</t>
  </si>
  <si>
    <t>Xã Thanh Chăn</t>
  </si>
  <si>
    <t>Xã Thanh Chăn(cũ)</t>
  </si>
  <si>
    <t>Đường giao thông kết nối các khu vực kinh tế trọng điểm thuộc vùng kinh tế động lực dọc trục Quốc lộ 279 và Quốc lộ 12, tỉnh Điện Biên: Đoạn từ ngã ba Co Mị qua ngã ba Thanh Hồng theo 2 ngã đến kênh thuỷ nông (trừ các vị trí 1,2,3 QL 12 kéo dài) đến hết đất ao nhà ông Nguyễn Văn Tại Thôn Thanh Hồng 11 (tuyến nhánh)</t>
  </si>
  <si>
    <t>11.6</t>
  </si>
  <si>
    <t>11.7</t>
  </si>
  <si>
    <t xml:space="preserve">QL 279: Đoạn từ ngã tư Pa Lếch đến hết nhà ông Vượng bản Pa Lếch
</t>
  </si>
  <si>
    <t>11.8</t>
  </si>
  <si>
    <t xml:space="preserve">Đường đi Na Khưa: Đoạn từ ngã ba thôn Thanh Hà, Thanh Sơn (trừ các vị trí 1,2,3 Quốc lộ 12 Kéo dài) qua bản Na Khưa đến Kênh thủy nông
</t>
  </si>
  <si>
    <t>11.8a</t>
  </si>
  <si>
    <t>Đường giao thông kết nối các khu vực kinh tế trọng điểm thuộc vùng kinh tế động lực dọc trục Quốc lộ 279 và Quốc lộ 12, tỉnh Điện Biên:Đoạn từ giáp xã Thanh Hưng đến giáp xã Thanh Yên (tuyến chính)</t>
  </si>
  <si>
    <t>11.9</t>
  </si>
  <si>
    <t>11.10</t>
  </si>
  <si>
    <t>Khu đất 05-06 xã Thanh Luông</t>
  </si>
  <si>
    <t>Các thửa đất số 1 lô LK-05, thửa đất số 2, 3 lô LK-04, thửa đất số 2, 3 lô LK-03, thửa đất số 2, 3 lô LK-02, thửa đất số 2, 3 lô LK-01 tiếp giáp mặt đường bê tông 11,5 m.</t>
  </si>
  <si>
    <t>Các thửa đất số 3, 4, 5 lô LK-05, thửa đất số 5, 6, 7, 10, 11, 12 lô LK04, thửa đất số 5, 6, 7, 10, 11, 12 lô LK-03, thửa đất số 5, 6, 7, 10, 11, 12 lô LK-02, thửa đất số 2, 35, 6, 7, 10, 11, 12 lô LK-01, thửa đất 1, 2, 3, 4, 5, 6, 7, 8, 9, 10, 11, 12, 13, 14, 15 lô LK-06 tiếp giáp mặt đường bê tông 10,0 m</t>
  </si>
  <si>
    <t>Các thửa đất số 2 lô LK-05, thửa đất số 1, 4 lô LK-04, thửa đất số 1, 4 lô LK-03, thửa đất số 1, 4 lô LK-02, thửa đất số 1, 4 lô LK-01 tiếp giáp 2 mặt đường là đường bê tông 11,5 m và đường bê tông 10,0 m</t>
  </si>
  <si>
    <t>Các thửa đất số 6 lô LK-05, thửa đất số 8, 9 lô LK-04, thửa đất số 8, 9 lô LK-03, thửa đất số 8, 9 lô LK-02, thửa đất số 8, 9 lô LK-01, thửa đất 16 lô LK-06 tiếp giáp 2 mặt đường là đường bê tông 10,0 m và đường bê tông 10,0 m</t>
  </si>
  <si>
    <t>Khu đất giao đất tái định cư dự án đầu tư xây dựng công trình Hồ Huổi Trạng Tai xã Thanh Hưng huyện Điện Biên</t>
  </si>
  <si>
    <t>Các thửa đất từ số 02 đến số 08, từ số 10 đến số 16, từ số 18 đến số 24 tiếp giáp 01 mặt đường bê tông 3,5m</t>
  </si>
  <si>
    <t>Các thửa đất số 01, 09, 17 tiếp giáp 02 mặt đường (gồm: Đường bê tông 3,5m và đường nhựa từ 3 đến dưới 7m)</t>
  </si>
  <si>
    <t>Khu đất giao đất tái định cư, giao đất có thu tiền sử dụng đất dự án Xây dựng Thao trường khu vực hướng Tây Quân Khu 2</t>
  </si>
  <si>
    <t xml:space="preserve">Các thửa đất (gồm các thửa số: 1, 2, 4, 5, 6, 7, 9, 10, 11, 12, 13, 16,17, 18, 19, 20) tiếp giáp 01 mặt đường bê tông 4,3m </t>
  </si>
  <si>
    <t>Các thửa đất (gồm các thửa số: 3, 14, 15) tiếp giáp 02 mặt đường là đường bê tông 4,3m và đường bê tông 3m</t>
  </si>
  <si>
    <t>Các thửa đất (gồm các thửa số: 8, 21) tiếp giáp 02 mặt đường là đường bê tông 4,3m và đường bê tông 4,3m</t>
  </si>
  <si>
    <t>Các thửa đất số 1 lô LK-05, thửa đất số 2,3 lô LK-04, thửa đất số 2,3 lô LK-03, thửa đất số 2,3 lô LK-02, thửa đất số 2,3 lô LK-01 tiếp giáp mặt đường bê tông 11,5 m.</t>
  </si>
  <si>
    <t>Các thửa đất số 3,4,5 lô LK-05, thửa đất số 5, 6, 7,10,11,12 lô LK04, thửa đất số 5,6, 7, 10, 11, 12 lô LK-03, thửa đất số 5, 6, 7, 10, 11, 12 lô LK-02, thửa đất số 2, 35, 6, 7,10,11, 12 lô LK-01, thửa đất 1, 2, 3, 4, 5, 6, 7, 8, 9, 10, 11, 12, 13, 14, 15 lô LK-06 tiếp giáp mặt đường bê tông 10,0 m</t>
  </si>
  <si>
    <t>Các thửa đất số 2 lô LK-05, thửa đất số 1,4 lô LK-04, thửa đất số 1,4 lô LK-03, thửa đất số 1,4 lô LK-02, thửa đất số 1,4 lô LK-01 tiếp giáp 2 mặt đường là đường bê tông 11,5 m và đường bê tông 10,0 m</t>
  </si>
  <si>
    <t>Các thửa đất (gồm các thửa số: 1, 2, 4, 5, 6, 7, 9, 10, 11, 12, 13, 16, 17, 18, 19, 20) tiếp giáp 01 mặt đường bê tông 4,3m</t>
  </si>
  <si>
    <t>Nội dung bổ sung tên đường và giá đất: Đoạn đường mới làm</t>
  </si>
  <si>
    <t>Tuyến chính đường động lực: Đoạn từ tiếp giáp thôn 13 (xã Thanh Luông cũ) đến tiếp giáp ngã 3 giao với tuyến nhánh</t>
  </si>
  <si>
    <t>Tuyến chính đường động lực: Ngã 3 tuyến chính giao với tuyến nhánh (100m về mỗi phía)</t>
  </si>
  <si>
    <t>Tuyến chính đường động lực: Đoạn từ tiếp giáp ngã 3 giao với tuyến nhánh (thôn An Bình) đến tiếp giáp bản Hoong Lếch Cang (xã Thanh Chăn cũ)</t>
  </si>
  <si>
    <t>Tuyến QL 12: Đoạn tiếp giáp khu trung tâm ngã tư C4 từ tiếp giáp nhà ông Nguyễn Đức Lời đến hết thôn Thanh Chung tiếp giáp bản Co mị (xã Thanh Chăn cũ)</t>
  </si>
  <si>
    <r>
      <t>QL 12:</t>
    </r>
    <r>
      <rPr>
        <sz val="13"/>
        <rFont val="Times New Roman"/>
        <family val="1"/>
      </rPr>
      <t xml:space="preserve"> Đoạn từ giáp thành phố Điện Biên Phủ đến đường rẽ vào Nghĩa trang Tông Khao</t>
    </r>
  </si>
  <si>
    <r>
      <t>QL 12</t>
    </r>
    <r>
      <rPr>
        <sz val="13"/>
        <rFont val="Times New Roman"/>
        <family val="1"/>
      </rPr>
      <t>: Đường rẽ vào Nghĩa trang Tông Khao đến hết nhà ông Lò Văn Tướng, đối diện là cổng vào bản Mển</t>
    </r>
  </si>
  <si>
    <r>
      <t>QL 12</t>
    </r>
    <r>
      <rPr>
        <sz val="13"/>
        <rFont val="Times New Roman"/>
        <family val="1"/>
      </rPr>
      <t>: Đoạn từ nhà ông Lò Văn Tướng, đối diện là cổng vào bản Mển đến hết địa phận Xã Thanh Nưa</t>
    </r>
  </si>
  <si>
    <r>
      <t>QL 12:</t>
    </r>
    <r>
      <rPr>
        <sz val="13"/>
        <rFont val="Times New Roman"/>
        <family val="1"/>
      </rPr>
      <t xml:space="preserve"> Đoạn từ giáp địa phận xã Thanh Nưa đến cầu xi măng bản Tâu.</t>
    </r>
  </si>
  <si>
    <r>
      <t>QL 12:</t>
    </r>
    <r>
      <rPr>
        <sz val="13"/>
        <rFont val="Times New Roman"/>
        <family val="1"/>
      </rPr>
      <t xml:space="preserve"> Đoạn từ cầu xi măng bản Tâu đến chân đèo Cò Chạy đối diện là suối Huổi Piếng</t>
    </r>
  </si>
  <si>
    <r>
      <t>QL 12:</t>
    </r>
    <r>
      <rPr>
        <sz val="13"/>
        <rFont val="Times New Roman"/>
        <family val="1"/>
      </rPr>
      <t xml:space="preserve"> Đoạn từ chân đèo Cò Chạy đối diện là suối Huổi Piếng đến giáp xã Mường Pồn</t>
    </r>
  </si>
  <si>
    <r>
      <t xml:space="preserve">Đường đi Hua Pe: </t>
    </r>
    <r>
      <rPr>
        <sz val="13"/>
        <rFont val="Times New Roman"/>
        <family val="1"/>
      </rPr>
      <t>Đoạn từ trường tiểu học Thanh Luông đến ngã ba rẽ đi đội 11</t>
    </r>
  </si>
  <si>
    <r>
      <t xml:space="preserve">Đường đi Hua Pe: </t>
    </r>
    <r>
      <rPr>
        <sz val="13"/>
        <rFont val="Times New Roman"/>
        <family val="1"/>
      </rPr>
      <t>Đoạn từ ngã ba rẽ đi đội 11 đến cầu chân đập hồ Pe Luông.</t>
    </r>
  </si>
  <si>
    <r>
      <t xml:space="preserve">Đường đi Hua Pe: </t>
    </r>
    <r>
      <rPr>
        <sz val="13"/>
        <rFont val="Times New Roman"/>
        <family val="1"/>
      </rPr>
      <t>Đoạn từ cầu chân đập hồ Pe Luông đến hết Đồn biên phòng Thanh Luông</t>
    </r>
  </si>
  <si>
    <r>
      <t>QL12 :</t>
    </r>
    <r>
      <rPr>
        <sz val="13"/>
        <rFont val="Times New Roman"/>
        <family val="1"/>
      </rPr>
      <t xml:space="preserve"> Đoạn từ giáp thành phố Điện Biên Phủ đến giáp khu trung tâm ngã tư C4</t>
    </r>
  </si>
  <si>
    <r>
      <t>Khu trung tâm ngã tư C4:</t>
    </r>
    <r>
      <rPr>
        <sz val="13"/>
        <rFont val="Times New Roman"/>
        <family val="1"/>
      </rPr>
      <t xml:space="preserve"> Về phía Tây hết đất nhà bà Chén đối diện là nhà ông Ngô Duy Thống; về phía Nam hết đất nhà ông Nguyễn Đức Lời đối diện là nhà ông Tuyết Minh</t>
    </r>
  </si>
  <si>
    <r>
      <t xml:space="preserve">Đường Lưu Viết Thoảng: </t>
    </r>
    <r>
      <rPr>
        <sz val="13"/>
        <rFont val="Times New Roman"/>
        <family val="1"/>
      </rPr>
      <t>Đoạn từ cầu C4 đến tiếp giáp ngã 4 đi xã Thanh Hưng (tiếp giáp đường QL 12 kéo dài)</t>
    </r>
  </si>
  <si>
    <r>
      <t xml:space="preserve">Đường bệnh viện 7/5 đi UBND xã: </t>
    </r>
    <r>
      <rPr>
        <sz val="13"/>
        <rFont val="Times New Roman"/>
        <family val="1"/>
      </rPr>
      <t>Đoạn tiếp giáp thôn Thanh Xuân đến dưới kênh đại thủy nông</t>
    </r>
  </si>
  <si>
    <r>
      <t xml:space="preserve">Đường bệnh viện 7/5 đi UBND xã: </t>
    </r>
    <r>
      <rPr>
        <sz val="13"/>
        <rFont val="Times New Roman"/>
        <family val="1"/>
      </rPr>
      <t>Đoạn từ trên kênh đại thủy nông đến qua ngã ba Thôn Mỹ Hưng +100m</t>
    </r>
  </si>
  <si>
    <r>
      <t xml:space="preserve">QL 12 kéo dài: </t>
    </r>
    <r>
      <rPr>
        <sz val="13"/>
        <rFont val="Times New Roman"/>
        <family val="1"/>
      </rPr>
      <t>Đoạn từ giáp xã Thanh Hưng qua kho Vật tư nông nghiệp đến hết đất nhà ông Vân Nhất, đối diện là hết đất cửa hàng vật tư của ông Bạc.</t>
    </r>
  </si>
  <si>
    <r>
      <t>QL 12 kéo dài:</t>
    </r>
    <r>
      <rPr>
        <sz val="13"/>
        <rFont val="Times New Roman"/>
        <family val="1"/>
      </rPr>
      <t xml:space="preserve"> Đoạn tiếp từ cửa hàng vật tư của ông Bạc đến cầu Hoong Băng.</t>
    </r>
  </si>
  <si>
    <r>
      <t>QL 12 kéo dài:</t>
    </r>
    <r>
      <rPr>
        <sz val="13"/>
        <rFont val="Times New Roman"/>
        <family val="1"/>
      </rPr>
      <t xml:space="preserve"> Đoạn từ cầu Hoong Băng đến giáp xã Thanh Yên.</t>
    </r>
  </si>
  <si>
    <r>
      <t xml:space="preserve">11.4. Đường giao thông kết nối các khu vực kinh tế trọng điểm thuộc vùng kinh tế động lực dọc trục |Quốc lộ 279 và Quốc lộ 12, tỉnh Điện Biên: Đoạn từ ngã ba Co Mị qua </t>
    </r>
    <r>
      <rPr>
        <b/>
        <sz val="14"/>
        <rFont val="Times New Roman"/>
        <family val="1"/>
      </rPr>
      <t>ngã tư</t>
    </r>
    <r>
      <rPr>
        <sz val="14"/>
        <rFont val="Times New Roman"/>
        <family val="1"/>
      </rPr>
      <t xml:space="preserve"> Thanh Hồng theo 2 ngã đến kênh thuỷ nông (trừ các vị trí 1,2,3 QL 12 kéo dài) đến hết đất ao nhà ông Nguyễn Văn Tại Thôn Thanh Hồng 11 (tuyến nhánh)</t>
    </r>
  </si>
  <si>
    <r>
      <t xml:space="preserve">Đường Ngã tư Pa Lếch đi UBND xã: </t>
    </r>
    <r>
      <rPr>
        <sz val="13"/>
        <rFont val="Times New Roman"/>
        <family val="1"/>
      </rPr>
      <t>Đoạn từ ngã tư Pa Lếch qua cổng UB xã qua kênh thuỷ nông đến hết đất nhà ông Thắng</t>
    </r>
  </si>
  <si>
    <r>
      <t xml:space="preserve">Đường Ngã tư Pa Lếch đi UBND xã: </t>
    </r>
    <r>
      <rPr>
        <sz val="13"/>
        <rFont val="Times New Roman"/>
        <family val="1"/>
      </rPr>
      <t>Đoạn tiếp giáp nhà ông Thắng đến hết đường nhựa (hết đất nhà ông Du)</t>
    </r>
  </si>
  <si>
    <t>Xã Thanh An</t>
  </si>
  <si>
    <t>Xã Thanh An(cũ)</t>
  </si>
  <si>
    <t>QL 279: Đoạn từ giáp xã Thanh Xương đến đường rẽ vào bản Xôm, bản Noong Ứng</t>
  </si>
  <si>
    <t>Đoạn từ rẽ vào bản Xôm, bản Noong Ứng đến giáp xã Noong Hẹt (hết đất nhà ông Thắng thôn Hoàng Công Chất)</t>
  </si>
  <si>
    <t>Đường trục chính vào UBND xã: Đoạn từ tiếp giáp đất nhà ông Chuyển thôn Đông Biên 2 đến tiếp giáp vị trí 3 đường Đông Điện Biên</t>
  </si>
  <si>
    <t>Đường Đông Điện Biên (ĐT.147): Đoạn từ giáp xã Thanh Xương đến giáp xã Noong Hẹt</t>
  </si>
  <si>
    <t>Đoạn từ tiếp giáp vị trí 3 QL 279 qua thôn Trại giống đến Kênh thủy nông</t>
  </si>
  <si>
    <t>Xã Noong Hẹt</t>
  </si>
  <si>
    <t>Xã Noong Hẹt(cũ)</t>
  </si>
  <si>
    <t>Các vị trí còn lại trong chợ bản phủ</t>
  </si>
  <si>
    <t>3.7</t>
  </si>
  <si>
    <t>3.8</t>
  </si>
  <si>
    <t>3.9</t>
  </si>
  <si>
    <t>3.10</t>
  </si>
  <si>
    <t>3.11</t>
  </si>
  <si>
    <t>3.12</t>
  </si>
  <si>
    <t>3.13</t>
  </si>
  <si>
    <t>Xã Sam Mứn</t>
  </si>
  <si>
    <t>Xã Sam Mứn(cũ)</t>
  </si>
  <si>
    <t>5.7</t>
  </si>
  <si>
    <t>Đường liên xã: Đoạn từ nhà bà Nguyễn Thị Vân (chồng Nguyễn Giang Quốc) thôn 10 Yên Cang (giáp đường vào trụ sở UBND xã) đến giáp địa phận xã Hẹ Muông)</t>
  </si>
  <si>
    <t>5.8</t>
  </si>
  <si>
    <t>Đường trục vào UBND xã: Đoạn từ đất nhà bà Đào đến hết trụ sở UBND xã</t>
  </si>
  <si>
    <t>5.9</t>
  </si>
  <si>
    <t>Khu đất đấu giá thôn 24 xã Noong Hẹt</t>
  </si>
  <si>
    <t xml:space="preserve">Các thửa đất số 5, 8, 29, 33, 6, 7, 10, 11, 34, 9, 36, 38, 39, 46, 30 Mảnh trích đo địa chính số 87 năm 2023 tiếp giáp 01 mặt đường nhựa 11,5m </t>
  </si>
  <si>
    <t xml:space="preserve">Các thửa đất số 58, 47, 48, 55, 56, 57, 52, 53, 54 Mảnh trích đo địa chính số 87 năm 2023 tiếp giáp 01 mặt đường nhựa 9,5m </t>
  </si>
  <si>
    <t>Các thửa đất số 4, 32, 35 Mảnh trích đo địa chính số 87 năm 2023 tiếp giáp 02 mặt đường (gồm đường nhựa 11,5m và đường nhựa 11,5m)</t>
  </si>
  <si>
    <t>Các thửa đất số 45, 50, 51 Mảnh trích đo địa chính số 87 năm 2023 tiếp giáp 02 mặt đường (gồm: đường nhựa 9,5m và đường nhựa 11,5m)</t>
  </si>
  <si>
    <t xml:space="preserve">Các thửa đất số 2, 15, 16, 17, 18, 19, 20, 21, 22, 23, 24, 25, 26, 27, 28, 31, 40, 41, 42, 43, 49  Mảnh trích đo địa chính số 87 năm 2023 tiếp giáp 01 mặt đường nhựa 11,5m </t>
  </si>
  <si>
    <t>Các thửa đất số 1, 12, 13, 14, 44  tiếp giáp 02 mặt đường (gồm đường nhựa 11,5m và đường nhựa 11,5m)</t>
  </si>
  <si>
    <t>Các thửa đất số 5, 8, 29, 33, 6, 7, 10, 11, 34, 9, 36, 38, 39, 46, 30 Mảnh trích đo địa chính số 87 năm 2023 tiếp giáp 01 mặt đường nhựa 11,5m</t>
  </si>
  <si>
    <t>Các thửa đất số 58, 47, 48, 55, 56, 57, 52, 53, 54 Mảnh trích đo địa chính số 87 năm 2023 tiếp giáp 01 mặt đường nhựa 9,5m</t>
  </si>
  <si>
    <t>Các thửa đất số 2,15, 16,17, 18, 19, 20, 21, 22, 23, 24, 25, 26, 27, 28, 31, 40, 41, 42, 43, 49 Mảnh trích đo địa chính số 87 năm 2023 tiếp giáp 01 mặt đường nhựa 11,5m</t>
  </si>
  <si>
    <t>Các thửa đất số 1, 12, 13,14, 44 tiếp giáp 02 mặt đường (gồm đường nhựa 11,5m và đường nhựa 11,5m)</t>
  </si>
  <si>
    <t>Xã Noong Luống</t>
  </si>
  <si>
    <t>Xã Noong Luống (cũ)</t>
  </si>
  <si>
    <t xml:space="preserve">Đường đi pa thơm: Từ đất nhà bà Chấn (thửa 123, tờ bản đồ 24-E) đến hết ao ông Muôn (thửa đất số 243, tờ bản đồ 24-E)
</t>
  </si>
  <si>
    <t>Từ cống Noong Cống đến hết ao ông Muôn (thửa 243, Tờ bản đồ 24-e)</t>
  </si>
  <si>
    <t>6.1a</t>
  </si>
  <si>
    <t>Đường giao thông kết nối các khu vực kinh tế trọng điểm thuộc vùng kinh tế động lực dọc trục Quốc lộ 279 và Quốc lộ 12, tỉnh Điện Biên (tuyến nhánh 4): Từ giáp xã Thanh Yên đến ngã tư UBND xã Noong Luống</t>
  </si>
  <si>
    <t xml:space="preserve">Đường giao thông kết nối các khu vực kinh tế trọng điểm thuộc vùng kinh tế động lực dọc trục Quốc lộ 279 và Quốc lộ 12, tỉnh Điện Biên: Đoạn từ giáp đất nhà ông Đôi đội 7 đến hết đất nhà ông Bương bản Co Luống
</t>
  </si>
  <si>
    <t>6.3a</t>
  </si>
  <si>
    <t xml:space="preserve">Đường đi Pa Thơm: đoạn từ nhà ông Bương đến hết đất nhà ông Cương bản Co Luống
</t>
  </si>
  <si>
    <t>Đoạn từ ngã tư UBND về hướng đi hồ Cô Lôm (hết thửa số 173 tờ bản đồ 23-e, ngõ vào nhà ông Liên).</t>
  </si>
  <si>
    <t>6.5</t>
  </si>
  <si>
    <t>Đoạn từ ngã tư UBND xã đi A2 đến hết nhà ông Bùi Văn Ruật</t>
  </si>
  <si>
    <t>6.6</t>
  </si>
  <si>
    <t xml:space="preserve">Ngã tư bản On về hướng đi đập Hoong Sống (hết đất nhà ông Lịch Sen, đối diện là nhà ông Nhân). </t>
  </si>
  <si>
    <t>6.7</t>
  </si>
  <si>
    <t>6.8</t>
  </si>
  <si>
    <t>6.9</t>
  </si>
  <si>
    <t>Đường Co Luống - U Va</t>
  </si>
  <si>
    <t>6.9a</t>
  </si>
  <si>
    <t xml:space="preserve">Đường giao thông kết nối các khu vực kinh tế trọng điểm thuộc vùng kinh tế động lực dọc trục Quốc lộ 279 và Quốc lộ 12, tỉnh Điện Biên: Đoạn từ nhà ông Thân bản Co Luống (từ thửa 783 tờ bản đồ 47-d) đến cầu mới sang xã Pom Lót
</t>
  </si>
  <si>
    <t>6.10</t>
  </si>
  <si>
    <t>Các trục đường giao thông liên thôn, nội thôn bản, ngõ có chiều rộng từ 7m trở lên (Trừ 06 bản của xã Pa Thơm cũ)</t>
  </si>
  <si>
    <t>Các trục đường giao thông liên thôn, nội thôn bản, ngõ có chiều rộng từ 3m đến 7m (Trừ 06 bản của xã Pa Thơm cũ)</t>
  </si>
  <si>
    <t>6.11</t>
  </si>
  <si>
    <t>Các vị trí còn lại trong xã ((Trừ 06 bản của xã Pa Thơm cũ)</t>
  </si>
  <si>
    <t>Xã Thanh Yên</t>
  </si>
  <si>
    <t>Xã Thanh Yên (cũ)</t>
  </si>
  <si>
    <t>12.3</t>
  </si>
  <si>
    <t>12.4</t>
  </si>
  <si>
    <t>12.5</t>
  </si>
  <si>
    <t>Đoạn từ giáp đất nhà bà Phạm Thị Minh đội 2 Tiến Thanh đến hết đất nhà ông Phạm Văn Tạo đội 7 (trừ các vị trí thuộc khu trung tâm xã)</t>
  </si>
  <si>
    <t>12.6</t>
  </si>
  <si>
    <t>Đã nhập trên mục 6.10 của xã Noong Luông do sát nhập tuyến đường (tại dòng 23)</t>
  </si>
  <si>
    <t>Đã nhập trên mục 6.10 của xã Noong Luông do sát nhập tuyến đường (tại dòng 24)</t>
  </si>
  <si>
    <t>Đã nhập trên mục 6.10 của xã Noong Luông do sát nhập tuyến đường (tại dòng 25)</t>
  </si>
  <si>
    <t>12.7</t>
  </si>
  <si>
    <t>Đã nhập trên mục 6.11 của xã Noong Luông do sát nhập tuyến đường (tại dòng 26)</t>
  </si>
  <si>
    <t>III.9</t>
  </si>
  <si>
    <t>Xã Pa Thơm</t>
  </si>
  <si>
    <t>Xã Pa Thơm (cũ)</t>
  </si>
  <si>
    <t>Đoạn từ giáp xã Noong Luống đến cầu bê tông suối Tát Mạ</t>
  </si>
  <si>
    <t xml:space="preserve">Từ cầu Tát Mạ đi Xa Cuông đến hết bản Pa Xa Xá </t>
  </si>
  <si>
    <t>Từ ngã ba bản Pa Xa Lào đi qua ngã ba đường lên Động Pa Thơm đến hết đất nhà văn hóa bản Pa Thơm</t>
  </si>
  <si>
    <t>Trục đường vào bản Pa Xa Lào</t>
  </si>
  <si>
    <t>Đường giao thông kết nối các khu vực kinh tế trọng điểm thuộc vùng kinh tế động lực dọc trục Quốc lộ 279 và Quốc lộ 12, tỉnh Điện Biên (Đường động lực)</t>
  </si>
  <si>
    <t>Các thôn bản nằm dọc theo trục đường động lực trên địa bàn xã</t>
  </si>
  <si>
    <r>
      <t xml:space="preserve">Đường đi Pa Thơm: </t>
    </r>
    <r>
      <rPr>
        <sz val="13"/>
        <rFont val="Times New Roman"/>
        <family val="1"/>
      </rPr>
      <t>Đoạn từ ngã tư qua UBND xã Noong Luống đi đội 7 đến hết đất nhà ông Đôi</t>
    </r>
  </si>
  <si>
    <r>
      <t>Đường đi U Va:</t>
    </r>
    <r>
      <rPr>
        <sz val="13"/>
        <rFont val="Times New Roman"/>
        <family val="1"/>
      </rPr>
      <t xml:space="preserve"> Đoạn từ ngã tư bản On đến hết nhà ông Thính Đội 20</t>
    </r>
  </si>
  <si>
    <r>
      <t xml:space="preserve">Đường đi U Va: </t>
    </r>
    <r>
      <rPr>
        <sz val="13"/>
        <rFont val="Times New Roman"/>
        <family val="1"/>
      </rPr>
      <t>Đoạn từ giáp nhà ông Thính đến ngã ba rẽ đi bản U Va</t>
    </r>
  </si>
  <si>
    <r>
      <t>Quốc lộ 12 kéo dài</t>
    </r>
    <r>
      <rPr>
        <sz val="13"/>
        <rFont val="Times New Roman"/>
        <family val="1"/>
      </rPr>
      <t>: Đoạn từ giáp xã Thanh Chăn hướng đi Noong Hẹt đến cầu Nậm Thanh (mới); hướng đi Noong Luống đến giáp địa phận xã Noong Luống (trừ khu trung tâm ngã tư Tiến Thanh).</t>
    </r>
  </si>
  <si>
    <r>
      <t xml:space="preserve">Khu ngã ba Noong Cống: </t>
    </r>
    <r>
      <rPr>
        <sz val="13"/>
        <rFont val="Times New Roman"/>
        <family val="1"/>
      </rPr>
      <t>Đoạn từ giáp ngã ba Noong Cống đến giáp cầu Nậm Thanh (cũ)</t>
    </r>
  </si>
  <si>
    <r>
      <t>Khu ngã tư Tiến Thanh:</t>
    </r>
    <r>
      <rPr>
        <sz val="13"/>
        <rFont val="Times New Roman"/>
        <family val="1"/>
      </rPr>
      <t xml:space="preserve"> Hướng về phía Tây hết đất nhà bà Phạm Thị Minh đội 2; hướng về phía Nam hết đất nhà ông Nguyễn Trọng Tám đối diện là nhà ông Nguyễn Xuân Quí; hướng về phía Đông đến cầu C9; hướng về phía Bắc hết đất nhà ông Nguyễn Trọng Dũng (giáp đường vào nhà ông Trần Văn Thường). </t>
    </r>
  </si>
  <si>
    <r>
      <t>Khu trung tâm xã:</t>
    </r>
    <r>
      <rPr>
        <sz val="13"/>
        <rFont val="Times New Roman"/>
        <family val="1"/>
      </rPr>
      <t xml:space="preserve">  Đoạn từ ngã tư về phía Bắc đến hết đất nhà ông Trần Văn Tới đối diện là nhà ông Đỗ Đức Kiềng; về phía Đông đến hết đất ông Trần Văn Sơn đối diện là đường rẽ vào trường TH số 1; về phía Tây đến hết đất nhà ông Nguyễn Văn Thắng; về phía Nam đến hết trường THCS; từ ngã rẽ đến hết trường mầm non số 1.</t>
    </r>
  </si>
  <si>
    <t>Xã Pom Lót</t>
  </si>
  <si>
    <t>Khu vực Xã Pom Lót cũ</t>
  </si>
  <si>
    <r>
      <rPr>
        <b/>
        <sz val="13"/>
        <rFont val="Times New Roman"/>
        <family val="1"/>
      </rPr>
      <t>QL 279:</t>
    </r>
    <r>
      <rPr>
        <sz val="13"/>
        <rFont val="Times New Roman"/>
        <family val="1"/>
      </rPr>
      <t xml:space="preserve"> Đoạn từ đất nhà  ông Nguyễn Văn Hà, đối diện là đất ông Phạm Thanh Thụy đến giáp cống bê tông thoát nước (hết đất ông Nguyễn Văn Cường, đối diện là hết đất ông Hoàng Hán Thăng) </t>
    </r>
  </si>
  <si>
    <r>
      <rPr>
        <b/>
        <sz val="13"/>
        <rFont val="Times New Roman"/>
        <family val="1"/>
      </rPr>
      <t>QL 279:</t>
    </r>
    <r>
      <rPr>
        <sz val="13"/>
        <rFont val="Times New Roman"/>
        <family val="1"/>
      </rPr>
      <t xml:space="preserve"> Đoạn từ cống bê tông thoát nước (giáp đất ông Nguyễn Văn Cường, đối diện là giáp đất ông Hoàng Hán Thăng) đến đường đi vào thôn 9, đối diện là ngõ vào nhà ông Lò Văn Thanh</t>
    </r>
  </si>
  <si>
    <r>
      <rPr>
        <b/>
        <sz val="13"/>
        <rFont val="Times New Roman"/>
        <family val="1"/>
      </rPr>
      <t>QL 279:</t>
    </r>
    <r>
      <rPr>
        <sz val="13"/>
        <rFont val="Times New Roman"/>
        <family val="1"/>
      </rPr>
      <t xml:space="preserve"> Đoạn từ đường đi vào thôn 9, đối diện là ngõ vào nhà ông Lò Văn Thanh đến cầu Pá Nậm.</t>
    </r>
  </si>
  <si>
    <r>
      <rPr>
        <b/>
        <sz val="13"/>
        <rFont val="Times New Roman"/>
        <family val="1"/>
      </rPr>
      <t>QL 279:</t>
    </r>
    <r>
      <rPr>
        <sz val="13"/>
        <rFont val="Times New Roman"/>
        <family val="1"/>
      </rPr>
      <t xml:space="preserve"> Đoạn từ cầu Pá Nậm đến cầu bản Na Hai (Hết đất nhà ông Hương Nhung)</t>
    </r>
  </si>
  <si>
    <r>
      <rPr>
        <b/>
        <sz val="13"/>
        <rFont val="Times New Roman"/>
        <family val="1"/>
      </rPr>
      <t>QL 279:</t>
    </r>
    <r>
      <rPr>
        <sz val="13"/>
        <rFont val="Times New Roman"/>
        <family val="1"/>
      </rPr>
      <t xml:space="preserve"> Đoạn từ cầu bản Na Hai (hết đất ông Hương Nhung) đến giáp xã Na Ư </t>
    </r>
  </si>
  <si>
    <r>
      <rPr>
        <b/>
        <sz val="13"/>
        <rFont val="Times New Roman"/>
        <family val="1"/>
      </rPr>
      <t>Đường đi ĐBĐ</t>
    </r>
    <r>
      <rPr>
        <sz val="13"/>
        <rFont val="Times New Roman"/>
        <family val="1"/>
      </rPr>
      <t>: Tiếp giáp đường Quốc lộ 279 tại ngã ba hướng đi Điện Biên Đông đến đến ngã tư đường vào nhà văn hóa thôn 2, đối diện là đường vào thôn 5</t>
    </r>
  </si>
  <si>
    <r>
      <rPr>
        <b/>
        <sz val="13"/>
        <rFont val="Times New Roman"/>
        <family val="1"/>
      </rPr>
      <t xml:space="preserve">Đường đi ĐBĐ: </t>
    </r>
    <r>
      <rPr>
        <sz val="13"/>
        <rFont val="Times New Roman"/>
        <family val="1"/>
      </rPr>
      <t>Từ ngã tư đường vào nhà văn hóa thôn 2, đối diện là đường vào thôn 5 đến hết địa phận xã Pom Lót</t>
    </r>
  </si>
  <si>
    <t>Xã Na Ư</t>
  </si>
  <si>
    <t>Khu vực Xã Na Ư cũ</t>
  </si>
  <si>
    <r>
      <rPr>
        <b/>
        <sz val="13"/>
        <rFont val="Times New Roman"/>
        <family val="1"/>
      </rPr>
      <t>QL 279:</t>
    </r>
    <r>
      <rPr>
        <sz val="13"/>
        <rFont val="Times New Roman"/>
        <family val="1"/>
      </rPr>
      <t xml:space="preserve"> Đoạn từ giáp xã Pom Lót đến biên giới Việt Nam - Lào</t>
    </r>
  </si>
  <si>
    <r>
      <rPr>
        <b/>
        <sz val="13"/>
        <rFont val="Times New Roman"/>
        <family val="1"/>
      </rPr>
      <t xml:space="preserve">Đường vào trung tâm xã: </t>
    </r>
    <r>
      <rPr>
        <sz val="13"/>
        <rFont val="Times New Roman"/>
        <family val="1"/>
      </rPr>
      <t>Đoạn từ hết vị trí 3 QL 279 đến cống bê tông (đầu bản Na Ư)</t>
    </r>
  </si>
  <si>
    <r>
      <rPr>
        <b/>
        <sz val="13"/>
        <rFont val="Times New Roman"/>
        <family val="1"/>
      </rPr>
      <t xml:space="preserve">Khu trung tâm xã: </t>
    </r>
    <r>
      <rPr>
        <sz val="13"/>
        <rFont val="Times New Roman"/>
        <family val="1"/>
      </rPr>
      <t>Đoạn từ cống bê tông (đầu bản Na Ư) đi vào bản đến mương bê tông (hết Trường Mầm non); ngã rẽ đi Púng Bửa đến đỉnh Yên ngựa cây me</t>
    </r>
  </si>
  <si>
    <t>CÁC XÃ VÙNG NGOÀI</t>
  </si>
  <si>
    <t>Xã Núa Ngam</t>
  </si>
  <si>
    <t>Khu vực Xã Núa Ngam cũ</t>
  </si>
  <si>
    <r>
      <rPr>
        <sz val="13"/>
        <rFont val="Times New Roman"/>
        <family val="1"/>
      </rPr>
      <t xml:space="preserve"> </t>
    </r>
    <r>
      <rPr>
        <b/>
        <sz val="13"/>
        <rFont val="Times New Roman"/>
        <family val="1"/>
      </rPr>
      <t>Đường đi ĐBĐ (QL12):</t>
    </r>
    <r>
      <rPr>
        <sz val="13"/>
        <rFont val="Times New Roman"/>
        <family val="1"/>
      </rPr>
      <t xml:space="preserve"> Đoạn từ giáp xã Sam Mứn đến cầu Phú Ngam</t>
    </r>
  </si>
  <si>
    <t xml:space="preserve"> Đường đi ĐBĐ (QL12): Đoạn từ giáp xã Sam Mứn đến cầu Phú Ngam</t>
  </si>
  <si>
    <r>
      <rPr>
        <b/>
        <sz val="13"/>
        <rFont val="Times New Roman"/>
        <family val="1"/>
      </rPr>
      <t>Đường đi ĐBĐ (QL12):</t>
    </r>
    <r>
      <rPr>
        <sz val="13"/>
        <rFont val="Times New Roman"/>
        <family val="1"/>
      </rPr>
      <t xml:space="preserve"> Đoạn từ cầu Phú Ngam đến cầu Pá Ngam 2</t>
    </r>
  </si>
  <si>
    <t>Đường đi ĐBĐ (QL12): Đoạn từ cầu Phú Ngam đến cầu Pá Ngam 2</t>
  </si>
  <si>
    <r>
      <rPr>
        <sz val="13"/>
        <rFont val="Times New Roman"/>
        <family val="1"/>
      </rPr>
      <t xml:space="preserve"> </t>
    </r>
    <r>
      <rPr>
        <b/>
        <sz val="13"/>
        <rFont val="Times New Roman"/>
        <family val="1"/>
      </rPr>
      <t>Đường đi ĐBĐ (QL12):</t>
    </r>
    <r>
      <rPr>
        <sz val="13"/>
        <rFont val="Times New Roman"/>
        <family val="1"/>
      </rPr>
      <t xml:space="preserve"> Đoạn từ cầu Pá Ngam 2  đến cầu bản Tân Ngam giáp bản Pá Bông</t>
    </r>
  </si>
  <si>
    <t xml:space="preserve"> Đường đi ĐBĐ (QL12): Đoạn từ cầu Pá Ngam 2  đến cầu bản Tân Ngam giáp bản Pá Bông</t>
  </si>
  <si>
    <r>
      <rPr>
        <sz val="13"/>
        <rFont val="Times New Roman"/>
        <family val="1"/>
      </rPr>
      <t xml:space="preserve"> </t>
    </r>
    <r>
      <rPr>
        <b/>
        <sz val="13"/>
        <rFont val="Times New Roman"/>
        <family val="1"/>
      </rPr>
      <t>Đường đi ĐBĐ (QL12):</t>
    </r>
    <r>
      <rPr>
        <sz val="13"/>
        <rFont val="Times New Roman"/>
        <family val="1"/>
      </rPr>
      <t xml:space="preserve"> Đoạn từ cầu bản Tân Ngam giáp bản Pá Bông đến giáp huyện Điện Biên Đông</t>
    </r>
  </si>
  <si>
    <t xml:space="preserve"> Đường đi ĐBĐ (QL12): Đoạn từ cầu bản Tân Ngam giáp bản Pá Bông đến giáp huyện Điện Biên Đông</t>
  </si>
  <si>
    <r>
      <rPr>
        <b/>
        <sz val="13"/>
        <rFont val="Times New Roman"/>
        <family val="1"/>
      </rPr>
      <t>Đường đi Mường Lói (QL 279C):</t>
    </r>
    <r>
      <rPr>
        <sz val="13"/>
        <rFont val="Times New Roman"/>
        <family val="1"/>
      </rPr>
      <t xml:space="preserve"> Đoạn từ cầu Pá Ngam 1 đến Km 1</t>
    </r>
  </si>
  <si>
    <t>Đường đi Mường Lói (QL 279C): Đoạn từ cầu Pá Ngam 1 đến Km 1</t>
  </si>
  <si>
    <r>
      <rPr>
        <b/>
        <sz val="13"/>
        <rFont val="Times New Roman"/>
        <family val="1"/>
      </rPr>
      <t>Đường đi Mường Lói (QL 279C):</t>
    </r>
    <r>
      <rPr>
        <sz val="13"/>
        <rFont val="Times New Roman"/>
        <family val="1"/>
      </rPr>
      <t xml:space="preserve"> Đoạn từ  Km 1 đến giáp địa phận xã Hẹ Muông</t>
    </r>
  </si>
  <si>
    <t>Xã Hẹ Muông</t>
  </si>
  <si>
    <t>Khu vực Xã Hẹ Muông cũ</t>
  </si>
  <si>
    <r>
      <rPr>
        <b/>
        <sz val="13"/>
        <rFont val="Times New Roman"/>
        <family val="1"/>
      </rPr>
      <t>QL 279C:</t>
    </r>
    <r>
      <rPr>
        <sz val="13"/>
        <rFont val="Times New Roman"/>
        <family val="1"/>
      </rPr>
      <t xml:space="preserve"> Đoạn từ giáp xã Núa Ngam đến giáp đất Công ty cổ phần tinh bột Hồng Diệp</t>
    </r>
  </si>
  <si>
    <r>
      <rPr>
        <b/>
        <sz val="13"/>
        <rFont val="Times New Roman"/>
        <family val="1"/>
      </rPr>
      <t>QL 279C:</t>
    </r>
    <r>
      <rPr>
        <sz val="13"/>
        <rFont val="Times New Roman"/>
        <family val="1"/>
      </rPr>
      <t xml:space="preserve"> Đoạn từ đất Công ty cổ phần tinh bột Hồng Diệp đến hết đất nhà ông Quàng Văn Sương bản Công Binh</t>
    </r>
  </si>
  <si>
    <t>QL 279C: Đoạn từ đất Công ty cổ phần tinh bột Hồng Diệp đến hết đất nhà ông Quàng Văn Sương bản Công Binh</t>
  </si>
  <si>
    <r>
      <rPr>
        <b/>
        <sz val="13"/>
        <rFont val="Times New Roman"/>
        <family val="1"/>
      </rPr>
      <t>QL 279C:</t>
    </r>
    <r>
      <rPr>
        <sz val="13"/>
        <rFont val="Times New Roman"/>
        <family val="1"/>
      </rPr>
      <t xml:space="preserve"> Đoạn từ đất nhà ông Quàng Văn Sương bản Công Binh đến giáp xã Na Tông</t>
    </r>
  </si>
  <si>
    <t>Đường vào trung tâm xã: Đoạn từ ngã 3 bản Pá Hẹ đối diện là nhà ông Lò Văn Thành đến cổng vào trạm Y tế xã</t>
  </si>
  <si>
    <t>Xã Na Tông</t>
  </si>
  <si>
    <t>Khu vực Xã Na Tông cũ</t>
  </si>
  <si>
    <r>
      <rPr>
        <b/>
        <sz val="13"/>
        <rFont val="Times New Roman"/>
        <family val="1"/>
      </rPr>
      <t>QL279C</t>
    </r>
    <r>
      <rPr>
        <sz val="13"/>
        <rFont val="Times New Roman"/>
        <family val="1"/>
      </rPr>
      <t>: Đoạn từ giáp xã Hẹ Muông đến suối ranh giới giữa Pa Kín với Na Tông I</t>
    </r>
  </si>
  <si>
    <r>
      <rPr>
        <b/>
        <sz val="13"/>
        <rFont val="Times New Roman"/>
        <family val="1"/>
      </rPr>
      <t>QL279C:</t>
    </r>
    <r>
      <rPr>
        <sz val="13"/>
        <rFont val="Times New Roman"/>
        <family val="1"/>
      </rPr>
      <t xml:space="preserve"> Đoạn từ suối ranh giới giữa Pa Kín với Na Tông I đến hết đất nhà bà Lường Thị Yên bản Na Tông II</t>
    </r>
  </si>
  <si>
    <t>QL279C: Đoạn từ suối ranh giới giữa Pa Kín với Na Tông I đến hết đất nhà bà Lường Thị Yên bản Na Tông II</t>
  </si>
  <si>
    <r>
      <rPr>
        <b/>
        <sz val="13"/>
        <rFont val="Times New Roman"/>
        <family val="1"/>
      </rPr>
      <t>QL279C</t>
    </r>
    <r>
      <rPr>
        <sz val="13"/>
        <rFont val="Times New Roman"/>
        <family val="1"/>
      </rPr>
      <t>: Đoạn từ giáp đất nhà bà Lường Thị Yên bản Na Tông II đến hết đất nhà ông Lò Văn Phong bản Na Ố</t>
    </r>
  </si>
  <si>
    <t>QL279C: Đoạn từ giáp đất nhà bà Lường Thị Yên bản Na Tông II đến hết đất nhà ông Lò Văn Phong bản Na Ố</t>
  </si>
  <si>
    <r>
      <rPr>
        <b/>
        <sz val="13"/>
        <rFont val="Times New Roman"/>
        <family val="1"/>
      </rPr>
      <t>QL279C</t>
    </r>
    <r>
      <rPr>
        <sz val="13"/>
        <rFont val="Times New Roman"/>
        <family val="1"/>
      </rPr>
      <t>: Đoạn từ giáp đất quán ông Lò Văn Phong bản Na Ố đến giáp xã Mường Nhà</t>
    </r>
  </si>
  <si>
    <t>QL279C: Đoạn từ giáp đất quán ông Lò Văn Phong bản Na Ố đến giáp xã Mường Nhà</t>
  </si>
  <si>
    <t>Xã Mường Nhà</t>
  </si>
  <si>
    <t>Khu vực Xã Mường Nhà cũ</t>
  </si>
  <si>
    <t>QL279C: Đoạn từ Cổng trường THPT Mường Nhà đến nhà ông Tòng Văn Quyền (Na Phay 1)</t>
  </si>
  <si>
    <r>
      <rPr>
        <b/>
        <sz val="13"/>
        <rFont val="Times New Roman"/>
        <family val="1"/>
      </rPr>
      <t>QL279C</t>
    </r>
    <r>
      <rPr>
        <sz val="13"/>
        <rFont val="Times New Roman"/>
        <family val="1"/>
      </rPr>
      <t>: Đoạn từ nhà ông Tòng Văn Sương (bắt đầu đường đôi) đến cầu Na Phay (đường đôi)</t>
    </r>
  </si>
  <si>
    <t>QL279C: Đoạn từ nhà ông Tòng Văn Sương (bắt đầu đường đôi) đến cầu Na Phay (đường đôi)</t>
  </si>
  <si>
    <t>QL279C: Đoạn từ đường từ nhà ông Tòng Văn Quyền (Na Phay 1) đến  nhà ông Tòng Văn Sương (bắt đầu đường đôi)</t>
  </si>
  <si>
    <t>QL279C: Đoạn từ Cầu Na Phay đến cầu Huổi Lếch (Đường đôi)</t>
  </si>
  <si>
    <t>QL279C: Đoạn từ cầu Huổi Lếch đến phai tạm Na Hôm</t>
  </si>
  <si>
    <t>QL279C: Đoạn từ phai tạm Na Hôm đến nhà ông Vàng Duy Chính (bản Pu Lâu)</t>
  </si>
  <si>
    <t>Xã Phu Luông</t>
  </si>
  <si>
    <t>QL 279C: Đoạn từ nhà ông Vàng Duy Chính đến cầu bản Xôm (Giáp đất nhà ông Biên)</t>
  </si>
  <si>
    <t>QL 279C: Đoạn từ cầu bản Xôm (đất nhà ông Biên) đến cầu bản Xẻ 1 (nhà ông Điện)</t>
  </si>
  <si>
    <t>QL 279C: Đoạn từ cầu bản Xẻ 1 (nhà ông Điện) đến trường THCS Phu Luông (đầu đường đôi)</t>
  </si>
  <si>
    <t>QL 279C: Đoạn đường đôi từ trường Trung học cơ sở Phu Luông đến Cầu Na Há 2</t>
  </si>
  <si>
    <t>QL 279C: Đoạn từ Cầu Na Há 2 đến  nhà ông Sang (Na Moong)</t>
  </si>
  <si>
    <t>Xã Mường Lói</t>
  </si>
  <si>
    <t>Khu vực Xã Mường Lói cũ</t>
  </si>
  <si>
    <t>QL 279C: Đoạn từ nhà ông Sang (Na Moong). đến giáp Đồn Biên phòng cửa khẩu Huổi Puốc</t>
  </si>
  <si>
    <t>QL 279C: Đoạn từ đất  Đồn Biên phòng cửa khẩu Huổi Puốc đến ngã 3 đi Sơn La</t>
  </si>
  <si>
    <t>QL 279C: Đoạn từ ngã 3 đi Sơn La đến ngầm suối Huổi Na</t>
  </si>
  <si>
    <t>QL 279C: Đoạn từ  ngầm suối Huổi Na đến giáp ranh giới Việt Nam - Lào</t>
  </si>
  <si>
    <t>Đường đi Xốp Cộp Sơn La: Đoạn từ ngã 3 Sơn La đến hết khu dân cư bản Lói</t>
  </si>
  <si>
    <t>Đường đi Xốp Cộp Sơn La: Đoạn từ giáp khu dân cư bản Lói đến giáp Xốp Cộp - Sơn La</t>
  </si>
  <si>
    <t>Đường mới bổ sung</t>
  </si>
  <si>
    <t>Từ ngã ba Bưu điện xã Mường Nhà (cũ) đến cổng trường THCS Mường Nhà</t>
  </si>
  <si>
    <r>
      <t>QL279C</t>
    </r>
    <r>
      <rPr>
        <sz val="13"/>
        <rFont val="Times New Roman"/>
        <family val="1"/>
      </rPr>
      <t>: Đoạn từ giáp xã Na Tông đến đường rẽ lên bản Na Ố</t>
    </r>
  </si>
  <si>
    <r>
      <t>QL279C:</t>
    </r>
    <r>
      <rPr>
        <sz val="13"/>
        <rFont val="Times New Roman"/>
        <family val="1"/>
      </rPr>
      <t xml:space="preserve"> Đoạn từ đường rẽ lên bản Na Ố đến tiếp giáp nhà ông Tòng Văn Sương (bắt đầu đường đôi)</t>
    </r>
  </si>
  <si>
    <r>
      <t>QL279C</t>
    </r>
    <r>
      <rPr>
        <sz val="13"/>
        <rFont val="Times New Roman"/>
        <family val="1"/>
      </rPr>
      <t>: Đoạn từ Cầu Na Phay đến cầu Huổi Lếch (Đường đôi)</t>
    </r>
  </si>
  <si>
    <r>
      <t>QL279C</t>
    </r>
    <r>
      <rPr>
        <sz val="13"/>
        <rFont val="Times New Roman"/>
        <family val="1"/>
      </rPr>
      <t>: Đoạn từ cầu Huổi Lếch đến phai tạm Na Hôm</t>
    </r>
  </si>
  <si>
    <r>
      <t>QL279C</t>
    </r>
    <r>
      <rPr>
        <sz val="13"/>
        <rFont val="Times New Roman"/>
        <family val="1"/>
      </rPr>
      <t>: Đoạn từ phai tạm Na Hôm đến giáp xã Phu Luông</t>
    </r>
  </si>
  <si>
    <r>
      <t xml:space="preserve">QL 279C: </t>
    </r>
    <r>
      <rPr>
        <sz val="13"/>
        <rFont val="Times New Roman"/>
        <family val="1"/>
      </rPr>
      <t>Đoạn từ giáp xã Mường Nhà đến cầu bản Xôm (Giáp đất nhà ông Biên)</t>
    </r>
  </si>
  <si>
    <r>
      <t xml:space="preserve">QL 279C: </t>
    </r>
    <r>
      <rPr>
        <sz val="13"/>
        <rFont val="Times New Roman"/>
        <family val="1"/>
      </rPr>
      <t>Đoạn từ cầu bản Xôm (đất nhà ông Biên) đến cầu bản Xẻ 1 (nhà ông Điện)</t>
    </r>
  </si>
  <si>
    <r>
      <t xml:space="preserve">QL 279C: </t>
    </r>
    <r>
      <rPr>
        <sz val="13"/>
        <rFont val="Times New Roman"/>
        <family val="1"/>
      </rPr>
      <t>Đoạn từ cầu bản Xẻ 1 (nhà ông Điện) đến trường THCS Phu Luông (đầu đường đôi)</t>
    </r>
  </si>
  <si>
    <r>
      <t xml:space="preserve">QL 279C: </t>
    </r>
    <r>
      <rPr>
        <sz val="13"/>
        <rFont val="Times New Roman"/>
        <family val="1"/>
      </rPr>
      <t>Đoạn đường đôi từ trường Trung học cơ sở Phu Luông đến Cầu Na Há 2</t>
    </r>
  </si>
  <si>
    <r>
      <t xml:space="preserve">QL 279C: </t>
    </r>
    <r>
      <rPr>
        <sz val="13"/>
        <rFont val="Times New Roman"/>
        <family val="1"/>
      </rPr>
      <t>Đoạn từ Cầu Na Há 2 đến hết địa phận xã Phu Luông.</t>
    </r>
  </si>
  <si>
    <r>
      <t xml:space="preserve">QL 279C: </t>
    </r>
    <r>
      <rPr>
        <sz val="13"/>
        <rFont val="Times New Roman"/>
        <family val="1"/>
      </rPr>
      <t>Đoạn từ giáp địa phận xã Phu Luông đến giáp Đồn Biên phòng 433</t>
    </r>
  </si>
  <si>
    <r>
      <t xml:space="preserve">QL 279C: </t>
    </r>
    <r>
      <rPr>
        <sz val="13"/>
        <rFont val="Times New Roman"/>
        <family val="1"/>
      </rPr>
      <t>Đoạn từ đất  Đồn Biên phòng 433 đến ngã 3 đi Sơn La</t>
    </r>
  </si>
  <si>
    <r>
      <t xml:space="preserve">QL 279C: </t>
    </r>
    <r>
      <rPr>
        <sz val="13"/>
        <rFont val="Times New Roman"/>
        <family val="1"/>
      </rPr>
      <t>Đoạn từ ngã 3 đi Sơn La đến ngầm suối Huổi Na</t>
    </r>
  </si>
  <si>
    <r>
      <t xml:space="preserve">QL 279C: </t>
    </r>
    <r>
      <rPr>
        <sz val="13"/>
        <rFont val="Times New Roman"/>
        <family val="1"/>
      </rPr>
      <t>Đoạn từ  ngầm suối Huổi Na đến giáp ranh giới Việt Nam - Lào</t>
    </r>
  </si>
  <si>
    <r>
      <t xml:space="preserve">Đường đi Xốp Cộp Sơn La: </t>
    </r>
    <r>
      <rPr>
        <sz val="13"/>
        <rFont val="Times New Roman"/>
        <family val="1"/>
      </rPr>
      <t>Đoạn từ ngã 3 Sơn La đến hết khu dân cư bản Lói</t>
    </r>
  </si>
  <si>
    <r>
      <t xml:space="preserve">Đường đi Xốp Cộp Sơn La: </t>
    </r>
    <r>
      <rPr>
        <sz val="13"/>
        <rFont val="Times New Roman"/>
        <family val="1"/>
      </rPr>
      <t>Đoạn từ giáp khu dân cư bản Lói đến giáp Xốp Cộp - Sơn La</t>
    </r>
  </si>
  <si>
    <t>Thị trấn Điện Biên Đông</t>
  </si>
  <si>
    <t>Khu vực Thị trấn Điện Biên Đông cũ</t>
  </si>
  <si>
    <t>Đường 19,5 m</t>
  </si>
  <si>
    <t xml:space="preserve">- Đoạn từ cống nhà văn hóa tổ 5 tới ngã tư cây xăng (từ thửa đất ở đô thị thửa số 46 tờ bản đồ 23 đến hết thửa đất ở đô thị thửa số 139 tờ bản đồ 31, gồm cả thửa số 13, thửa số 20 tờ bản đồ 30) </t>
  </si>
  <si>
    <t>Đoạn từ ngã tư cây xăng đến ngã tư sân vận động – cổng chào tổ 2 (từ thửa số 94 và thửa số 53 tờ bản đồ 31 đến hết thửa số 6 đất chưa sử dụng và thửa số 67 đất chưa sử dụng, tờ bản đồ 32) (trừ khu vực đấu giá tổ 5 từ đường đôi đến trụ sở Kho bạc Nhà nước và khu vực đấu giá cổng chào tổ 2)</t>
  </si>
  <si>
    <t>Đoạn từ ngã tư sân vận động - cổng chào tổ 2 đến ngã 3 đường bê tông sang tổ 1 (từ thửa đất số 40 đất giao thông tờ bản đồ 32 đến hết thửa đất đài tưởng niệm thửa số 28 tờ bản đồ 33)</t>
  </si>
  <si>
    <t>Đoạn từ ngã 3 đường bê tông sang tổ 1 đến hết ngã ba nhà công vụ của Ngân hàng Chính sách xã hội huyện (từ thửa đất chưa sử dụng thửa đất số 5  tờ bản đồ 33 đến thửa số 57 đất nương rẫy trồng cây hàng năm khác và thửa 56 đất TSC tờ bản đồ 26 (trong đó có thửa đất số 3 đất bằng chưa sử dụng tờ bản đồ 33)</t>
  </si>
  <si>
    <t>Đoạn từ ngã 3 nhà công vụ của Ngân hàng Chính sách xã hội huyện đến ngã tư lối rẽ lên Công an huyện – trường tiểu học – Toà án huyện (từ thửa đất ở đô thị thửa 48 và đất chưa sử dụng thửa số 58 tờ bản đồ 26 đến hết thửa đất số 8 đất thủy lợi tờ bản đồ 24)</t>
  </si>
  <si>
    <t xml:space="preserve"> Đoạn từ ngã tư Công an huyện – trường tiểu học – Toà án xuống ngã 3 rẽ lên UBND, qua ngã 3 khu liên hợp thể thao đến cổng nhà văn hóa tổ 5 (thửa đất cơ sở văn hóa số 29 tờ bản đồ 23 đến hết thửa đất  sông ngòi, kênh, rạch, suối thửa số 92 và sông ngòi, kênh, rạch, suối thửa số 45 tờ bản đồ 23)</t>
  </si>
  <si>
    <t>Khu vực đấu giá tổ 5</t>
  </si>
  <si>
    <t xml:space="preserve">Từ thửa 168 đến thửa 175 tờ bản đồ 31 (bám trục đường 19,5m) </t>
  </si>
  <si>
    <t xml:space="preserve">Từ thửa 158 đến thửa 166  tờ bản đồ 31 (quay sang Kho bạc Nhà nước) </t>
  </si>
  <si>
    <t xml:space="preserve">Từ thửa 152 đến thửa 157 tờ bản đồ 31 (quay sang chợ trung tâm) </t>
  </si>
  <si>
    <t xml:space="preserve">Thửa 151, 162, 163, 164, 167  tờ bản đồ 31 (bám trục đường đôi) </t>
  </si>
  <si>
    <t>Các thửa 159, 160, 161 tờ bản đồ 31 (trong khu đấu giá)</t>
  </si>
  <si>
    <t>Trục đường đôi</t>
  </si>
  <si>
    <t>- Từ thửa đất ở đô thị thửa đất số 41 tờ bản đồ số 31 chỗ ngã ba giao đường 19,5m đến ngã ba cổng trung tâm hội nghị (trừ khu đấu giá tổ 5 và lô đất chợ trung tâm trong nhà)</t>
  </si>
  <si>
    <t>- Lô đất chợ trung tâm - trong nhà (thửa đất chợ thửa số 6 tờ bản đồ 31)</t>
  </si>
  <si>
    <t>Đường 16,5m</t>
  </si>
  <si>
    <t>Đoạn từ thửa đất xây dựng trụ sở cơ quan khu ngã ba Bưu điện – Trạm thú y – Trạm bảo vệ thực vật đến khu ngã tư Chi cục thuế (từ thửa số 79 tờ bản đồ 23 và thửa đất ở đô thị thửa số 56  đến hết thửa đất ở đô thị số 39 và thửa đất số 48 đất xây dựng trụ sở cơ quan tờ bản đồ 23)</t>
  </si>
  <si>
    <t>Đoạn từ ngã tư Chi cục thuế  đến ngã 3 phía sau Nhà truyền thống (thửa đất số 15 đất xây dựng trụ sở cơ quan tờ bản đồ số 23 và thửa đất ở đô thị thửa số 38, vòng lên hết thửa đất đất ở đô thị 62 tờ bản đồ 24)</t>
  </si>
  <si>
    <t>Đoạn từ ngã 3 sau Nhà truyền thống vòng ra sau chợ tới ngã ba đường 19,5m (ngã 3 Kho bạc, trừ khu đấu giá tổ 5)</t>
  </si>
  <si>
    <t>Đoạn từ ngã ba cây xăng đi qua Chi nhánh điện rẽ phải sang ngã tư Nhà khách đối diện chợ (từ thửa đất ở đô thị thửa số 24 và thửa đất đồi núi chưa sử dụng thửa số 28 tờ bản đồ 31, thửa đất trụ sở cơ quan, công trình sự nghiệp nhà nước thửa số 13 tờ bản đồ 31 đến hết thửa đất ở đô thị thửa số 32 tờ bản đồ 31)</t>
  </si>
  <si>
    <t>Đoạn từ ngã tư Chi cục thuế (thửa đất sông ngòi, kênh, rạch, suối thửa số 16 và thửa đất sông ngòi, kênh, rạch, suối thửa số 92 tờ bản đồ 23) đến ngã ba khu liên hợp thể thao giao đường 19,5m</t>
  </si>
  <si>
    <t>Đoạn từ ngã ba Bưu điện – Trạm Bảo vệ thực vật – Chi cục thú y đi qua trung tâm hội nghị đến hết đất chợ (từ thửa đất trụ sở cơ quan, công trình sự nghiệp nhà nước thửa số 78 tờ bản đồ 23 và thửa đất trụ sở cơ quan, công trình sự nghiệp nhà nước thửa số 12 tờ bản đồ 31 đến thửa đất chợ thửa số 6 tờ bản đồ 31- trừ thửa đất trụ sở cơ quan, công trình sự nghiệp nhà nước thửa số 9 tờ bản đồ 31)</t>
  </si>
  <si>
    <t>Đường 13,5m</t>
  </si>
  <si>
    <t>- Khu đấu giá tổ 2 (lối vào trụ sở UBND thị trấn mới)</t>
  </si>
  <si>
    <t>- Đoạn từ cổng chào tổ 2 đến thửa đất ở đô thị số 17 tờ bản đồ 36 đối diện thửa đất ở đô thị thửa số 19 tờ bản đồ 36</t>
  </si>
  <si>
    <t>- Đoạn từ thửa 81 tờ bản đồ 52 đến hết thửa đất ở đô thị số 12 tờ bản đồ số 42</t>
  </si>
  <si>
    <t>Đoạn từ ngã ba nhà công vụ của Ngân hàng chính sách xã hội huyện đến nhà ông Lò Văn Chiên (từ thửa đất ở đô thị thửa số 49 tờ bản đồ 26 và đối diện sang bên kia đường hết thửa đất 24 và 27 tờ bản đồ số 18)</t>
  </si>
  <si>
    <t>Đoạn từ ngã 3 trước cổng trường Trần Can đến hết trường Trung học cơ sở thị trấn (thửa đất trồng cây lâu năm thửa số 43 tờ bản đồ 26 đển hết thửa đất cơ sở giáo dục - đào tạo thửa số 20 tờ bản đồ 10)</t>
  </si>
  <si>
    <t>Đường 11,5 m</t>
  </si>
  <si>
    <t>Đoạn từ cổng huyện đội vòng ra sau trụ sở Huyện ủy và UBND huyện, qua phòng Tài chính - Kế hoạch huyện đến ngã ba trường THCS – THPT Trần Can (thửa đất CPQ số 7 tờ 22, vòng ra sau thửa số  25 tờ bản đồ 15 qua thửa 21 tờ bản đồ 15 đến hết thửa đất ở đô thị số 31 tờ bản đồ 18)</t>
  </si>
  <si>
    <t>Đoạn từ cổng trường Phổ thông DTNT huyện  qua cổng UBND huyện khu vực Toà án huyện xuống chân dốc ngã 3 Công an huyện – trường Tiểu học thị trấn (từ toàn bộ thửa đất cơ sở giáo dục - đào tạo số 21 và đất cơ sở sản xuất, kinh doanh 11 tờ bản đồ số 21 đến chân dốc ngã 4 Công an huyện – trường Tiểu học thị trấn).</t>
  </si>
  <si>
    <t>Đoạn từ ngã 3 phòng Tài chính - Kế hoạch huyện lên trước cổng UBND huyện, xuống dốc gặp trục đường 19,5m.</t>
  </si>
  <si>
    <t>Đoạn từ thửa đất ở đô thị thửa số 31 tờ bản đồ 25 đến hết thửa đất ở đô thị thửa số 3 tờ bản đồ 25</t>
  </si>
  <si>
    <t>Đường khác và các vị trí còn lại</t>
  </si>
  <si>
    <t>Đoạn từ ngã tư cây xăng  qua trước cửa cơ quan Tầm nhìn thế giới (từ sau thửa đất ở  đô thị  số 139 tờ 31 đến hết thửa đất ở  đô thị  số 11 tờ bản đồ 36 và 127 tờ 31)</t>
  </si>
  <si>
    <t>Đoạn từ ngã tư phòng Văn hóa – Hạt kiểm lâm  tới khu đấu giá tổ 5 (từ thửa đất thủy lợi thửa số 19 tờ bản đồ 30 đối diện thửa đất cơ sở sản xuất, kinh doanh thửa số 17 tờ bản đồ 30 đến hết thửa đất ở đô thị số 53 tờ bản đồ 30)</t>
  </si>
  <si>
    <t>Đoạn từ thửa đất ở đô thị thửa số 50 tờ bản đồ 23 và thửa đất ở đô thị thửa số 54 tờ bản đồ 24 đến hết thửa đất ở đô thị thửa số 41 và thửa đất ở đô thị thửa số 61 tờ bản đồ 24</t>
  </si>
  <si>
    <t>Các vị trí đất đồi dốc, vị trí xa trung tâm hoặc xa trục đường nhựa</t>
  </si>
  <si>
    <t>Đoạn từ ngã ba Thị trấn – Pu Nhi  theo trục đường đi Pu Nhi đến hết đường bê tông (từ thửa đất ở đô thị  số 5 tờ 12 đến đầu thửa đất nuôi trồng thủy sản nước ngọt 11 tờ bản đồ 66)</t>
  </si>
  <si>
    <t>Đoạn từ ngã 3 Thị trấn – Pu Nhi đến ngã 3 tổ 1, rẽ phải sang khu vực bãi rác (từ thửa đất ở tại đô thị thửa số 7 tờ bản đồ 12 đến hết thửa đất ở tại đô thị thửa số 18 tờ bản đồ 40)</t>
  </si>
  <si>
    <t>Đoạn từ ngã 3 tổ 1  rẽ theo hướng Na Son qua cổng Bệnh viện, đến hết ngã 3 đường bê tông (từ thửa đất ở tại đô thị thửa số 7 và số 14 tờ bản đồ 20 đến hết thửa đất ở tại đô thị thửa số 10 tờ bản đồ 76)</t>
  </si>
  <si>
    <t>Khu quy hoạch dân cư phía Bắc</t>
  </si>
  <si>
    <t xml:space="preserve">Đoạn từ thửa đất bằng chưa sử dụng thửa số 83 tờ bản đồ số 18 đến ngã ba đi Pu Nhi </t>
  </si>
  <si>
    <t>7.9</t>
  </si>
  <si>
    <t>Đoạn ngã 3 đối diện bể bơi đến hết thửa đất ở đô thị thửa số 25 tờ bản đồ 22</t>
  </si>
  <si>
    <t>7.10</t>
  </si>
  <si>
    <t>Đường đôi sân vận động</t>
  </si>
  <si>
    <t>7.11</t>
  </si>
  <si>
    <t>7.12</t>
  </si>
  <si>
    <t xml:space="preserve"> Khu tái định cư Đường giao thông dự  án San ủi mặt bằng phục vụ di chuyển các hộ dân khu vực đầu nguồn nước sinh hoạt thị trấn Điện Biên Đông, huyện Điện Biên Đông (giai đoạn 1). Khu vực tổ 2 (khu cổng chào) thị trấn Điện Biên Đông</t>
  </si>
  <si>
    <t>Đường nhựa có khổ rộng 19,5m</t>
  </si>
  <si>
    <t>Đường nhựa có khổ rộng 13,5m</t>
  </si>
  <si>
    <t>Đường nhựa có khổ rộng 11,5m</t>
  </si>
  <si>
    <t>XÃ KEO LÔM</t>
  </si>
  <si>
    <t>Khu vực xã Keo Lôm cũ</t>
  </si>
  <si>
    <t xml:space="preserve"> Trung tâm UBND xã (từ đường vào bản Xì Cơ đến hết đất nhà ông Tuần; đường vào bản Trung Sua 500m) </t>
  </si>
  <si>
    <t xml:space="preserve"> Khu vực trục đường chính cầu Suối Lư từ đất nhà bà Trần Thị Hường đến hết đất nhà ông Nguyễn Văn Toàn (từ thửa số 1 tờ bản đồ 124 thửa số 53 tờ bản đồ 124)</t>
  </si>
  <si>
    <t>Các vị trí còn lại bám trục đường QL 12</t>
  </si>
  <si>
    <t xml:space="preserve">Ngã ba Trại Bò từ thửa đất số 270 tờ bản đồ 20 (Vàng Quốc Minh – Vừ Thị Dợ) hướng đi trung tâm huyện 1 km </t>
  </si>
  <si>
    <t xml:space="preserve">Khu tái định cư bãi Huổi Po </t>
  </si>
  <si>
    <t xml:space="preserve">Đường bê tông có khổ rộng 3 m </t>
  </si>
  <si>
    <t>Các bản còn lại xa trung tâm xã; Đường nhánh và các vị trí còn lại</t>
  </si>
  <si>
    <t xml:space="preserve"> XÃ NA SON</t>
  </si>
  <si>
    <t>Khu vực xã Na son cũ</t>
  </si>
  <si>
    <t>Trung tâm UBND xã (Từ cầu Na Phát đến cổng trường THCS Na Phát, theo đường đi Xa Dung đến hết thửa đất số 119 Tờ bản đồ số 99)</t>
  </si>
  <si>
    <t xml:space="preserve">Các bản dọc trục đường liên xã </t>
  </si>
  <si>
    <t xml:space="preserve"> Đoạn từ cầu Na Phát đến thửa 294 tờ bản đồ 101 (Lường Văn Lún – Quàng Thị Pâng)</t>
  </si>
  <si>
    <t>Tiếp theo thửa đất số 119 Tờ bản đồ số 99 đến ngầm Huổi Nhóng, thửa đất số 4 Tờ bản đồ số 98</t>
  </si>
  <si>
    <t>Đoạn từ ngã tư cây xăng đến ngã tư sân vận động – cổng chào tổ 2 (từ thửa số 94 và thửa số 53 tờ bản đồ 31 đến hết thửa số 6 đất chưa sử dụng và thửa số 67 đất chưa sử dụng, tờ bản đồ 32) (trừ khu vực đấu giá tổ 5 từ đường đôi đến Phòng giao dịch số 2-kho bạc nhà nước khu vực X và khu vực đấu giá cổng chào tổ 2)</t>
  </si>
  <si>
    <t>Đoạn từ ngã 3 đường bê tông sang tổ 1 đến hết ngã ba nhà công vụ của Ngân hàng Chính sách xã hội Điện Biên Đông (từ thửa đất chưa sử dụng thửa đất số 5  tờ bản đồ 33 đến thửa số 57 đất nương rẫy trồng cây hàng năm khác và thửa 56 đất TSC tờ bản đồ 26 (trong đó có thửa đất số 3 đất bằng chưa sử dụng tờ bản đồ 33)</t>
  </si>
  <si>
    <t>Đoạn từ ngã 3 nhà công vụ của Ngân hàng Chính sách xã hội Điện Biên Đông đến ngã tư lối rẽ lên Công an huyện cũ – trường tiểu học – Toà án huyện cũ (từ thửa đất ở đô thị thửa 48 và đất chưa sử dụng thửa số 58 tờ bản đồ 26 đến hết thửa đất số 8 đất thủy lợi tờ bản đồ 24)</t>
  </si>
  <si>
    <t xml:space="preserve"> Đoạn từ ngã tư Công an huyện cũ – trường tiểu học – Toà án huyện cũ xuống ngã 3 rẽ lên UBND, qua ngã 3 khu liên hợp thể thao đến cổng nhà văn hóa tổ 5 (thửa đất cơ sở văn hóa số 29 tờ bản đồ 23 đến hết thửa đất  sông ngòi, kênh, rạch, suối thửa số 92 và sông ngòi, kênh, rạch, suối thửa số 45 tờ bản đồ 23)</t>
  </si>
  <si>
    <t xml:space="preserve">Từ thửa 158 đến thửa 166  tờ bản đồ 31 (quay sang Phòng giao dịch số 2-kho bạc nhà nước khu vực X) </t>
  </si>
  <si>
    <t>Đoạn từ thửa đất xây dựng trụ sở cơ quan khu ngã ba Bưu điện – Trạm thú y cũ - Trạm bảo vệ thực vật cũ đến khu ngã tư Thuế cơ sở 2 (từ thửa số 79 tờ bản đồ 23 và thửa đất ở đô thị thửa số 56  đến hết thửa đất ở đô thị số 39 và thửa đất số 48 đất xây dựng trụ sở cơ quan tờ bản đồ 23)</t>
  </si>
  <si>
    <t>Đoạn từ ngã tư Thuế cơ sở 2  đến ngã 3 phía sau Nhà truyền thống (thửa đất số 15 đất xây dựng trụ sở cơ quan tờ bản đồ số 23 và thửa đất ở đô thị thửa số 38, vòng lên hết thửa đất đất ở đô thị 62 tờ bản đồ 24)</t>
  </si>
  <si>
    <t>Đoạn từ ngã tư Thuế cơ sở 2 (thửa đất sông ngòi, kênh, rạch, suối thửa số 16 và thửa đất sông ngòi, kênh, rạch, suối thửa số 92 tờ bản đồ 23) đến ngã ba khu liên hợp thể thao giao đường 19,5m</t>
  </si>
  <si>
    <t>Đoạn từ ngã ba Bưu điện – Trạm Bảo vệ thực vật cũ - Chi cục thú y cũ đi qua trung tâm hội nghị đến hết đất chợ (từ thửa đất trụ sở cơ quan, công trình sự nghiệp nhà nước thửa số 78 tờ bản đồ 23 và thửa đất trụ sở cơ quan, công trình sự nghiệp nhà nước thửa số 12 tờ bản đồ 31 đến thửa đất chợ thửa số 6 tờ bản đồ 31- trừ thửa đất trụ sở cơ quan, công trình sự nghiệp nhà nước thửa số 9 tờ bản đồ 31)</t>
  </si>
  <si>
    <t>Đoạn từ ngã ba nhà công vụ của Ngân hàng chính sách xã hội Điện Biên Đông đến nhà ông Lò Văn Chiên (từ thửa đất ở đô thị thửa số 49 tờ bản đồ 26 và đối diện sang bên kia đường hết thửa đất 24 và 27 tờ bản đồ số 18)</t>
  </si>
  <si>
    <t>Đoạn từ ngã 3 trước cổng trường THPT Trần Can đến hết trường Trung học cơ sở Điện Biên Đông (thửa đất trồng cây lâu năm thửa số 43 tờ bản đồ 26 đển hết thửa đất cơ sở giáo dục - đào tạo thửa số 20 tờ bản đồ 10)</t>
  </si>
  <si>
    <t>Đoạn từ cổng trường Phổ thông DTNT-THPT Na Son qua cổng UBND xã khu vực Tòa án huyện cũ xuống chân dốc ngã 3 Công an huyện cũ - trường Tiểu học Điện Biên Đông (từ toàn bộ thửa đất cơ sở giáo dục - đào tạo số 21 và đất cơ sở sản xuất, kinh doanh 11 tờ bản đồ số 21 đến chân dốc ngã 4 Công an huyện cũ – trường Tiểu học Điện Biên Đông).</t>
  </si>
  <si>
    <t>Đoạn từ ngã 3 phòng Tài chính - Kế hoạch huyện cũ lên trước cổng UBND xã, xuống dốc gặp trục đường 19,5m.</t>
  </si>
  <si>
    <t>Đoạn từ ngã tư Văn hóa cũ - Hạt kiểm lâm Điện Biên Đông tới khu đấu giá tổ 5 (từ thửa đất thủy lợi thửa số 19 tờ bản đồ 30 đối diện thửa đất cơ sở sản xuất, kinh doanh thửa số 17 tờ bản đồ 30 đến hết thửa đất ở đô thị số 53 tờ bản đồ 30)</t>
  </si>
  <si>
    <t>Đoạn từ ngã 3 tổ 1  rẽ theo hướng Na Son cũ qua cổng Trung tâm y tế Điện Biên Đông, đến hết ngã 3 đường bê tông (từ thửa đất ở tại đô thị thửa số 7 và số 14 tờ bản đồ 20 đến hết thửa đất ở tại đô thị thửa số 10 tờ bản đồ 76)</t>
  </si>
  <si>
    <t>Các bản còn lại xa trung tâm xã cũ; Đường nhánh và các vị trí còn lại</t>
  </si>
  <si>
    <t>Các bản dọc trục đường liên xã cũ</t>
  </si>
  <si>
    <t>XÃ PHÌ NHỪ</t>
  </si>
  <si>
    <t>Trung tâm UBND xã Phì Nhừ  hướng đi xã Xa Dung 1km, hướng đi xã Chiềng Sơ 1,5km, hướng đi ngã tư Phì Nhừ 100m (lấy trọn thửa đất)</t>
  </si>
  <si>
    <t>Chợ trung tâm cụm xã Suối Lư (Từ thửa đất số 34, tờ bản đồ số 187 đến hết thửa đất số 1 tờ bản đồ số 48)</t>
  </si>
  <si>
    <t xml:space="preserve"> Khu vực trục đường chính cầu Suối Lư đến hết Khu quy hoạch trung tâm cụm xã hướng Suối Lư - Phì Nhừ (đầu cầu Suối Lư đến hết thửa số 10 tờ bản đồ 194 đất nhà ông Phạm Quang Hưng)</t>
  </si>
  <si>
    <t>Khu vực trục đường chính cầu Suối Lư đến
hết khu quy hoạch trung tâm cụm xã hướng
Suối Lư - Ngã tư đi Phình giàng, Mường
Luân, Xa Dung (đầu cầu Suối Lư đến hết
thửa đến số 10 tờ bản đồ 194 đất nhà ông
Phạm Quang Hưng)</t>
  </si>
  <si>
    <t>Khu vực còn lại của trung tâm cụm xã theo quy hoạch</t>
  </si>
  <si>
    <t xml:space="preserve">Khu vực ngã tư Phì Nhừ: Hướng đi Phình Giàng 400m, hướng đi Mường Luân 500m, Hướng đi Suối Lư 600m, hướng đi UBND xã 150m </t>
  </si>
  <si>
    <t>Các vị trí còn lại bám trục đường QL12</t>
  </si>
  <si>
    <t>Khu vực bản Na Nghịu từ thửa số 31 tờ bản đồ 214 (ông Lò Văn Hải) đến cầu Pá Vạt (giáp xã Mường Luân)</t>
  </si>
  <si>
    <t>XÃ XA DUNG</t>
  </si>
  <si>
    <t xml:space="preserve"> Trung tâm UBND xã (bám theo trục đường: đi bản Chóng 600m, đi Phì Nhừ 300m, đi Na Son 500m, lấy trọn thửa đất)</t>
  </si>
  <si>
    <t>Trung tâm bản Nà Sản B (bám theo trục
đường: đi bản chóng 600, đi UBND xã Xa
Dung mới 300m, đi Na Son 500m, lấy trọn
thửa đất)</t>
  </si>
  <si>
    <t>Khu tái định cư tại bản Mường tỉnh A:</t>
  </si>
  <si>
    <t xml:space="preserve">Đường bê tông có khổ rộng 4 m </t>
  </si>
  <si>
    <t>Các bản dọc trục đường liên xã</t>
  </si>
  <si>
    <t>XÃ PU NHI</t>
  </si>
  <si>
    <t>Khu vực xã Pu Nhi cũ</t>
  </si>
  <si>
    <t xml:space="preserve"> Khu vực ngã ba lên UBND xã bám theo đường huyện lộ hướng đi thành phố Điện Biên Phủ 300m, hướng đi bản Pu Nhi hết bản Nậm Ngám A (chân đập) (Lấy trọn thửa)</t>
  </si>
  <si>
    <t>Khu vực ngã ba lên UBND xã bám theo đường ĐT 143 hướng đi phường Điện Biên Phủ 300m, hướng đi bản Pu Nhi hết bản Nậm Ngám A (chân đập) (Lấy trọn thửa)</t>
  </si>
  <si>
    <t xml:space="preserve"> Các bản dọc trục đường huyện lộ </t>
  </si>
  <si>
    <t xml:space="preserve"> Khu vén dân tái định cư</t>
  </si>
  <si>
    <t>- Các lô từ N1 đến N26</t>
  </si>
  <si>
    <t>- Các lô từ N26-1 đến N28-2</t>
  </si>
  <si>
    <t>- Các lô từ N53 đến N70</t>
  </si>
  <si>
    <t>- Các lô từ N34 đến N52</t>
  </si>
  <si>
    <t>Đoạn từ hồ Nậm Ngám đi các bản Sư Lư xã Na Son (tính đến hết đường bê tông thuộc địa phận xã)</t>
  </si>
  <si>
    <t>XÃ NONG U</t>
  </si>
  <si>
    <t>Khu vực xã Nong U cũ</t>
  </si>
  <si>
    <t xml:space="preserve"> Trung tâm UBND xã (bán kính 400 m so với trụ sở UBND xã, lấy trọn thửa đất)</t>
  </si>
  <si>
    <t>Đoạn dọc QL 12</t>
  </si>
  <si>
    <t xml:space="preserve"> Bản Tà Té A, B, C, D (Trường tiểu học Tà Té bán kính 150 m so với điểm trường)</t>
  </si>
  <si>
    <t xml:space="preserve"> Các bản dọc trục đường ĐT143</t>
  </si>
  <si>
    <t>XÃ MƯỜNG LUÂN</t>
  </si>
  <si>
    <t>XÃ MƯỜNG LUÂN (cũ)</t>
  </si>
  <si>
    <t>Từ thửa số 256 tờ bản đồ 143 (Quàng Văn Hợp -Quàng Thị Phương) đến thửa số 52 tờ bản đồ 146 (Quàng Thị Um)</t>
  </si>
  <si>
    <t>Tiếp theo thửa số 52 tờ bản đồ 146 (Quàng Thị Um) đến  thửa số 31 tờ bản đồ 163 (Lò Thị Định hướng đi Luân Giói) đến mốc HIII 099415 (hướng đi Chiềng Sơ)</t>
  </si>
  <si>
    <t xml:space="preserve"> Từ thửa 95 tờ bản đồ 181 (Lò Văn Pan – Lò Thị Hổi) đối diện thửa 42 tờ bản đồ 181 (đất UBND xã) đến thửa 101 tờ bản đồ 182 (Đoàn Văn Năm – Lê Thanh Nga) </t>
  </si>
  <si>
    <t>Từ thửa 99 tờ bản đồ 156 đến thửa 78 tờ bản đồ 170 (Lường Thị Ninh) đối diện thửa 52 tờ bản đồ 170 (đất UBND xã) bản Na Ca – Na Pục</t>
  </si>
  <si>
    <t xml:space="preserve">Từ thửa 31 tờ bản đồ 163 (Lò Thị Định) đến giáp xã Luân Giói </t>
  </si>
  <si>
    <t xml:space="preserve">Từ mốc HIII 099415 đến giáp xã Chiềng Sơ </t>
  </si>
  <si>
    <t>Ngã ba mốc 3X.42 hướng đi Phì Nhừ 1km, hướng đi Mường Luân 3km</t>
  </si>
  <si>
    <t>XÃ LUÂN GIÓI</t>
  </si>
  <si>
    <t>XÃ LUÂN GIÓI (cũ)</t>
  </si>
  <si>
    <t xml:space="preserve"> Đoạn Trung tâm UBND xã (bám theo trục đường giao thông liên xã, từ đất nhà ông Tòng Văn Hiên đến ngã ba đi Na Ngua, Pá Khôm)</t>
  </si>
  <si>
    <t xml:space="preserve"> Đoạn Từ nhà ông Tòng Văn Hiên đến giáp xã Mường Luân</t>
  </si>
  <si>
    <t xml:space="preserve"> Ngã 3 đi Na Ngua, Pá Khôm đến cầu bê tông bản Na Ngua - đến cầu Pá Khôm (Nậm Mạt)</t>
  </si>
  <si>
    <t>XÃ CHIỀNG SƠ</t>
  </si>
  <si>
    <t>XÃ CHIỀNG SƠ (cũ)</t>
  </si>
  <si>
    <t xml:space="preserve"> Đoạn từ trung tâm bản Kéo đi sông Mã, từ trung tâm bản Kéo đi Mường Luân, từ trung tâm bản Kéo đi bản Cang</t>
  </si>
  <si>
    <t xml:space="preserve"> Các bản vùng thấp (bản Pá Nặm A, B, bản Kéo, bản Co Mỵ)</t>
  </si>
  <si>
    <t>Đoạn từ cầu treo vào UBND xã mới, ngã 3 hướng đi xã Phì Nhừ 600m</t>
  </si>
  <si>
    <t xml:space="preserve"> Đoạn đường bê tông từ bản Pá Nậm đi xã Phì Nhừ</t>
  </si>
  <si>
    <t>XÃ HÁNG LÌA</t>
  </si>
  <si>
    <t>XÃ HÁNG LÌA (cũ)</t>
  </si>
  <si>
    <t xml:space="preserve">Trung tâm UBND xã mới đến ngã 3 đường đi Tìa Mùng </t>
  </si>
  <si>
    <t>Đoạn từ trụ sở UBND xã mới sang xã Tìa Dình 1 km</t>
  </si>
  <si>
    <t xml:space="preserve"> Các bản dọc trục đường liên xã</t>
  </si>
  <si>
    <t>XÃ TÌA DÌNH</t>
  </si>
  <si>
    <t>XÃ TÌA DÌNH (cũ)</t>
  </si>
  <si>
    <t xml:space="preserve">Khu Quy hoạch trung tâm xã </t>
  </si>
  <si>
    <t>Đường nhựa 9,5m</t>
  </si>
  <si>
    <t>Đường nhựa 6,5m</t>
  </si>
  <si>
    <t>Đường nhựa 4 m</t>
  </si>
  <si>
    <t>Đoạn từ trục đường chính bắt đầu từ cổng hàng rào của bản Tìa Dình 1 đến hết cống nước của trạm Y tế xã Tìa Dình)</t>
  </si>
  <si>
    <t>Từ ngã 3 Trạm y tế xã Tìa Dình đến khu tái định cư di rời các hộ dân bản Tìa Dình B, C ra khỏi khu sạt lở</t>
  </si>
  <si>
    <t xml:space="preserve">XÃ PHÌNH GIÀNG </t>
  </si>
  <si>
    <t>XÃ PHÌNH GIÀNG (cũ)</t>
  </si>
  <si>
    <t xml:space="preserve"> Đường bê tông từ trung tâm UBND xã đến hết đất nhà ông Giàng Nhìa Sùng (vợ Vàng Thị Dếnh) (lấy trọn thửa)</t>
  </si>
  <si>
    <t>Đoạn từ giáp đất ông Giàng Nhìa Sùng (vợ Vàng Thị Dếnh) đến cầu Huổi Có</t>
  </si>
  <si>
    <t>XÃ PÚ HỒNG</t>
  </si>
  <si>
    <t>XÃ PÚ HỒNG (cũ)</t>
  </si>
  <si>
    <t xml:space="preserve"> Trung tâm UBND xã (hướng đi xã Mường Nhà đến hết đất nhà ông Lầu A Chía - Sềnh Thị Xua; hướng đi Phình Giàng 700m)</t>
  </si>
  <si>
    <t>Từ đất nhà ông Lầu A Chía - Sềnh Thị Xua đến hết nhà ông Sùng A Tú - Lầu Thị Mai (cạnh đường lên trạm phát sóng Viettel)</t>
  </si>
  <si>
    <t xml:space="preserve">Ngã 3 rẽ vào trường mầm non, tiểu học, THCS xã Pú Hồng (hướng đi Mường Nhà 200m, hướng đi UBND xã Pú Hồng 200m, hướng đi vào trường 200m); Ngã 3 đi bản Chả B, C (hướng đi UBND Pú Hồng 100m, hướng đi xã Phình Giàng 100m, hướng đi bản Chả B, C 100m); Ngã 3 đi bản Chả A (hướng đi Mường Nhà 50m, hướng đi Phình Giàng 50m); Ngã 3 cầu treo vào các bản Nà Nếnh C (hướng đi UBND xã 100m, hướng đi xã Phình Giàng 30m) </t>
  </si>
  <si>
    <t>1. XÃ MƯỜNG NHÉ</t>
  </si>
  <si>
    <t>2. XÃ SÍN THẦU</t>
  </si>
  <si>
    <t>3. XÃ MƯỜNG TOONG</t>
  </si>
  <si>
    <t>4. XÃ NẬM KÈ</t>
  </si>
  <si>
    <t>5.  XÃ QUẢNG LÂM</t>
  </si>
  <si>
    <t>6. XÃ NÀ HỲ</t>
  </si>
  <si>
    <t>7. XÃ MƯỜNG CHÀ</t>
  </si>
  <si>
    <t>8. XÃ NÀ BỦNG</t>
  </si>
  <si>
    <t>9. XÃ CHÀ TỞ</t>
  </si>
  <si>
    <t>11. XÃ NA SANG</t>
  </si>
  <si>
    <t>12. XÃ MƯỜNG TÙNG</t>
  </si>
  <si>
    <t>13. XÃ PA HAM</t>
  </si>
  <si>
    <t>14. XÃ NẬM NÈN</t>
  </si>
  <si>
    <t>15. MƯỜNG PỒN</t>
  </si>
  <si>
    <t>17. XÃ SÍN CHẢI</t>
  </si>
  <si>
    <t>18. XÃ SÍNH PHÌN</t>
  </si>
  <si>
    <t>19. XÃ TỦA THÀNG</t>
  </si>
  <si>
    <t>20. XÃ SÁNG NHÈ</t>
  </si>
  <si>
    <t>21. XÃ TUẦN GIÁO</t>
  </si>
  <si>
    <t>22. XÃ QUÀI TỞ</t>
  </si>
  <si>
    <t>23. XÃ MƯỜNG MÙN</t>
  </si>
  <si>
    <t>25. XÃ PÚ NHUNG</t>
  </si>
  <si>
    <t>25. XÃ CHIỀNG SINH</t>
  </si>
  <si>
    <t>26. XÃ MƯỜNG ẢNG</t>
  </si>
  <si>
    <t>27. XÃ NÀ TẤU</t>
  </si>
  <si>
    <t>28. XÃ BÚNG LAO</t>
  </si>
  <si>
    <t>29. XÃ MƯỜNG LẠN</t>
  </si>
  <si>
    <t>30. XÃ MƯỜNG PHĂNG</t>
  </si>
  <si>
    <t>31. XÃ THANH NƯA</t>
  </si>
  <si>
    <t>32. XÃ THANH AN</t>
  </si>
  <si>
    <t>33. XÃ THANH YÊN</t>
  </si>
  <si>
    <t>34. XÃ SAM MỨN</t>
  </si>
  <si>
    <t>35. XÃ NÚA NGAM</t>
  </si>
  <si>
    <t>36. XÃ MƯỜNG NHÀ</t>
  </si>
  <si>
    <t>37. XÃ NA SON</t>
  </si>
  <si>
    <t>38. XÃ XA DUNG</t>
  </si>
  <si>
    <t>39. XÃ PU NHI</t>
  </si>
  <si>
    <t>40. XÃ MƯỜNG LUÂN</t>
  </si>
  <si>
    <t>41. XÃ TÌA DÌNH</t>
  </si>
  <si>
    <t>42. XÃ PHÌNH GIANG</t>
  </si>
  <si>
    <t>10. XÃ SI PA PHÌN</t>
  </si>
  <si>
    <t>16. XÃ TỦA CHÙA</t>
  </si>
  <si>
    <t>Đường QL 4H: Đoạn từ nhà bà Trần Thị Vinh (Thửa 37 tờ bản đồ 86) đến ranh giới xã Chung Chải (cũ)</t>
  </si>
  <si>
    <t>Trục đường 18m: Đoạn từ ngã 3 giao với trục 39m đến ngã 3 Giao với trục 15 m (UBND xã Mường Nhé) (Cũ)</t>
  </si>
  <si>
    <t>Đường liên xã Mường Toong vào xã Huổi Lếch (cũ)</t>
  </si>
  <si>
    <t>Đường Quốc lộ 4H: Đoạn từ cây xăng Phú Vui đến hết ranh giới xã Quảng Lâm (cũ)</t>
  </si>
  <si>
    <t>Đường liên xã: Đoạn từ ngã 3 UBND xã Quảng Lâm (cũ) đến hết ranh giới bản Dền Thàng</t>
  </si>
  <si>
    <t>Đường liên xã: Đoạn từ ranh giới bản Dền Thàng đến hết ranh giới xã Quảng Lâm (cũ)</t>
  </si>
  <si>
    <t>Đường Quảng Lâm - Huổi Lụ - Pá Mỳ (thuộc địa phận xã Quảng Lâm (cũ))</t>
  </si>
  <si>
    <t>Đường liên xã từ hộ ông Lò Văn Sơn đến ranh giới xã Quảng Lâm (cũ)</t>
  </si>
  <si>
    <t>Đường tỉnh lộ 145 đoạn từ cầu Huổi Hoi đến ranh giới xã Nà Hỳ (cũ) với xã Nà Bủng</t>
  </si>
  <si>
    <t>Đường liên xã đoạn từ Bản Nà Khoa (nhà ông Ma Văn Phương) đến hết ranh giới xã Nà Hỳ (cũ) với xã Quảng Lâm</t>
  </si>
  <si>
    <t xml:space="preserve">Từ trường THCS Tàng Do theo đường tỉnh lộ 145 đến giáp ranh xã Nà Khoa; từ cầu Vàng Lếch đến giáp ranh xã Chà Cang (cũ); </t>
  </si>
  <si>
    <t>Xã Chà Cang (cũ)</t>
  </si>
  <si>
    <t>Đường Quốc lộ 4H từ cầu Huổi Sứng đến hết ranh giới xã Chà Cang (cũ)</t>
  </si>
  <si>
    <t>Đường tỉnh lộ 150 từ giáp đất hộ ông Lê Văn Thiết đến ranh giới xã Chà Cang (cũ) với xã Chà Tở</t>
  </si>
  <si>
    <t>Đường Quốc lộ 4H đoạn từ ranh giới xã Chà Cang (cũ) đến ngã ba Huổi Sâu</t>
  </si>
  <si>
    <t>Xã Chà Nưa (cũ)</t>
  </si>
  <si>
    <t>Đường Quốc lộ 4H từ ranh giới xã Chà Cang (cũ) xã Chà Nưa (cũ) đến giáp đất hộ ông Vệ Thìn</t>
  </si>
  <si>
    <t>Đường Quốc lộ 4H đoạn từ khe Huổi Co Phát bản Nà Sự 1 đến hết ranh giới bản Cấu xã Chà Nưa (cũ) với xã Chà Cang (cũ)</t>
  </si>
  <si>
    <t>Xã Nậm Tin (cũ)</t>
  </si>
  <si>
    <t>Đoạn từ ngã ba chợ Vàng Lếch đến hết UBND xã Nậm Tin (cũ)</t>
  </si>
  <si>
    <t>Đường tỉnh lộ 145 từ cầu Nậm Pồ đến ranh giới xã Chà Cang (cũ) với xã Nậm Tin (cũ)</t>
  </si>
  <si>
    <t>Xã Pa Tần (cũ)</t>
  </si>
  <si>
    <t>Đường tỉnh lộ 145 từ ngã 3 rẽ vào Trụ sở Ban Chỉ huy Quân sự xã Nà Bủng đến Đồn Biên phòng xã Nà Bủng (cũ)</t>
  </si>
  <si>
    <t>Xã Chà Tở</t>
  </si>
  <si>
    <t>Khu vực Xã Chà Tở cũ</t>
  </si>
  <si>
    <t>Đường tỉnh lộ 150 đoạn từ ranh giới xã Chà Cang với xã Chà Tở đến hết ranh giới bản Nà Én với bản Nà Pẩu</t>
  </si>
  <si>
    <t>Đường tỉnh lộ 150 đoạn từ ranh giới bản Nàn Pẩu đến hết ranh giới bản Nà Mười ( TT xã)</t>
  </si>
  <si>
    <t>Đường tỉnh lộ 150 đoạn từ ranh giới bản Nà Mười đến ranh giới xã Chà Tở với xã Mường Tùng</t>
  </si>
  <si>
    <t>Xã Nậm Khăn</t>
  </si>
  <si>
    <t>Khu vực Xã Nậm Khăn cũ</t>
  </si>
  <si>
    <t>Đường liên xã đoạn từ ranh giới xã Nậm Khăn với xã Chà Tở đến giáp đất hộ ông Lành Văn Thiết</t>
  </si>
  <si>
    <t xml:space="preserve">Đường liên xã đoạn từ hộ ông Lèng Văn Thiết đến giáp đất ông Poòng Văn Kính </t>
  </si>
  <si>
    <t xml:space="preserve">Đường liên xã đoạn từ ông Poòng Văn Kính đến cầu Nậm Khăn </t>
  </si>
  <si>
    <t>Đường tỉnh lộ 150 đoạn từ ranh giới xã Chà Cang với xã Chà Tở (cũ) đến hết ranh giới bản Nà Én với bản Nà Pẩu</t>
  </si>
  <si>
    <t>Đường tỉnh lộ 150 đoạn từ ranh giới bản Nà Mười đến ranh giới xã Chà Tở (cũ) với xã Mường Tùng</t>
  </si>
  <si>
    <t>Đường liên xã đoạn từ ranh giới xã Nậm Khăn (cũ) với xã Chà Tở (cũ) đến giáp đất hộ ông Lành Văn Thiết</t>
  </si>
  <si>
    <t>Đường nội, liên thôn bản (12 bản thuộc xã Si Pa 
Phìn cũ) xã Si Pa Phìn (cũ)</t>
  </si>
  <si>
    <t>Đường nội, liên thôn bản (08 bản thuộc xã Phìn Hồ 
cũ) xã Si Pa Phìn (cũ)</t>
  </si>
  <si>
    <t>Đường Quốc lộ 4H đoạn từ ranh giới xã Na Sang đến cây xăng xã Si Pa Phìn (cũ)</t>
  </si>
  <si>
    <t>Các đường còn lại nội thị hạ tầng Khu A xã Na Sang (cũ)</t>
  </si>
  <si>
    <t>Đường đi bản Huổi Quang từ ranh giới bàn Hồ Chim 2 đến ranh giới bản Huổi Hạ xã Na Sang (cũ) trước đây</t>
  </si>
  <si>
    <t>Xã Huổi Lèng (cũ)</t>
  </si>
  <si>
    <t>Xã Mường Tùng (cũ)</t>
  </si>
  <si>
    <t>Đường Mường Tùng đi Chà Tở (hết địa phận xã Mường Tùng (cũ))</t>
  </si>
  <si>
    <t>Trung tâm bản Huổi Mí 1, xã Nậm Nèn (cũ)</t>
  </si>
  <si>
    <r>
      <t>QL 12:</t>
    </r>
    <r>
      <rPr>
        <sz val="13"/>
        <rFont val="Times New Roman"/>
        <family val="1"/>
      </rPr>
      <t xml:space="preserve"> Đoạn từ giáp đất dân cư bản Lĩnh đến giáp xã Mường Mươn (cũ), huyện Mường Chà</t>
    </r>
  </si>
  <si>
    <t>Đường QL12 đoạn từ ranh giới xã Mường Pồn (cũ), huyện Điện Biên đến hết ranh giới bản Púng Giắt 1;</t>
  </si>
  <si>
    <t>Thị trấn Tủa Chùa (cũ)</t>
  </si>
  <si>
    <t>Xã Mường Báng (cũ)</t>
  </si>
  <si>
    <t>Các thôn bản vùng thấp xã Mường Báng (cũ)</t>
  </si>
  <si>
    <t>Các thôn bản vùng cao xã Mường Báng (cũ)</t>
  </si>
  <si>
    <t>Các đoạn đường còn lại trong các thôn, bản, tổ dân phố: Háng Sáng, Huổi Lếch; các đoạn đường thuộc địa phận thôn Súng Ún, xã Mường Báng trước đây (nay sáp nhập về thị trấn Tủa Chùa (cũ)); đoạn đường từ ngã tư TDP Quyết Tiến đi qua thôn Súng Ún, xã Mường Báng trước đây (nay sáp nhập về thị trấn Tủa Chùa (cũ)) đến hết địa phận thị trấn Tủa Chùa (tiếp giáp thôn Súng Ún, xã Mường Báng (cũ))</t>
  </si>
  <si>
    <t>Khu vực trung tâm xã: Ngã tư xã Tả Phìn (cũ) ( trước nhà ông Sùng A Chu) bán kính 400m tính từ ngã tư: Đường lên đi xã Huổi Só, đường đi lên Tả Sìn Thàng, đường đi Sính Phình, đường đi Tào Cu Nhe</t>
  </si>
  <si>
    <t>Từ Ngã ba Thôn Tả Huổi Tráng 2 (trước nhà Ông Điêu Chính Thạn) bán kính 650m tính từ ngã ba: Đường rẽ đi UBND xã Tủa Thàng (cũ), đường rẽ đi xã Huổi Só, đường rẽ đi xã Xá Nhè</t>
  </si>
  <si>
    <t>Thị trấn Tuần Giáo (cũ)</t>
  </si>
  <si>
    <t>Đoạn đường đi thị xã Mường Lay từ đất  nhà ông Thắng Hằng phía trái đường đối diện từ nhà văn hóa bản Nong Tấu đến hết địa phận thị trấn Tuần Giáo (cũ).</t>
  </si>
  <si>
    <t>Đoạn đường về phía Hà Nội từ đất nhà Tùng Quân đối diện là cổng Nghĩa trang liệt sỹ đến hết địa phận thị trấn Tuần Giáo (cũ) (Áp dụng cho cả hai bên đường)</t>
  </si>
  <si>
    <t xml:space="preserve">Đoạn sau bà Sinh Tuân, bà Gấm tới khu bổ túc (cũ) bản Nong Tấu- Thị trấn Tuần Giáo (cũ) (Áp dụng cho cả hai bên đường) </t>
  </si>
  <si>
    <t>Đoạn sau nhà ông Học và ông Thạo đến nhà ông Bóng bản Nong Tấu - thị trấn Tuần Giáo (cũ) (Áp dụng cho cả hai bên đường)</t>
  </si>
  <si>
    <t>Đoạn từ sau nhà ông Hòa bà Bắc đến nhà ông Chính Thái khối Đồng Tâm - thị trấn Tuần Giáo (cũ) (Áp dụng cho cả hai bên đường)</t>
  </si>
  <si>
    <t>Đoạn đường từ ngã ba trung tâm thị trấn Tuần Giáo (cũ) đến đường rẽ lên huyện đội đối diện là đường rẽ sang bản Chiềng Chung</t>
  </si>
  <si>
    <t>Xã Quài Cang (cũ)</t>
  </si>
  <si>
    <t>Đoạn từ QL6 đến nhà ông Hùng bản Cản (đoạn rẽ đi bản Phủ) - xã Quài Cang (cũ)</t>
  </si>
  <si>
    <t>Xã Quài Nưa (cũ)</t>
  </si>
  <si>
    <t>Từ cây xăng, giáp nhà ông Luân đến hết trường mầm non xã Quài Nưa (cũ)</t>
  </si>
  <si>
    <t>Từ trục đường QL 279 Thị Trấn Mường Ảng (cũ) rẽ đi các ngả áp dụng cho các đoạn đường sau:</t>
  </si>
  <si>
    <t>Các đoạn đường đất còn lại trong địa bàn thị trấn Mường Ảng (cũ)</t>
  </si>
  <si>
    <t>Các đoạn đường 11,5m khu tái định cư thị trấn Mường Ảng (cũ) giai đoạn 1</t>
  </si>
  <si>
    <t>Đoạn đường bám trục đường 16,5m thuộc khu TĐC thị trấn Mường Ảng (cũ) (giai đoạn 1)</t>
  </si>
  <si>
    <t>Đoạn đường đi Thị trấn Mường Ảng (cũ): từ cầu bản Lé đến Mốc 364 (2x.1)</t>
  </si>
  <si>
    <t>Đoạn đường nhựa giao với đường đi trung tâm hành chính huyện đi bản Bó Mạy, xã Ẳng Nưa (cũ)</t>
  </si>
  <si>
    <t>Quốc lộ 279: Đoạn QL 279 từ biên đất gia đình ông Quảng Văn Ngoan (Ngoãn) (bản Cha Nọ, xã Búng Lao (cũ)) đến ranh giới hành chính 364 (Tổ dân phố 10, xã Mường Ang)</t>
  </si>
  <si>
    <t>Đoạn từ biên đất nhà ông Lò Văn Thi (Mến) Bản Tọ, xã Búng Lao (cũ) đến giáp ranh xã Nà Tấu</t>
  </si>
  <si>
    <t>Đoạn đường QL 279 trung tâm xã Búng Lao (cũ): Từ đầu cầu bản Bó đến đầu cầu treo bản Búng</t>
  </si>
  <si>
    <t>Đoạn từ cầu bản Hồng Sọt đến mốc 364 (bản Huổi Hóm, xã Búng Lao (cũ))</t>
  </si>
  <si>
    <t>Đoạn từ biên đất nhà ông Lò Văn Doan đến đường vào khu thể thao xã Búng Lao (cũ)</t>
  </si>
  <si>
    <t>Đoạn đường từ nhà hàng Hiển Lan đến đường vào Khu thể thao xã Búng Lao cũ) (bản Co Nỏng)</t>
  </si>
  <si>
    <t>Quốc lộ 279: Đoạn đường từ cầu bản Bó qua Công sở xã Búng Lao (cũ) (Trụ ở UBND xã Chiềng Đông (cũ) đi về phía xã Chiềng Sinh 350m (lấy trọn thửa đất)</t>
  </si>
  <si>
    <t>Xã Nà Tấu (cũ)</t>
  </si>
  <si>
    <t>Đường nhựa từ ngã 3 bản Pú Súa, xã Ẳng Cang đến hết biên đất gia đình ông Lò Văn Dong bản Ten, xã Nặm Lịch (cũ)</t>
  </si>
  <si>
    <t>Đoạn đường bê tông từ ngã 3 nhà ông Lò Văn Chủ, bản Lịch Cang, xã Nặm Lịch (cũ) đến bản Pá Nặm, xã Mường Lạn (cũ)</t>
  </si>
  <si>
    <r>
      <t>Đường Trung tâm xã đi xã Nà Nhạn (cũ):</t>
    </r>
    <r>
      <rPr>
        <sz val="13"/>
        <rFont val="Times New Roman"/>
        <family val="1"/>
      </rPr>
      <t xml:space="preserve"> Đoạn từ tiếp giáp vị trí 3 đường vào hầm Đại Tướng đến giáp xã Nà Nhạn</t>
    </r>
  </si>
  <si>
    <r>
      <t xml:space="preserve">Đường Trung tâm xã đi Nà Nghè: </t>
    </r>
    <r>
      <rPr>
        <sz val="13"/>
        <rFont val="Times New Roman"/>
        <family val="1"/>
      </rPr>
      <t xml:space="preserve"> Đoạn từ Ngã ba đi Nà Nhạn đến giáp ranh xã Pá Khoang</t>
    </r>
    <r>
      <rPr>
        <b/>
        <sz val="13"/>
        <rFont val="Times New Roman"/>
        <family val="1"/>
      </rPr>
      <t xml:space="preserve"> (cũ)</t>
    </r>
  </si>
  <si>
    <t xml:space="preserve">Đường liên huyện Hua Ná - Pá Liếng (xã Ẳng cang, huyện Mường Ảng) đi Lọng Khẩu Cắm (xã Mường Phăng (cũ), tỉnh Điện Biên) </t>
  </si>
  <si>
    <t>Xã Hua Thanh (cũ)</t>
  </si>
  <si>
    <t>Khu đất 05-06 xã Thanh Luông (cũ)</t>
  </si>
  <si>
    <t>Đoạn  từ hết vị trí 3 Quốc lộ 12 qua  ngã tư Tông Khao đến hết trường tập lái; đến hết đất nhà ông Phùng Văn Tâm (bản Hồng Lạnh); hướng đi theo đường phía tây giáp xã Thanh Luông (cũ).</t>
  </si>
  <si>
    <t xml:space="preserve">Đoạn đường tránh sân bay nối từ đường đi xã Thanh Hưng (cũ) với đường đi xã Thanh Luông (cũ) (để thực hiện dự án Nâng cấp, cải tạo Cảng hàng không Điện Biên): Đoạn từ cầu suối Hoong Pinh đến hết ruộng ông Trần Hữu Thắng, thôn Cộng Hòa
</t>
  </si>
  <si>
    <t>Đường giao thông kết nối các khu vực kinh tế trọng điểm thuộc vùng kinh tế động lực dọc trục Quốc lộ 279 và Quốc lộ 12, tỉnh Điện Biên (tuyến chính): Đoạn từ tiếp giáp đường đi Hua Pe đến tiếp giáp xã Thanh Hưng (cũ)</t>
  </si>
  <si>
    <r>
      <t xml:space="preserve">Đường Lưu Viết Thoảng: </t>
    </r>
    <r>
      <rPr>
        <sz val="13"/>
        <rFont val="Times New Roman"/>
        <family val="1"/>
      </rPr>
      <t>Đoạn từ cầu C4 đến tiếp giáp ngã 4 đi xã Thanh Hưng (cũ) (tiếp giáp đường QL 12 kéo dài)</t>
    </r>
  </si>
  <si>
    <t>Đoạn đường tránh sân bay nối từ đường đi xã Thanh Hưng (cũ) với đường đi xã Thanh Luông (cũ) (để thực hiện dự án Nâng cấp, cải tạo Cảng hàng không Điện Biên): Đoạn từ Nhà ông Hà Văn Cân đến Cầu suối Hoong Pinh</t>
  </si>
  <si>
    <r>
      <t xml:space="preserve">QL 12 kéo dài: </t>
    </r>
    <r>
      <rPr>
        <sz val="13"/>
        <rFont val="Times New Roman"/>
        <family val="1"/>
      </rPr>
      <t>Đoạn từ giáp xã Thanh Hưng (cũ) qua kho Vật tư nông nghiệp đến hết đất nhà ông Vân Nhất, đối diện là hết đất cửa hàng vật tư của ông Bạc.</t>
    </r>
  </si>
  <si>
    <t>Đường giao thông kết nối các khu vực kinh tế trọng điểm thuộc vùng kinh tế động lực dọc trục Quốc lộ 279 và Quốc lộ 12, tỉnh Điện Biên:Đoạn từ giáp xã Thanh Hưng (cũ) đến giáp xã Thanh Yên (tuyến chính)</t>
  </si>
  <si>
    <t>Khu đất giao đất tái định cư dự án đầu tư xây dựng công trình Hồ Huổi Trạng Tai xã Thanh Hưng (cũ) huyện Điện Biên</t>
  </si>
  <si>
    <r>
      <t>QL 12</t>
    </r>
    <r>
      <rPr>
        <sz val="13"/>
        <rFont val="Times New Roman"/>
        <family val="1"/>
      </rPr>
      <t>: Đoạn từ nhà ông Lò Văn Tướng, đối diện là cổng vào bản Mển đến hết địa phận Xã Thanh Nưa (cũ)</t>
    </r>
  </si>
  <si>
    <r>
      <t>QL 12:</t>
    </r>
    <r>
      <rPr>
        <sz val="13"/>
        <rFont val="Times New Roman"/>
        <family val="1"/>
      </rPr>
      <t xml:space="preserve"> Đoạn từ giáp địa phận xã Thanh Nưa (cũ) đến cầu xi măng bản Tâu.</t>
    </r>
  </si>
  <si>
    <t>Đoạn từ rẽ vào bản Xôm, bản Noong Ứng đến giáp xã Noong Hẹt (cũ) (hết đất nhà ông Thắng thôn Hoàng Công Chất)</t>
  </si>
  <si>
    <r>
      <t>Đường vành đai phía Đông:</t>
    </r>
    <r>
      <rPr>
        <sz val="13"/>
        <rFont val="Times New Roman"/>
        <family val="1"/>
      </rPr>
      <t xml:space="preserve"> Đoạn từ giáp đất nhà ông Nguyễn Văn Tân đối diện là giáp đất nhà ông Cao Trọng Trường đến giáp xã Noong Hẹt</t>
    </r>
    <r>
      <rPr>
        <b/>
        <sz val="13"/>
        <rFont val="Times New Roman"/>
        <family val="1"/>
      </rPr>
      <t xml:space="preserve"> (cũ)</t>
    </r>
  </si>
  <si>
    <t>Khu đất đấu giá thôn 24 xã Noong Hẹt (cũ)</t>
  </si>
  <si>
    <t>Đường Đông Điện Biên (ĐT.147): Đoạn từ giáp xã Thanh Xương đến giáp xã Noong Hẹt (cũ)</t>
  </si>
  <si>
    <r>
      <t>Quốc lộ 279:</t>
    </r>
    <r>
      <rPr>
        <sz val="13"/>
        <rFont val="Times New Roman"/>
        <family val="1"/>
      </rPr>
      <t xml:space="preserve"> Đoạn từ cống giáp Chi nhánh Ngân hàng Bản Phủ đến đường rẽ vào trụ sở UBND xã Noong Hẹt</t>
    </r>
    <r>
      <rPr>
        <b/>
        <sz val="13"/>
        <rFont val="Times New Roman"/>
        <family val="1"/>
      </rPr>
      <t xml:space="preserve"> (cũ)</t>
    </r>
  </si>
  <si>
    <r>
      <t>Quốc lộ 12 kéo dài</t>
    </r>
    <r>
      <rPr>
        <sz val="13"/>
        <rFont val="Times New Roman"/>
        <family val="1"/>
      </rPr>
      <t>: Đoạn từ giáp xã Thanh Chăn hướng đi Noong Hẹt đến cầu Nậm Thanh (mới); hướng đi Noong Luống đến giáp địa phận xã Noong Luống (cũ) (trừ khu trung tâm ngã tư Tiến Thanh).</t>
    </r>
  </si>
  <si>
    <t>Đoạn từ giáp xã Noong Luống (cũ) đến cầu bê tông suối Tát Mạ</t>
  </si>
  <si>
    <r>
      <t xml:space="preserve">Đường đi Pa Thơm: </t>
    </r>
    <r>
      <rPr>
        <sz val="13"/>
        <rFont val="Times New Roman"/>
        <family val="1"/>
      </rPr>
      <t>Đoạn từ ngã tư qua UBND xã Noong Luống (cũ) đi đội 7 đến hết đất nhà ông Đôi</t>
    </r>
  </si>
  <si>
    <t>Đường giao thông kết nối các khu vực kinh tế trọng điểm thuộc vùng kinh tế động lực dọc trục Quốc lộ 279 và Quốc lộ 12, tỉnh Điện Biên (tuyến nhánh 4): Từ giáp xã Thanh Yên (cũ) đến ngã tư UBND xã Noong Luống (cũ)</t>
  </si>
  <si>
    <r>
      <t xml:space="preserve">Đường đi ĐBĐ: </t>
    </r>
    <r>
      <rPr>
        <sz val="13"/>
        <rFont val="Times New Roman"/>
        <family val="1"/>
      </rPr>
      <t>Từ ngã tư đường vào nhà văn hóa thôn 2, đối diện là đường vào thôn 5 đến hết địa phận xã Pom Lót</t>
    </r>
    <r>
      <rPr>
        <b/>
        <sz val="13"/>
        <rFont val="Times New Roman"/>
        <family val="1"/>
      </rPr>
      <t xml:space="preserve"> (cũ)</t>
    </r>
  </si>
  <si>
    <r>
      <t>QL 279:</t>
    </r>
    <r>
      <rPr>
        <sz val="13"/>
        <rFont val="Times New Roman"/>
        <family val="1"/>
      </rPr>
      <t xml:space="preserve"> Đoạn từ giáp xã Pom Lót (cũ) đến biên giới Việt Nam - Lào</t>
    </r>
  </si>
  <si>
    <r>
      <t>QL 279:</t>
    </r>
    <r>
      <rPr>
        <sz val="13"/>
        <rFont val="Times New Roman"/>
        <family val="1"/>
      </rPr>
      <t xml:space="preserve"> Đoạn từ cầu bản Na Hai (hết đất ông Hương Nhung) đến giáp xã Na Ư </t>
    </r>
    <r>
      <rPr>
        <b/>
        <sz val="13"/>
        <rFont val="Times New Roman"/>
        <family val="1"/>
      </rPr>
      <t>(cũ)</t>
    </r>
  </si>
  <si>
    <t>Đường đi Mường Lói (QL 279C): Đoạn từ  Km 1 đến giáp địa phận xã Hẹ Muông (cũ)</t>
  </si>
  <si>
    <t>QL279C: Đoạn từ giáp xã Hẹ Muông (cũ) đến suối ranh giới giữa Pa Kín với Na Tông I</t>
  </si>
  <si>
    <t>QL 279C: Đoạn từ đất nhà ông Quàng Văn Sương bản Công Binh đến giáp xã Na Tông (cũ)</t>
  </si>
  <si>
    <t>QL 279C: Đoạn từ giáp xã Núa Ngam (cũ) đến giáp đất Công ty cổ phần tinh bột Hồng Diệp</t>
  </si>
  <si>
    <t>Đoạn từ cổng Ban chỉ huy phòng thủ khu vực III - Na Son vòng ra sau trụ sở Đảng uỷ xã Na Son (cũ)và UBND xã, qua phòng Tài chính - Kế hoạch huyện cũ đến ngã ba trường THPT Trần Can (thửa đất CPQ số 7 tờ 22, vòng ra sau thửa số  25 tờ bản đồ 15 qua thửa 21 tờ bản đồ 15 đến hết thửa đất ở đô thị số 31 tờ bản đồ 18)</t>
  </si>
  <si>
    <t xml:space="preserve"> Khu tái định cư Đường giao thông dự  án San ủi mặt bằng phục vụ di chuyển các hộ dân khu vực đầu nguồn nước sinh hoạt thị trấn Điện Biên Đông (cũ), huyện Điện Biên Đông (giai đoạn 1). Khu vực tổ 2 (khu cổng chào) xã Na Son (cũ)</t>
  </si>
  <si>
    <t xml:space="preserve">Ngã ba Trại Bò từ thửa đất số 270 tờ bản đồ 20 (Vàng Quốc Minh – Vừ Thị Dợ) hướng đi trung tâm xã Na Son (cũ) 1 km </t>
  </si>
  <si>
    <t>Đoạn từ ngã ba xã Na Son (cũ) – Pu Nhi  theo trục đường đi Pu Nhi đến hết đường bê tông (từ thửa đất ở đô thị  số 5 tờ 12 đến đầu thửa đất nuôi trồng thủy sản nước ngọt 11 tờ bản đồ 66)</t>
  </si>
  <si>
    <t>Đoạn từ ngã 3 xã Na Son (cũ) – Pu Nhi đến ngã 3 tổ 1, rẽ phải sang khu vực bãi rác (từ thửa đất ở tại đô thị thửa số 7 tờ bản đồ 12 đến hết thửa đất ở tại đô thị thửa số 18 tờ bản đồ 40)</t>
  </si>
  <si>
    <t>XÃ PHÌ NHỪ (cũ)</t>
  </si>
  <si>
    <t>XÃ XA DUNG (cũ)</t>
  </si>
  <si>
    <t>Trung tâm UBND xã Xa Dung (cũ) hướng xã đi
bản Chua Ta A, B, C 1 km, hướng đi bản Cồ
Dề 1,5 km, hướng đi xuống ngã tư 100( lấy
trọng thửa đất)</t>
  </si>
  <si>
    <t>Từ mốc HIII 099415 đến giáp xã Chiềng Sơ (cũ)</t>
  </si>
  <si>
    <t>Từ thửa 31 tờ bản đồ 163 (Lò Thị Định) đến giáp xã Luân Giói (cũ)</t>
  </si>
  <si>
    <t xml:space="preserve"> Đoạn Từ nhà ông Tòng Văn Hiên đến giáp xã Mường Luân (cũ)</t>
  </si>
  <si>
    <t>Từ ngã 3 Trạm y tế xã Tìa Dình (cũ) đến khu tái định cư di rời các hộ dân bản Tìa Dình B, C ra khỏi khu sạt lở</t>
  </si>
  <si>
    <t>Đoạn từ trục đường chính bắt đầu từ cổng hàng rào của bản Tìa Dình 1 đến hết cống nước của trạm Y tế xã Tìa Dình (cũ))</t>
  </si>
  <si>
    <t>Đoạn từ trụ sở UBND xã mới sang xã Tìa Dình (cũ) 1 km</t>
  </si>
  <si>
    <t>Quốc lộ 6A đi Hà Nội (cũ)</t>
  </si>
  <si>
    <t>Quốc lộ 6A đi Hà Nội (mới)</t>
  </si>
  <si>
    <t>Đoạn từ Ngã ba rẽ đi bản Thẩm Pao đến ngã 3 đường cũ, đường mới (Tượng đài) bên tà ly dương.</t>
  </si>
  <si>
    <t>Đoạn đường từ đường rẽ lên UBND xã Pú Nhung đến ngã 3 đường rẽ bản Chua Lú (khu chợ) đối diện đất ông Là văn Thoan</t>
  </si>
  <si>
    <t>Đoạn đường từ ngã 3 bản Rạng Đông đối diện đất ông Là Văn Thoan đi bản Chua Lú đến ngã 3 rẽ đi xã Ta Ma cũ</t>
  </si>
  <si>
    <t xml:space="preserve">Đường nhựa 7m; </t>
  </si>
  <si>
    <t xml:space="preserve">BT 5m </t>
  </si>
  <si>
    <t>Khu vực Xã Phu Luông cũ</t>
  </si>
  <si>
    <t>Xã Mường Toong cũ</t>
  </si>
  <si>
    <t>Xã Huổi Lếch cũ</t>
  </si>
  <si>
    <t>Xã Nậm Kè cũ</t>
  </si>
  <si>
    <t>Xã Pá Mỳ cũ</t>
  </si>
  <si>
    <t>Đoạn 1: Đoạn từ nhà bà thảo giáp vào cung giao thông cũ, từ thửa 9 tờ bản đồ 137 đến thửa 194 tờ BĐ 137; bao gồm cả phía đối diện từ hết đất nhà ông Hùng thửa 176 tờ bản đồ 137 đến hết đất nhà ông Nghiên thửa số 175 từ bản đồ 137</t>
  </si>
  <si>
    <t>Từ thửa 4 tờ BĐ 146 đến đỉnh dốc trám đến cổng chào Tủa Chùa (bao gồm cả phía đối diện)</t>
  </si>
  <si>
    <t>Đoạn từ đất nhà ông Giới Miến-thửa 21 tờ
bản đồ số 8, qua cổng UBND xã Tủa Chùa
(đối diện bên kia đường là đất Uyên Ngân)
đến hết đất Phòng Kinh tế xã (đối diện hết
phòng Tài nguyên và Môi trường cũ).</t>
  </si>
  <si>
    <t>Đoạn 2: Từ đất nhà ông Lâm Mí - thửa 02
tờ bản đồ số 15 (đối diện là đất phòng Kinh
tế xã) đến hết đất bà Nguyễn Thị Hiên -
thửa 91, tờ bản đồ số 35 gần trạm biến áp;
bao gồm cả phía đối diện.</t>
  </si>
  <si>
    <t>Đoạn 3: Từ hết đất mó nước - thửa số 487
tờ BĐ 109 đến thửa số 107 tờ BĐ 122 (bao gồm phía đối diện)</t>
  </si>
  <si>
    <t>Đoạn 4: Từ thửa số 107 tờ BĐ 122 đến hết
đất nhà Muôn Hằng TDP Tân Phong - thửa
số 223 tờ BĐ 137 (bao gồm cả phía đối
diện, không tính đoạn 1)</t>
  </si>
  <si>
    <t>Các thửa đất tiếp giáp sau Chợ Trung tâm xã Tủa Chùa</t>
  </si>
  <si>
    <t>1.3.1</t>
  </si>
  <si>
    <t>1.3.2</t>
  </si>
  <si>
    <t>1.4.1</t>
  </si>
  <si>
    <t>1.4.2</t>
  </si>
  <si>
    <t>15.1</t>
  </si>
  <si>
    <t>15.2</t>
  </si>
  <si>
    <t>16.1</t>
  </si>
  <si>
    <t>16.2</t>
  </si>
  <si>
    <t>8.6</t>
  </si>
  <si>
    <t>8.7</t>
  </si>
  <si>
    <t>CÁC XÃ VÙNG NGOÀI (cũ)</t>
  </si>
  <si>
    <t>Đoạn từ tiếp giáp đất đội cao su thị trấn, bao gồm cả hai bên mặt đường đến hết SN 02 TDP 7 (Đất nhà Khai Súm), đối diện bên kia đường hết SN 31 TDP 6 (Đất nhà Hải Nguyên).</t>
  </si>
  <si>
    <t>Đoạn từ tiếp giáp SN 31 TDP 6 (Đất nhà Hải Nguyên), đối diện bên kia đường SN 38 TDP 6 (Đất nhà bà Phé) đến hết SN 02 TDP 6 đất cửa hàng Linh Nam 2 đối diện bên kia đường hết SN 15 TDP 5 (Đất nhà ông Thực).</t>
  </si>
  <si>
    <t>Đoạn từ SN 56 TDP 5 (nhà Mai Triệu) đối diện bên kia đường từ SN 13 tổ 5 (Đất nhà Thắm Trở) đến hết SN 01 TDP 5 (Đất nhà Bà Lãng), bên kia đường hết SN 32 TDP 5 (Đất nhà Cương Diệp).</t>
  </si>
  <si>
    <t>Đoạn từ SN 30 TDP 5 (Đất nhà Thinh Khạt), đối diện bên kia đường từ đất bến xe đến hết SN 04 TDP 5 (Đất nhà ông Kiều Tuyết), đối diện bên kia đường hết đất chợ.</t>
  </si>
  <si>
    <t>Đoạn từ đất cửa hàng viễn thông quân đội Viettel, đối diện bên kia đường SN 04 TDP 1 nhà Bích Hưng đến SN 28 TD? 4 (Đất nhà Binh Sinh), đối diện bên kia đường hết SN 21 TDP 4 (Đất nhà Kim Táng).</t>
  </si>
  <si>
    <t>Đoạn từ SN 23 TDP 4 (Đất nhà ông Thanh Hoàng), đối diện bên kia đường là đường rẽ vành đai 7m, đến hết SN 83 TDP 3 (Đất nhà ông, bà Duy Huyền), đối diện bên kia đường hết SN 22 TDP 2 (Đất nha bà Tuyết)</t>
  </si>
  <si>
    <t>Đoạn từ SN 04 TDP 11 (Đất nhà ông Liên Vân) đối diện bên kia đường đất nhà Ngân - Thìn đến hết SN116 TDP11 (Đất nhà Vinh Nhung) đối diện bên kia đường hết đất ông Lễ Sản.</t>
  </si>
  <si>
    <t>Đoạn từ SN 93 TDP 4 (Đất nhà ông An Phương), đối diện bên kia đường SN 52 TOP 4 (Đất nhà ông Xa Huấn) đến hết đất trường Mầm Non đối diện bên kia đường đất nhà Hương - Thi</t>
  </si>
  <si>
    <t>Đoạn từ SN 05 TOP 6 (Đất nhà bà Thúy) đến hết SN 43 TOP 7 đất nhà Kiên Bình</t>
  </si>
  <si>
    <t>Đoạn đường vào Huổi Háng: từ sau nhà khách đi qua nhà ông Đỗ Xuân Hoàn đến hết đất nhà ông Ngát (bao gồm cả lô đất OLK 81- Khu tái định cư khối Tân Giang phía đối diện bên kia đường)</t>
  </si>
  <si>
    <t xml:space="preserve"> bao gồm cả Lô 81 tại Qđ số 2322/QĐ-UBND ngày 22/12/2022 của UBND tỉnh</t>
  </si>
  <si>
    <t>Đoạn đường từ nhà Chín Huấn (đối diện là Tòa án nhân dân huyện Tuần Giáo) đến nhà ông Thuấn khối Tân Giang (bao gồm cả lô đất OLK 54- Khu tái định cư khối Tân Giang phía đối diện bên kia đường)</t>
  </si>
  <si>
    <t xml:space="preserve"> bao gồm cả Lô 54 tại Qđ số 2322/QĐ-UBND ngày 22/12/2022 của UBND tỉnh</t>
  </si>
  <si>
    <r>
      <t>QL 12:</t>
    </r>
    <r>
      <rPr>
        <sz val="13"/>
        <rFont val="Times New Roman"/>
        <family val="1"/>
      </rPr>
      <t xml:space="preserve"> Đoạn từ giáp đất dân cư bản Lĩnh đến giáp xã Mường Mươn, huyện Mường Chà</t>
    </r>
  </si>
  <si>
    <r>
      <t xml:space="preserve">QL 279: </t>
    </r>
    <r>
      <rPr>
        <sz val="13"/>
        <rFont val="Times New Roman"/>
        <family val="1"/>
      </rPr>
      <t>Đoạn từ giáp huyện Mường Ảng đến cầu bản Xôm</t>
    </r>
  </si>
  <si>
    <r>
      <t xml:space="preserve">QL 279: </t>
    </r>
    <r>
      <rPr>
        <sz val="13"/>
        <rFont val="Times New Roman"/>
        <family val="1"/>
      </rPr>
      <t>Đoạn từ cầu bản Xôm đến cổng Trường Tiểu học số 2 Nà Tấu</t>
    </r>
  </si>
  <si>
    <r>
      <t xml:space="preserve">QL 279: </t>
    </r>
    <r>
      <rPr>
        <sz val="13"/>
        <rFont val="Times New Roman"/>
        <family val="1"/>
      </rPr>
      <t>Đoạn từ  cổng Trường Tiểu học số 2 Nà Tấu đến giáp xã Nà Nhạn</t>
    </r>
  </si>
  <si>
    <r>
      <t>Đường đi Mường Phăng:</t>
    </r>
    <r>
      <rPr>
        <sz val="13"/>
        <rFont val="Times New Roman"/>
        <family val="1"/>
      </rPr>
      <t xml:space="preserve"> Đoạn từ hết vị trí 1 QL 279 đến tiếp giáp đường 279B</t>
    </r>
  </si>
  <si>
    <r>
      <t>Đường QL 279B:</t>
    </r>
    <r>
      <rPr>
        <sz val="13"/>
        <rFont val="Times New Roman"/>
        <family val="1"/>
      </rPr>
      <t xml:space="preserve"> Đoạn tiếp giáp Kho K31 đến ngã ba đi bản Nà Luống</t>
    </r>
  </si>
  <si>
    <r>
      <t>Đường Trung tâm Mường Phăng đi ra Nà nghè:</t>
    </r>
    <r>
      <rPr>
        <sz val="13"/>
        <rFont val="Times New Roman"/>
        <family val="1"/>
      </rPr>
      <t xml:space="preserve"> Đoạn từ tiếp giáp xã Mường Phăng đến cầu tràn bản Co Thón</t>
    </r>
  </si>
  <si>
    <r>
      <t>Đường Trung tâm Mường Phăng đi ra Nà nghè</t>
    </r>
    <r>
      <rPr>
        <sz val="13"/>
        <rFont val="Times New Roman"/>
        <family val="1"/>
      </rPr>
      <t xml:space="preserve"> Đoạn từ cầu tràn bản Co Thón đến ngã ba đi bản Co Muông</t>
    </r>
  </si>
  <si>
    <r>
      <t xml:space="preserve">Đường vào Hồ Pa Khoang: </t>
    </r>
    <r>
      <rPr>
        <sz val="13"/>
        <rFont val="Times New Roman"/>
        <family val="1"/>
      </rPr>
      <t>Từ ngã ba Co Cượm đến giáp vị trí 3 đường Mường Phăng đi Nà Nhạn</t>
    </r>
  </si>
  <si>
    <r>
      <t>Đường Trung tâm xã đi xã Nà Nhạn:</t>
    </r>
    <r>
      <rPr>
        <sz val="13"/>
        <rFont val="Times New Roman"/>
        <family val="1"/>
      </rPr>
      <t xml:space="preserve"> Đoạn từ tiếp giáp vị trí 3 đường vào hầm Đại Tướng đến giáp xã Nà Nhạn</t>
    </r>
  </si>
  <si>
    <r>
      <t>Đường vào Hầm Đại Tướng:</t>
    </r>
    <r>
      <rPr>
        <sz val="13"/>
        <rFont val="Times New Roman"/>
        <family val="1"/>
      </rPr>
      <t xml:space="preserve"> Đoạn từ  ngã ba đi Nà Tấu đến hết đường nhựa khu di tích hầm Đại Tướng (Đường đôi)</t>
    </r>
  </si>
  <si>
    <r>
      <t xml:space="preserve">Đường Trung tâm xã đi Nà Nghè: </t>
    </r>
    <r>
      <rPr>
        <sz val="13"/>
        <rFont val="Times New Roman"/>
        <family val="1"/>
      </rPr>
      <t xml:space="preserve"> Đoạn từ Ngã ba đi Nà Nhạn đến giáp ranh xã Pá Khoang</t>
    </r>
  </si>
  <si>
    <r>
      <t xml:space="preserve">Đường đi Nà Tấu: </t>
    </r>
    <r>
      <rPr>
        <sz val="13"/>
        <rFont val="Times New Roman"/>
        <family val="1"/>
      </rPr>
      <t>Đoạn từ giáp vị trí 3 đường đi Hầm Đại Tướng đến giáp xã Nà Tấu</t>
    </r>
  </si>
  <si>
    <r>
      <t>QL 279:</t>
    </r>
    <r>
      <rPr>
        <sz val="13"/>
        <rFont val="Times New Roman"/>
        <family val="1"/>
      </rPr>
      <t xml:space="preserve"> Đoạn từ giáp xã Nà Tấu đến km 60</t>
    </r>
  </si>
  <si>
    <r>
      <t>QL 279:</t>
    </r>
    <r>
      <rPr>
        <sz val="13"/>
        <rFont val="Times New Roman"/>
        <family val="1"/>
      </rPr>
      <t xml:space="preserve"> Đoạn từ km 60 đến km 62</t>
    </r>
  </si>
  <si>
    <r>
      <t>QL 279:</t>
    </r>
    <r>
      <rPr>
        <sz val="13"/>
        <rFont val="Times New Roman"/>
        <family val="1"/>
      </rPr>
      <t xml:space="preserve"> Đoạn từ km 62 đến giáp xã Thanh Minh, TP Điện Biên Phủ</t>
    </r>
  </si>
  <si>
    <r>
      <t>Đường trục chính vào UBND xã:</t>
    </r>
    <r>
      <rPr>
        <sz val="13"/>
        <rFont val="Times New Roman"/>
        <family val="1"/>
      </rPr>
      <t xml:space="preserve"> Đoạn từ tiếp giáp vị trí 3 QL 279 đến Kênh thủy nông</t>
    </r>
  </si>
  <si>
    <r>
      <t>Đường trục chính vào UBND xã:</t>
    </r>
    <r>
      <rPr>
        <sz val="13"/>
        <rFont val="Times New Roman"/>
        <family val="1"/>
      </rPr>
      <t xml:space="preserve"> Đoạn từ Kênh thủy nông đến ngã ba rẽ đi bản Hoong Khoong</t>
    </r>
  </si>
  <si>
    <r>
      <t>Đường trục chính vào UBND xã:</t>
    </r>
    <r>
      <rPr>
        <sz val="13"/>
        <rFont val="Times New Roman"/>
        <family val="1"/>
      </rPr>
      <t xml:space="preserve"> Đoạn từ ngã ba đi bản Hoong Khoong đến hồ Cổ Ngựa (Hết đất nhà ông Chuyển thôn Đông Biên 5)</t>
    </r>
  </si>
  <si>
    <r>
      <t>Quốc lộ 279:</t>
    </r>
    <r>
      <rPr>
        <sz val="13"/>
        <rFont val="Times New Roman"/>
        <family val="1"/>
      </rPr>
      <t xml:space="preserve"> Đoạn từ tiếp giáp Thanh An đến cống qua Quốc lộ 279</t>
    </r>
  </si>
  <si>
    <r>
      <t>Quốc lộ 279:</t>
    </r>
    <r>
      <rPr>
        <sz val="13"/>
        <rFont val="Times New Roman"/>
        <family val="1"/>
      </rPr>
      <t xml:space="preserve"> Đoạn từ  cống qua Quốc lộ 279 đến cổng phụ chợ Bản Phủ</t>
    </r>
  </si>
  <si>
    <r>
      <t>Quốc lộ 279:</t>
    </r>
    <r>
      <rPr>
        <sz val="13"/>
        <rFont val="Times New Roman"/>
        <family val="1"/>
      </rPr>
      <t xml:space="preserve"> Đoạn từ cổng phụ chợ Bản Phủ đến cống giáp Chi nhánh Ngân hàng Nông Nghiệp Bản Phủ</t>
    </r>
  </si>
  <si>
    <r>
      <t>Quốc lộ 279:</t>
    </r>
    <r>
      <rPr>
        <sz val="13"/>
        <rFont val="Times New Roman"/>
        <family val="1"/>
      </rPr>
      <t xml:space="preserve"> Đoạn từ cống giáp Chi nhánh Ngân hàng Bản Phủ đến đường rẽ vào trụ sở UBND xã Noong Hẹt</t>
    </r>
  </si>
  <si>
    <r>
      <t xml:space="preserve">Đường Quốc Lộ 12 kéo dài: </t>
    </r>
    <r>
      <rPr>
        <sz val="13"/>
        <rFont val="Times New Roman"/>
        <family val="1"/>
      </rPr>
      <t>Đoạn từ hết vị trí 1 Quốc lộ 279 đến bờ Thành ngoại</t>
    </r>
  </si>
  <si>
    <r>
      <t xml:space="preserve">Đường Quốc Lộ 12 kéo dài: </t>
    </r>
    <r>
      <rPr>
        <sz val="13"/>
        <rFont val="Times New Roman"/>
        <family val="1"/>
      </rPr>
      <t>Đoạn từ bờ Thành ngoại phía Đông đến bờ Thành ngoại phía Tây và đường rẽ vào Đền Hoàng Công Chất</t>
    </r>
  </si>
  <si>
    <r>
      <t xml:space="preserve">Đường Quốc Lộ 12 kéo dài: </t>
    </r>
    <r>
      <rPr>
        <sz val="13"/>
        <rFont val="Times New Roman"/>
        <family val="1"/>
      </rPr>
      <t>Đoạn từ bờ Thành ngoại phía Tây đến cầu Nậm Thanh</t>
    </r>
  </si>
  <si>
    <r>
      <t>Đường đi vào UBND xã:</t>
    </r>
    <r>
      <rPr>
        <sz val="13"/>
        <rFont val="Times New Roman"/>
        <family val="1"/>
      </rPr>
      <t xml:space="preserve"> Đoạn từ hết vị trí 3 Quốc lộ 279 đến đầu bản Bông</t>
    </r>
  </si>
  <si>
    <r>
      <t>Đường đi vào UBND xã:</t>
    </r>
    <r>
      <rPr>
        <sz val="13"/>
        <rFont val="Times New Roman"/>
        <family val="1"/>
      </rPr>
      <t xml:space="preserve"> Đoạn từ đầu bản Bông đến hết Trường Mầm non</t>
    </r>
  </si>
  <si>
    <r>
      <t>Đường vành đai phía Đông:</t>
    </r>
    <r>
      <rPr>
        <sz val="13"/>
        <rFont val="Times New Roman"/>
        <family val="1"/>
      </rPr>
      <t xml:space="preserve"> Đoạn từ giáp xã Thanh An đến giáp xã Sam Mứn </t>
    </r>
  </si>
  <si>
    <r>
      <t>Đường đi ĐBĐ:</t>
    </r>
    <r>
      <rPr>
        <sz val="13"/>
        <rFont val="Times New Roman"/>
        <family val="1"/>
      </rPr>
      <t xml:space="preserve"> Đoạn từ giáp địa phận xã Pom Lót đến hết đất nhà ông Đỗ Văn Hữu bản Đon Đứa</t>
    </r>
  </si>
  <si>
    <r>
      <t>Đường đi ĐBĐ:</t>
    </r>
    <r>
      <rPr>
        <sz val="13"/>
        <rFont val="Times New Roman"/>
        <family val="1"/>
      </rPr>
      <t xml:space="preserve"> Đoạn từ giáp đất nhà ông Đỗ Văn Hữu bản Đon Đứa đến cầu bê tông (gần ngõ nhà ông Hùng)</t>
    </r>
  </si>
  <si>
    <r>
      <t>Đường đi ĐBĐ:</t>
    </r>
    <r>
      <rPr>
        <sz val="13"/>
        <rFont val="Times New Roman"/>
        <family val="1"/>
      </rPr>
      <t xml:space="preserve"> Đoạn từ cầu bê tông (gần ngõ nhà ông Hùng) hướng đi Điện Biên Đông đến hết nhà ông Vui (Quán cơm bình dân); hướng đi theo đường phía đông đến hết đất nhà ông Nguyễn Văn Tân (đối diện là hết đất nhà ông Cao Trọng Trường).  </t>
    </r>
  </si>
  <si>
    <r>
      <t xml:space="preserve">Đường đi ĐBĐ: </t>
    </r>
    <r>
      <rPr>
        <sz val="13"/>
        <rFont val="Times New Roman"/>
        <family val="1"/>
      </rPr>
      <t>Đoạn từ giáp đất nhà ông Vui (quán cơm bình dân) đến cầu bê tông giáp doanh trại Bộ đội</t>
    </r>
  </si>
  <si>
    <r>
      <t xml:space="preserve">Đường đi ĐBĐ: </t>
    </r>
    <r>
      <rPr>
        <sz val="13"/>
        <rFont val="Times New Roman"/>
        <family val="1"/>
      </rPr>
      <t>Đoạn từ giáp cầu bê tông giáp doanh trại Bộ đội đến giáp xã Núa Ngam</t>
    </r>
  </si>
  <si>
    <r>
      <t>Đường vành đai phía Đông:</t>
    </r>
    <r>
      <rPr>
        <sz val="13"/>
        <rFont val="Times New Roman"/>
        <family val="1"/>
      </rPr>
      <t xml:space="preserve"> Đoạn từ giáp đất nhà ông Nguyễn Văn Tân đối diện là giáp đất nhà ông Cao Trọng Trường đến giáp xã Noong Hẹt</t>
    </r>
  </si>
  <si>
    <t xml:space="preserve">(Ban hành kèm theo Nghị quyết số ….........QĐ-HĐND ngày ….. tháng …... năm …...
Của HĐND tỉnh Điện Biên)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</si>
</sst>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0;[Red]#,##0"/>
    <numFmt numFmtId="166" formatCode="#,##0.00;[Red]#,##0.00"/>
    <numFmt numFmtId="167" formatCode="0.000"/>
    <numFmt numFmtId="168" formatCode="#,##0.0"/>
  </numFmts>
  <fonts count="23">
    <font>
      <sz val="11"/>
      <color theme="1"/>
      <name val="Calibri"/>
      <family val="2"/>
      <scheme val="minor"/>
    </font>
    <font>
      <sz val="11"/>
      <color theme="1"/>
      <name val="Calibri"/>
      <family val="2"/>
      <scheme val="minor"/>
    </font>
    <font>
      <b/>
      <sz val="14"/>
      <name val="Times New Roman"/>
      <family val="1"/>
    </font>
    <font>
      <sz val="14"/>
      <name val="Times New Roman"/>
      <family val="1"/>
    </font>
    <font>
      <sz val="12"/>
      <name val="Times New Roman"/>
      <family val="1"/>
    </font>
    <font>
      <sz val="10"/>
      <name val="Arial"/>
      <family val="2"/>
    </font>
    <font>
      <b/>
      <sz val="12"/>
      <name val="Times New Roman"/>
      <family val="1"/>
    </font>
    <font>
      <i/>
      <sz val="14"/>
      <name val="Times New Roman"/>
      <family val="1"/>
    </font>
    <font>
      <b/>
      <sz val="13"/>
      <name val="Times New Roman"/>
      <family val="1"/>
    </font>
    <font>
      <sz val="14"/>
      <name val=".VnTime"/>
      <family val="2"/>
    </font>
    <font>
      <sz val="13"/>
      <name val="Times New Roman"/>
      <family val="1"/>
    </font>
    <font>
      <sz val="12"/>
      <name val="Times New Roman"/>
      <family val="1"/>
    </font>
    <font>
      <b/>
      <sz val="13"/>
      <color theme="1"/>
      <name val="Times New Roman"/>
      <family val="1"/>
    </font>
    <font>
      <sz val="12"/>
      <color theme="1"/>
      <name val="Times New Roman"/>
      <family val="1"/>
    </font>
    <font>
      <b/>
      <sz val="12"/>
      <color theme="1"/>
      <name val="Times New Roman"/>
      <family val="1"/>
    </font>
    <font>
      <sz val="14"/>
      <color rgb="FFFF0000"/>
      <name val="Times New Roman"/>
      <family val="1"/>
    </font>
    <font>
      <sz val="14"/>
      <color theme="1"/>
      <name val="Times New Roman"/>
      <family val="2"/>
      <charset val="163"/>
    </font>
    <font>
      <i/>
      <sz val="13"/>
      <name val="Times New Roman"/>
      <family val="1"/>
    </font>
    <font>
      <sz val="12.3"/>
      <name val="Times New Roman"/>
      <family val="1"/>
    </font>
    <font>
      <sz val="8"/>
      <name val="Calibri"/>
      <family val="2"/>
      <scheme val="minor"/>
    </font>
    <font>
      <sz val="9"/>
      <color indexed="81"/>
      <name val="Tahoma"/>
      <family val="2"/>
    </font>
    <font>
      <b/>
      <sz val="9"/>
      <color indexed="81"/>
      <name val="Tahoma"/>
      <family val="2"/>
    </font>
    <font>
      <sz val="13"/>
      <name val="TimesNewRomanPSMT"/>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4"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style="thin">
        <color auto="1"/>
      </bottom>
      <diagonal/>
    </border>
    <border>
      <left style="thin">
        <color indexed="64"/>
      </left>
      <right style="thin">
        <color indexed="64"/>
      </right>
      <top/>
      <bottom/>
      <diagonal/>
    </border>
  </borders>
  <cellStyleXfs count="21">
    <xf numFmtId="0" fontId="0" fillId="0" borderId="0"/>
    <xf numFmtId="43" fontId="4" fillId="0" borderId="0" applyFont="0" applyFill="0" applyBorder="0" applyAlignment="0" applyProtection="0"/>
    <xf numFmtId="0" fontId="4" fillId="0" borderId="0"/>
    <xf numFmtId="0" fontId="5" fillId="0" borderId="0"/>
    <xf numFmtId="43" fontId="5" fillId="0" borderId="0" applyFont="0" applyFill="0" applyBorder="0" applyAlignment="0" applyProtection="0"/>
    <xf numFmtId="0" fontId="5" fillId="0" borderId="0"/>
    <xf numFmtId="0" fontId="9" fillId="0" borderId="0"/>
    <xf numFmtId="9" fontId="9" fillId="0" borderId="0" applyFont="0" applyFill="0" applyBorder="0" applyAlignment="0" applyProtection="0"/>
    <xf numFmtId="43" fontId="4" fillId="0" borderId="0" applyFont="0" applyFill="0" applyBorder="0" applyAlignment="0" applyProtection="0"/>
    <xf numFmtId="0" fontId="11" fillId="0" borderId="0"/>
    <xf numFmtId="0" fontId="9" fillId="0" borderId="0"/>
    <xf numFmtId="9" fontId="1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5" fillId="0" borderId="0" applyFont="0" applyFill="0" applyBorder="0" applyAlignment="0" applyProtection="0"/>
    <xf numFmtId="0" fontId="16" fillId="0" borderId="0"/>
    <xf numFmtId="0" fontId="5" fillId="0" borderId="0"/>
    <xf numFmtId="0" fontId="4" fillId="0" borderId="0"/>
  </cellStyleXfs>
  <cellXfs count="350">
    <xf numFmtId="0" fontId="0" fillId="0" borderId="0" xfId="0"/>
    <xf numFmtId="0" fontId="8"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xf>
    <xf numFmtId="0" fontId="3" fillId="0" borderId="1" xfId="0" applyFont="1" applyBorder="1" applyAlignment="1">
      <alignment vertical="center" wrapText="1"/>
    </xf>
    <xf numFmtId="0" fontId="8" fillId="0" borderId="1" xfId="0" applyFont="1" applyBorder="1" applyAlignment="1">
      <alignment vertical="center" wrapText="1"/>
    </xf>
    <xf numFmtId="0" fontId="10" fillId="0" borderId="1" xfId="0" applyFont="1" applyBorder="1" applyAlignment="1">
      <alignment horizontal="center" vertical="center" wrapText="1"/>
    </xf>
    <xf numFmtId="0" fontId="8" fillId="0" borderId="1" xfId="15" applyFont="1" applyBorder="1" applyAlignment="1">
      <alignment horizontal="center" vertical="center" wrapText="1"/>
    </xf>
    <xf numFmtId="0" fontId="10" fillId="0" borderId="1" xfId="15" applyFont="1" applyBorder="1" applyAlignment="1">
      <alignment horizontal="center" vertical="center" wrapText="1"/>
    </xf>
    <xf numFmtId="0" fontId="8" fillId="0" borderId="1" xfId="15" applyFont="1" applyBorder="1" applyAlignment="1">
      <alignment vertical="center" wrapText="1"/>
    </xf>
    <xf numFmtId="0" fontId="10" fillId="0" borderId="1" xfId="15" applyFont="1" applyBorder="1" applyAlignment="1">
      <alignment vertical="center" wrapText="1"/>
    </xf>
    <xf numFmtId="165" fontId="10" fillId="0" borderId="1" xfId="15" applyNumberFormat="1" applyFont="1" applyBorder="1" applyAlignment="1">
      <alignment horizontal="right" vertical="center"/>
    </xf>
    <xf numFmtId="0" fontId="2" fillId="2" borderId="0" xfId="0" applyFont="1" applyFill="1" applyAlignment="1">
      <alignment horizontal="center" vertical="center"/>
    </xf>
    <xf numFmtId="0" fontId="3" fillId="2" borderId="0" xfId="0" applyFont="1" applyFill="1" applyAlignment="1">
      <alignment vertical="center"/>
    </xf>
    <xf numFmtId="10" fontId="7" fillId="2" borderId="0" xfId="12" applyNumberFormat="1" applyFont="1" applyFill="1" applyAlignment="1">
      <alignment horizontal="center" vertical="center"/>
    </xf>
    <xf numFmtId="0" fontId="2" fillId="2" borderId="0" xfId="0" applyFont="1" applyFill="1" applyAlignment="1">
      <alignment vertical="center"/>
    </xf>
    <xf numFmtId="0" fontId="2"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10" fontId="2" fillId="2" borderId="1" xfId="12" applyNumberFormat="1" applyFont="1" applyFill="1" applyBorder="1" applyAlignment="1">
      <alignment horizontal="center" vertical="center"/>
    </xf>
    <xf numFmtId="0" fontId="8" fillId="2" borderId="1" xfId="0" applyFont="1" applyFill="1" applyBorder="1" applyAlignment="1">
      <alignment horizontal="right" vertical="center" wrapText="1"/>
    </xf>
    <xf numFmtId="10" fontId="2" fillId="2" borderId="1" xfId="12" applyNumberFormat="1" applyFont="1" applyFill="1" applyBorder="1" applyAlignment="1">
      <alignment horizontal="center" vertical="center" wrapText="1"/>
    </xf>
    <xf numFmtId="10" fontId="3" fillId="2" borderId="1" xfId="12" applyNumberFormat="1" applyFont="1" applyFill="1" applyBorder="1" applyAlignment="1">
      <alignment horizontal="center" vertical="center"/>
    </xf>
    <xf numFmtId="0" fontId="8" fillId="2" borderId="1" xfId="15" applyFont="1" applyFill="1" applyBorder="1" applyAlignment="1">
      <alignment horizontal="center" vertical="center" wrapText="1"/>
    </xf>
    <xf numFmtId="0" fontId="10" fillId="2" borderId="1" xfId="15" applyFont="1" applyFill="1" applyBorder="1" applyAlignment="1">
      <alignment horizontal="center" vertical="center" wrapText="1"/>
    </xf>
    <xf numFmtId="0" fontId="8" fillId="2" borderId="1" xfId="15" applyFont="1" applyFill="1" applyBorder="1" applyAlignment="1">
      <alignment vertical="center" wrapText="1"/>
    </xf>
    <xf numFmtId="0" fontId="10" fillId="2" borderId="1" xfId="15" applyFont="1" applyFill="1" applyBorder="1" applyAlignment="1">
      <alignment vertical="center" wrapText="1"/>
    </xf>
    <xf numFmtId="165" fontId="10" fillId="2" borderId="1" xfId="15" applyNumberFormat="1" applyFont="1" applyFill="1" applyBorder="1" applyAlignment="1">
      <alignment horizontal="right" vertical="center"/>
    </xf>
    <xf numFmtId="0" fontId="8" fillId="2" borderId="1" xfId="15" applyFont="1" applyFill="1" applyBorder="1" applyAlignment="1">
      <alignment horizontal="left" vertical="center" wrapText="1"/>
    </xf>
    <xf numFmtId="0" fontId="10" fillId="2" borderId="1" xfId="15" applyFont="1" applyFill="1" applyBorder="1" applyAlignment="1">
      <alignment horizontal="left" vertical="center" wrapText="1"/>
    </xf>
    <xf numFmtId="0" fontId="3" fillId="2" borderId="0" xfId="0" applyFont="1" applyFill="1" applyAlignment="1">
      <alignment horizontal="center" vertical="center"/>
    </xf>
    <xf numFmtId="0" fontId="3" fillId="2" borderId="0" xfId="0" applyFont="1" applyFill="1" applyAlignment="1">
      <alignment vertical="center" wrapText="1"/>
    </xf>
    <xf numFmtId="0" fontId="3" fillId="2" borderId="0" xfId="0" applyFont="1" applyFill="1" applyAlignment="1">
      <alignment horizontal="right" vertical="center"/>
    </xf>
    <xf numFmtId="10" fontId="3" fillId="2" borderId="0" xfId="12" applyNumberFormat="1" applyFont="1" applyFill="1" applyAlignment="1">
      <alignment horizontal="center" vertical="center"/>
    </xf>
    <xf numFmtId="0" fontId="3" fillId="2" borderId="1" xfId="0" applyFont="1" applyFill="1" applyBorder="1" applyAlignment="1">
      <alignment horizontal="center" vertical="center"/>
    </xf>
    <xf numFmtId="0" fontId="10" fillId="2" borderId="1" xfId="0" applyFont="1" applyFill="1" applyBorder="1" applyAlignment="1">
      <alignment vertical="center" wrapText="1"/>
    </xf>
    <xf numFmtId="0" fontId="10" fillId="2" borderId="1" xfId="0" applyFont="1" applyFill="1" applyBorder="1" applyAlignment="1">
      <alignment horizontal="center" vertical="center"/>
    </xf>
    <xf numFmtId="0" fontId="3" fillId="2" borderId="1" xfId="0" applyFont="1" applyFill="1" applyBorder="1" applyAlignment="1">
      <alignment horizontal="left" vertical="center" wrapText="1"/>
    </xf>
    <xf numFmtId="165" fontId="3" fillId="2" borderId="1" xfId="0" applyNumberFormat="1" applyFont="1" applyFill="1" applyBorder="1" applyAlignment="1">
      <alignment horizontal="center" vertical="center"/>
    </xf>
    <xf numFmtId="0" fontId="10" fillId="2" borderId="1" xfId="0" applyFont="1" applyFill="1" applyBorder="1" applyAlignment="1">
      <alignment horizontal="center" vertical="center" wrapText="1"/>
    </xf>
    <xf numFmtId="0" fontId="10" fillId="0" borderId="1" xfId="0" applyFont="1" applyBorder="1" applyAlignment="1">
      <alignment horizontal="right" vertical="center" wrapText="1"/>
    </xf>
    <xf numFmtId="0" fontId="8" fillId="0" borderId="1" xfId="0" applyFont="1" applyBorder="1" applyAlignment="1">
      <alignment horizontal="left" vertical="center" wrapText="1"/>
    </xf>
    <xf numFmtId="0" fontId="10" fillId="0" borderId="1" xfId="0" applyFont="1" applyBorder="1" applyAlignment="1">
      <alignment horizontal="left" vertical="center" wrapText="1"/>
    </xf>
    <xf numFmtId="0" fontId="8" fillId="0" borderId="1" xfId="0" applyFont="1" applyBorder="1" applyAlignment="1">
      <alignment horizontal="center" vertical="center"/>
    </xf>
    <xf numFmtId="0" fontId="10" fillId="0" borderId="1" xfId="0" applyFont="1" applyBorder="1" applyAlignment="1">
      <alignment horizontal="right" vertical="center"/>
    </xf>
    <xf numFmtId="165" fontId="10" fillId="0" borderId="1" xfId="0" applyNumberFormat="1" applyFont="1" applyBorder="1" applyAlignment="1">
      <alignment horizontal="right" vertical="center"/>
    </xf>
    <xf numFmtId="3" fontId="10" fillId="0" borderId="1" xfId="0" applyNumberFormat="1" applyFont="1" applyBorder="1" applyAlignment="1">
      <alignment horizontal="right" vertical="center" wrapText="1"/>
    </xf>
    <xf numFmtId="0" fontId="10" fillId="2" borderId="1" xfId="0" applyFont="1" applyFill="1" applyBorder="1" applyAlignment="1">
      <alignment horizontal="left" vertical="center" wrapText="1"/>
    </xf>
    <xf numFmtId="3" fontId="10" fillId="2" borderId="1" xfId="0" applyNumberFormat="1" applyFont="1" applyFill="1" applyBorder="1" applyAlignment="1">
      <alignment horizontal="right" vertical="center" wrapText="1"/>
    </xf>
    <xf numFmtId="0" fontId="3" fillId="0" borderId="1" xfId="3" applyFont="1" applyBorder="1" applyAlignment="1">
      <alignment horizontal="right" vertical="center"/>
    </xf>
    <xf numFmtId="1" fontId="12" fillId="0" borderId="7" xfId="0" applyNumberFormat="1" applyFont="1" applyBorder="1" applyAlignment="1">
      <alignment horizontal="center" vertical="center" wrapText="1"/>
    </xf>
    <xf numFmtId="0" fontId="14" fillId="0" borderId="1" xfId="0" applyFont="1" applyBorder="1" applyAlignment="1">
      <alignment horizontal="center" vertical="center" wrapText="1"/>
    </xf>
    <xf numFmtId="3" fontId="13" fillId="0" borderId="1" xfId="0" applyNumberFormat="1" applyFont="1" applyBorder="1" applyAlignment="1">
      <alignment vertical="center" wrapText="1"/>
    </xf>
    <xf numFmtId="10" fontId="10" fillId="2" borderId="1" xfId="12" applyNumberFormat="1" applyFont="1" applyFill="1" applyBorder="1" applyAlignment="1">
      <alignment horizontal="center" vertical="center"/>
    </xf>
    <xf numFmtId="0" fontId="10" fillId="2" borderId="0" xfId="0" applyFont="1" applyFill="1" applyAlignment="1">
      <alignment vertical="center"/>
    </xf>
    <xf numFmtId="0" fontId="8" fillId="2" borderId="0" xfId="0" applyFont="1" applyFill="1" applyAlignment="1">
      <alignment vertical="center"/>
    </xf>
    <xf numFmtId="0" fontId="8" fillId="2" borderId="1" xfId="0" applyFont="1" applyFill="1" applyBorder="1" applyAlignment="1">
      <alignment horizontal="left" vertical="center" wrapText="1"/>
    </xf>
    <xf numFmtId="0" fontId="8" fillId="0" borderId="7" xfId="0" applyFont="1" applyBorder="1" applyAlignment="1">
      <alignment horizontal="center" vertical="center" wrapText="1"/>
    </xf>
    <xf numFmtId="1" fontId="10" fillId="0" borderId="7" xfId="13" applyNumberFormat="1" applyFont="1" applyFill="1" applyBorder="1" applyAlignment="1">
      <alignment horizontal="right" vertical="center" wrapText="1"/>
    </xf>
    <xf numFmtId="1" fontId="10" fillId="0" borderId="7" xfId="0" applyNumberFormat="1" applyFont="1" applyBorder="1" applyAlignment="1">
      <alignment horizontal="right" vertical="center" wrapText="1"/>
    </xf>
    <xf numFmtId="3" fontId="10" fillId="0" borderId="1" xfId="0" applyNumberFormat="1" applyFont="1" applyBorder="1" applyAlignment="1">
      <alignment vertical="center" wrapText="1"/>
    </xf>
    <xf numFmtId="3" fontId="10" fillId="0" borderId="1" xfId="0" applyNumberFormat="1" applyFont="1" applyBorder="1" applyAlignment="1">
      <alignment horizontal="center" vertical="center" wrapText="1"/>
    </xf>
    <xf numFmtId="3" fontId="10" fillId="2" borderId="1" xfId="6" applyNumberFormat="1" applyFont="1" applyFill="1" applyBorder="1" applyAlignment="1">
      <alignment horizontal="center" vertical="center" wrapText="1"/>
    </xf>
    <xf numFmtId="49" fontId="10" fillId="2" borderId="1" xfId="6" applyNumberFormat="1" applyFont="1" applyFill="1" applyBorder="1" applyAlignment="1">
      <alignment horizontal="left" vertical="center" wrapText="1"/>
    </xf>
    <xf numFmtId="3" fontId="10" fillId="2" borderId="1" xfId="6" applyNumberFormat="1" applyFont="1" applyFill="1" applyBorder="1" applyAlignment="1">
      <alignment horizontal="right" vertical="center" wrapText="1"/>
    </xf>
    <xf numFmtId="9" fontId="10" fillId="2" borderId="1" xfId="7" applyFont="1" applyFill="1" applyBorder="1" applyAlignment="1">
      <alignment horizontal="right" vertical="center" wrapText="1"/>
    </xf>
    <xf numFmtId="3" fontId="10" fillId="2" borderId="1" xfId="6" applyNumberFormat="1" applyFont="1" applyFill="1" applyBorder="1" applyAlignment="1">
      <alignment horizontal="justify" vertical="center" wrapText="1"/>
    </xf>
    <xf numFmtId="3" fontId="10" fillId="2" borderId="7" xfId="6" applyNumberFormat="1" applyFont="1" applyFill="1" applyBorder="1" applyAlignment="1">
      <alignment horizontal="right" vertical="center" wrapText="1"/>
    </xf>
    <xf numFmtId="3" fontId="10" fillId="2" borderId="0" xfId="0" applyNumberFormat="1" applyFont="1" applyFill="1" applyAlignment="1">
      <alignment horizontal="right" vertical="center" wrapText="1"/>
    </xf>
    <xf numFmtId="49" fontId="10" fillId="2" borderId="1" xfId="6" applyNumberFormat="1" applyFont="1" applyFill="1" applyBorder="1" applyAlignment="1">
      <alignment horizontal="center" vertical="center" wrapText="1"/>
    </xf>
    <xf numFmtId="49" fontId="10" fillId="2" borderId="1" xfId="6" applyNumberFormat="1" applyFont="1" applyFill="1" applyBorder="1" applyAlignment="1">
      <alignment horizontal="justify" vertical="center" wrapText="1"/>
    </xf>
    <xf numFmtId="3" fontId="10" fillId="2" borderId="1" xfId="6" applyNumberFormat="1" applyFont="1" applyFill="1" applyBorder="1" applyAlignment="1">
      <alignment vertical="center" wrapText="1"/>
    </xf>
    <xf numFmtId="49" fontId="10" fillId="2" borderId="1" xfId="6" applyNumberFormat="1" applyFont="1" applyFill="1" applyBorder="1" applyAlignment="1">
      <alignment vertical="center" wrapText="1"/>
    </xf>
    <xf numFmtId="0" fontId="10" fillId="2" borderId="1" xfId="6" applyFont="1" applyFill="1" applyBorder="1" applyAlignment="1">
      <alignment horizontal="center" vertical="center"/>
    </xf>
    <xf numFmtId="0" fontId="10" fillId="2" borderId="1" xfId="6" applyFont="1" applyFill="1" applyBorder="1" applyAlignment="1">
      <alignment horizontal="left" vertical="center" wrapText="1"/>
    </xf>
    <xf numFmtId="0" fontId="10" fillId="2" borderId="1" xfId="6" applyFont="1" applyFill="1" applyBorder="1"/>
    <xf numFmtId="0" fontId="10" fillId="2" borderId="1" xfId="6" applyFont="1" applyFill="1" applyBorder="1" applyAlignment="1">
      <alignment horizontal="right" vertical="center"/>
    </xf>
    <xf numFmtId="0" fontId="10" fillId="2" borderId="1" xfId="6" applyFont="1" applyFill="1" applyBorder="1" applyAlignment="1">
      <alignment vertical="center" wrapText="1"/>
    </xf>
    <xf numFmtId="1" fontId="10" fillId="2" borderId="1" xfId="6" applyNumberFormat="1" applyFont="1" applyFill="1" applyBorder="1" applyAlignment="1">
      <alignment horizontal="center" vertical="center"/>
    </xf>
    <xf numFmtId="0" fontId="8" fillId="0" borderId="1" xfId="6" applyFont="1" applyBorder="1" applyAlignment="1">
      <alignment horizontal="center" vertical="center"/>
    </xf>
    <xf numFmtId="0" fontId="8" fillId="0" borderId="1" xfId="6" applyFont="1" applyBorder="1" applyAlignment="1">
      <alignment horizontal="left" vertical="center"/>
    </xf>
    <xf numFmtId="0" fontId="10" fillId="0" borderId="1" xfId="6" applyFont="1" applyBorder="1" applyAlignment="1">
      <alignment horizontal="center" vertical="center"/>
    </xf>
    <xf numFmtId="0" fontId="10" fillId="0" borderId="1" xfId="6" applyFont="1" applyBorder="1" applyAlignment="1">
      <alignment horizontal="left" vertical="center" wrapText="1"/>
    </xf>
    <xf numFmtId="0" fontId="10" fillId="0" borderId="1" xfId="6" applyFont="1" applyBorder="1" applyAlignment="1">
      <alignment horizontal="right" vertical="center"/>
    </xf>
    <xf numFmtId="3" fontId="10" fillId="0" borderId="1" xfId="15" applyNumberFormat="1" applyFont="1" applyBorder="1" applyAlignment="1">
      <alignment horizontal="center" vertical="center"/>
    </xf>
    <xf numFmtId="3" fontId="10" fillId="0" borderId="1" xfId="15" applyNumberFormat="1" applyFont="1" applyBorder="1"/>
    <xf numFmtId="3" fontId="10" fillId="0" borderId="1" xfId="15" applyNumberFormat="1" applyFont="1" applyBorder="1" applyAlignment="1">
      <alignment horizontal="right" vertical="center"/>
    </xf>
    <xf numFmtId="3" fontId="10" fillId="2" borderId="6" xfId="6" applyNumberFormat="1" applyFont="1" applyFill="1" applyBorder="1" applyAlignment="1">
      <alignment horizontal="center" vertical="center" wrapText="1"/>
    </xf>
    <xf numFmtId="3" fontId="10" fillId="2" borderId="1" xfId="6" applyNumberFormat="1" applyFont="1" applyFill="1" applyBorder="1" applyAlignment="1">
      <alignment horizontal="left" vertical="center" wrapText="1"/>
    </xf>
    <xf numFmtId="3" fontId="10" fillId="2" borderId="6" xfId="6" applyNumberFormat="1" applyFont="1" applyFill="1" applyBorder="1" applyAlignment="1">
      <alignment horizontal="right" vertical="center" wrapText="1"/>
    </xf>
    <xf numFmtId="0" fontId="10" fillId="2" borderId="6" xfId="6" applyFont="1" applyFill="1" applyBorder="1" applyAlignment="1">
      <alignment horizontal="center" vertical="center"/>
    </xf>
    <xf numFmtId="0" fontId="10" fillId="2" borderId="6" xfId="6" applyFont="1" applyFill="1" applyBorder="1" applyAlignment="1">
      <alignment horizontal="left" vertical="center" wrapText="1"/>
    </xf>
    <xf numFmtId="0" fontId="10" fillId="0" borderId="1" xfId="6" applyFont="1" applyBorder="1" applyAlignment="1">
      <alignment horizontal="left" vertical="center"/>
    </xf>
    <xf numFmtId="0" fontId="10" fillId="0" borderId="1" xfId="6" applyFont="1" applyBorder="1" applyAlignment="1">
      <alignment vertical="center" wrapText="1"/>
    </xf>
    <xf numFmtId="1" fontId="10" fillId="0" borderId="7" xfId="13" applyNumberFormat="1" applyFont="1" applyFill="1" applyBorder="1" applyAlignment="1">
      <alignment vertical="center" wrapText="1"/>
    </xf>
    <xf numFmtId="1" fontId="10" fillId="0" borderId="7" xfId="0" applyNumberFormat="1" applyFont="1" applyBorder="1" applyAlignment="1">
      <alignment vertical="center" wrapText="1"/>
    </xf>
    <xf numFmtId="0" fontId="3" fillId="0" borderId="1" xfId="0" applyFont="1" applyBorder="1" applyAlignment="1">
      <alignment horizontal="left" vertical="center" wrapText="1"/>
    </xf>
    <xf numFmtId="0" fontId="10" fillId="0" borderId="1" xfId="6" applyFont="1" applyBorder="1" applyAlignment="1">
      <alignment vertical="center"/>
    </xf>
    <xf numFmtId="1" fontId="10" fillId="0" borderId="1" xfId="0" applyNumberFormat="1" applyFont="1" applyBorder="1" applyAlignment="1">
      <alignment vertical="center" wrapText="1"/>
    </xf>
    <xf numFmtId="165" fontId="3" fillId="0" borderId="1" xfId="0" applyNumberFormat="1" applyFont="1" applyBorder="1" applyAlignment="1">
      <alignment vertical="center"/>
    </xf>
    <xf numFmtId="3" fontId="8" fillId="0" borderId="1" xfId="15" applyNumberFormat="1" applyFont="1" applyBorder="1" applyAlignment="1">
      <alignment horizontal="center" vertical="center"/>
    </xf>
    <xf numFmtId="165" fontId="10" fillId="0" borderId="1" xfId="15" applyNumberFormat="1" applyFont="1" applyBorder="1" applyAlignment="1">
      <alignment vertical="center"/>
    </xf>
    <xf numFmtId="3" fontId="10" fillId="0" borderId="1" xfId="15" applyNumberFormat="1" applyFont="1" applyBorder="1" applyAlignment="1">
      <alignment vertical="center"/>
    </xf>
    <xf numFmtId="0" fontId="8" fillId="0" borderId="7" xfId="15" applyFont="1" applyBorder="1" applyAlignment="1">
      <alignment horizontal="center" vertical="center" wrapText="1"/>
    </xf>
    <xf numFmtId="0" fontId="8" fillId="0" borderId="1" xfId="0" applyFont="1" applyBorder="1" applyAlignment="1">
      <alignment horizontal="left" vertical="center"/>
    </xf>
    <xf numFmtId="0" fontId="8" fillId="0" borderId="1" xfId="0" applyFont="1" applyBorder="1" applyAlignment="1">
      <alignment horizontal="right" vertical="center"/>
    </xf>
    <xf numFmtId="0" fontId="8" fillId="0" borderId="1" xfId="0" applyFont="1" applyBorder="1" applyAlignment="1">
      <alignment vertical="center"/>
    </xf>
    <xf numFmtId="166" fontId="10" fillId="0" borderId="1" xfId="0" applyNumberFormat="1" applyFont="1" applyBorder="1" applyAlignment="1">
      <alignment horizontal="right" vertical="center"/>
    </xf>
    <xf numFmtId="0" fontId="8" fillId="0" borderId="1" xfId="15" applyFont="1" applyBorder="1" applyAlignment="1">
      <alignment horizontal="left" vertical="center" wrapText="1"/>
    </xf>
    <xf numFmtId="0" fontId="10" fillId="0" borderId="1" xfId="15" applyFont="1" applyBorder="1"/>
    <xf numFmtId="0" fontId="10" fillId="0" borderId="1" xfId="15" applyFont="1" applyBorder="1" applyAlignment="1">
      <alignment horizontal="left" vertical="center" wrapText="1"/>
    </xf>
    <xf numFmtId="0" fontId="3" fillId="0" borderId="1" xfId="3" applyFont="1" applyBorder="1" applyAlignment="1">
      <alignment horizontal="center" vertical="center"/>
    </xf>
    <xf numFmtId="0" fontId="3" fillId="0" borderId="1" xfId="3"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165" fontId="3" fillId="0" borderId="1" xfId="0" applyNumberFormat="1" applyFont="1" applyBorder="1" applyAlignment="1">
      <alignment horizontal="center" vertical="center" wrapText="1"/>
    </xf>
    <xf numFmtId="0" fontId="3" fillId="0" borderId="1" xfId="0" quotePrefix="1" applyFont="1" applyBorder="1" applyAlignment="1">
      <alignment horizontal="center" vertical="center" wrapText="1"/>
    </xf>
    <xf numFmtId="0" fontId="3"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165" fontId="15" fillId="2" borderId="1" xfId="0" applyNumberFormat="1" applyFont="1" applyFill="1" applyBorder="1" applyAlignment="1">
      <alignment horizontal="center" vertical="center"/>
    </xf>
    <xf numFmtId="0" fontId="8" fillId="2" borderId="7" xfId="15" applyFont="1" applyFill="1" applyBorder="1" applyAlignment="1">
      <alignment horizontal="center" vertical="center" wrapText="1"/>
    </xf>
    <xf numFmtId="3" fontId="10" fillId="2" borderId="1" xfId="15" applyNumberFormat="1" applyFont="1" applyFill="1" applyBorder="1" applyAlignment="1">
      <alignment horizontal="center" vertical="center"/>
    </xf>
    <xf numFmtId="3" fontId="10" fillId="2" borderId="1" xfId="15" applyNumberFormat="1" applyFont="1" applyFill="1" applyBorder="1"/>
    <xf numFmtId="0" fontId="8" fillId="2" borderId="1" xfId="0" applyFont="1" applyFill="1" applyBorder="1" applyAlignment="1">
      <alignment horizontal="right" vertical="center"/>
    </xf>
    <xf numFmtId="165" fontId="10" fillId="2" borderId="1" xfId="0" applyNumberFormat="1" applyFont="1" applyFill="1" applyBorder="1" applyAlignment="1">
      <alignment horizontal="right" vertical="center"/>
    </xf>
    <xf numFmtId="3" fontId="10" fillId="2" borderId="1" xfId="15" applyNumberFormat="1" applyFont="1" applyFill="1" applyBorder="1" applyAlignment="1">
      <alignment horizontal="right" vertical="center"/>
    </xf>
    <xf numFmtId="3" fontId="8" fillId="2" borderId="1" xfId="15" applyNumberFormat="1" applyFont="1" applyFill="1" applyBorder="1" applyAlignment="1">
      <alignment vertical="center" wrapText="1"/>
    </xf>
    <xf numFmtId="0" fontId="10" fillId="2" borderId="1" xfId="0" applyFont="1" applyFill="1" applyBorder="1" applyAlignment="1">
      <alignment horizontal="right" vertical="center"/>
    </xf>
    <xf numFmtId="3" fontId="10" fillId="2" borderId="1" xfId="0" applyNumberFormat="1" applyFont="1" applyFill="1" applyBorder="1" applyAlignment="1">
      <alignment vertical="center" wrapText="1"/>
    </xf>
    <xf numFmtId="3" fontId="8" fillId="2" borderId="1" xfId="15" applyNumberFormat="1" applyFont="1" applyFill="1" applyBorder="1" applyAlignment="1">
      <alignment horizontal="center" vertical="center"/>
    </xf>
    <xf numFmtId="0" fontId="8" fillId="2" borderId="1" xfId="0" applyFont="1" applyFill="1" applyBorder="1" applyAlignment="1">
      <alignment horizontal="center" vertical="center"/>
    </xf>
    <xf numFmtId="0" fontId="8" fillId="2" borderId="1" xfId="0" applyFont="1" applyFill="1" applyBorder="1" applyAlignment="1">
      <alignment horizontal="left" vertical="center"/>
    </xf>
    <xf numFmtId="0" fontId="3" fillId="2" borderId="1" xfId="0" applyFont="1" applyFill="1" applyBorder="1" applyAlignment="1">
      <alignment horizontal="left" wrapText="1"/>
    </xf>
    <xf numFmtId="1" fontId="8" fillId="2" borderId="7"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3" fontId="4" fillId="2" borderId="1" xfId="0" applyNumberFormat="1" applyFont="1" applyFill="1" applyBorder="1" applyAlignment="1">
      <alignment vertical="center" wrapText="1"/>
    </xf>
    <xf numFmtId="164" fontId="10" fillId="0" borderId="1" xfId="0" applyNumberFormat="1" applyFont="1" applyBorder="1" applyAlignment="1">
      <alignment vertical="center" wrapText="1"/>
    </xf>
    <xf numFmtId="3" fontId="10" fillId="0" borderId="5" xfId="0" applyNumberFormat="1" applyFont="1" applyBorder="1" applyAlignment="1">
      <alignment vertical="center" wrapText="1"/>
    </xf>
    <xf numFmtId="165" fontId="3" fillId="0" borderId="1" xfId="0" applyNumberFormat="1" applyFont="1" applyBorder="1" applyAlignment="1">
      <alignment horizontal="center" vertical="center"/>
    </xf>
    <xf numFmtId="0" fontId="8" fillId="0" borderId="7" xfId="3" applyFont="1" applyBorder="1" applyAlignment="1">
      <alignment horizontal="center" vertical="center" wrapText="1"/>
    </xf>
    <xf numFmtId="0" fontId="8" fillId="0" borderId="1" xfId="5" applyFont="1" applyBorder="1" applyAlignment="1">
      <alignment horizontal="center" vertical="center"/>
    </xf>
    <xf numFmtId="0" fontId="10" fillId="0" borderId="1" xfId="5" applyFont="1" applyBorder="1" applyAlignment="1">
      <alignment horizontal="center" vertical="center"/>
    </xf>
    <xf numFmtId="0" fontId="10" fillId="0" borderId="1" xfId="5" applyFont="1" applyBorder="1" applyAlignment="1">
      <alignment horizontal="center" vertical="center" wrapText="1"/>
    </xf>
    <xf numFmtId="0" fontId="8" fillId="0" borderId="1" xfId="5" applyFont="1" applyBorder="1" applyAlignment="1">
      <alignment vertical="center" wrapText="1"/>
    </xf>
    <xf numFmtId="3" fontId="10" fillId="0" borderId="1" xfId="5" applyNumberFormat="1" applyFont="1" applyBorder="1" applyAlignment="1">
      <alignment horizontal="right" vertical="center"/>
    </xf>
    <xf numFmtId="0" fontId="10" fillId="0" borderId="1" xfId="5" applyFont="1" applyBorder="1" applyAlignment="1">
      <alignment horizontal="right" vertical="center"/>
    </xf>
    <xf numFmtId="0" fontId="10" fillId="0" borderId="1" xfId="5" applyFont="1" applyBorder="1" applyAlignment="1">
      <alignment vertical="center" wrapText="1"/>
    </xf>
    <xf numFmtId="3" fontId="10" fillId="0" borderId="1" xfId="17" applyNumberFormat="1" applyFont="1" applyFill="1" applyBorder="1" applyAlignment="1">
      <alignment horizontal="right" vertical="center"/>
    </xf>
    <xf numFmtId="3" fontId="8" fillId="0" borderId="1" xfId="5" applyNumberFormat="1" applyFont="1" applyBorder="1" applyAlignment="1">
      <alignment horizontal="right" vertical="center"/>
    </xf>
    <xf numFmtId="0" fontId="8" fillId="0" borderId="1" xfId="5" applyFont="1" applyBorder="1" applyAlignment="1">
      <alignment horizontal="right" vertical="center"/>
    </xf>
    <xf numFmtId="0" fontId="10" fillId="0" borderId="1" xfId="0" applyFont="1" applyBorder="1" applyAlignment="1">
      <alignment horizontal="left" vertical="top" wrapText="1"/>
    </xf>
    <xf numFmtId="1" fontId="8" fillId="0" borderId="7" xfId="0" applyNumberFormat="1" applyFont="1" applyBorder="1" applyAlignment="1">
      <alignment horizontal="center" vertical="center" wrapText="1"/>
    </xf>
    <xf numFmtId="165" fontId="10" fillId="2" borderId="1" xfId="0" applyNumberFormat="1" applyFont="1" applyFill="1" applyBorder="1" applyAlignment="1">
      <alignment horizontal="center" vertical="center"/>
    </xf>
    <xf numFmtId="0" fontId="10" fillId="2" borderId="1" xfId="5" applyFont="1" applyFill="1" applyBorder="1" applyAlignment="1">
      <alignment horizontal="center" vertical="center"/>
    </xf>
    <xf numFmtId="0" fontId="10" fillId="2" borderId="1" xfId="5" applyFont="1" applyFill="1" applyBorder="1" applyAlignment="1">
      <alignment vertical="center" wrapText="1"/>
    </xf>
    <xf numFmtId="3" fontId="10" fillId="2" borderId="1" xfId="5" applyNumberFormat="1" applyFont="1" applyFill="1" applyBorder="1" applyAlignment="1">
      <alignment horizontal="right" vertical="center"/>
    </xf>
    <xf numFmtId="0" fontId="10" fillId="2" borderId="1" xfId="5" applyFont="1" applyFill="1" applyBorder="1" applyAlignment="1">
      <alignment horizontal="right" vertical="center"/>
    </xf>
    <xf numFmtId="0" fontId="8" fillId="0" borderId="5" xfId="5" applyFont="1" applyBorder="1" applyAlignment="1">
      <alignment vertical="center"/>
    </xf>
    <xf numFmtId="0" fontId="10" fillId="0" borderId="1" xfId="0" applyFont="1" applyBorder="1" applyAlignment="1">
      <alignment horizontal="left" wrapText="1"/>
    </xf>
    <xf numFmtId="168" fontId="10" fillId="0" borderId="1" xfId="0" applyNumberFormat="1" applyFont="1" applyBorder="1" applyAlignment="1">
      <alignment vertical="center" wrapText="1"/>
    </xf>
    <xf numFmtId="165" fontId="2" fillId="0" borderId="1" xfId="0" applyNumberFormat="1" applyFont="1" applyBorder="1" applyAlignment="1">
      <alignment horizontal="center" vertical="center"/>
    </xf>
    <xf numFmtId="164" fontId="8" fillId="0" borderId="1" xfId="0" applyNumberFormat="1" applyFont="1" applyBorder="1" applyAlignment="1">
      <alignment vertical="center" wrapText="1"/>
    </xf>
    <xf numFmtId="3" fontId="10" fillId="0" borderId="1" xfId="8" applyNumberFormat="1" applyFont="1" applyFill="1" applyBorder="1" applyAlignment="1">
      <alignment horizontal="right" vertical="center" wrapText="1"/>
    </xf>
    <xf numFmtId="3" fontId="8" fillId="0" borderId="1" xfId="0" applyNumberFormat="1" applyFont="1" applyBorder="1" applyAlignment="1">
      <alignment vertical="center" wrapText="1"/>
    </xf>
    <xf numFmtId="2" fontId="8" fillId="0" borderId="1" xfId="0" applyNumberFormat="1" applyFont="1" applyBorder="1" applyAlignment="1">
      <alignment horizontal="left" vertical="center" wrapText="1"/>
    </xf>
    <xf numFmtId="2" fontId="10" fillId="0" borderId="1" xfId="0" applyNumberFormat="1" applyFont="1" applyBorder="1" applyAlignment="1">
      <alignment horizontal="left" vertical="center" wrapText="1"/>
    </xf>
    <xf numFmtId="0" fontId="8" fillId="0" borderId="1" xfId="9" applyFont="1" applyBorder="1" applyAlignment="1">
      <alignment horizontal="center" vertical="center" wrapText="1"/>
    </xf>
    <xf numFmtId="0" fontId="8" fillId="0" borderId="1" xfId="9" applyFont="1" applyBorder="1" applyAlignment="1">
      <alignment vertical="center" wrapText="1"/>
    </xf>
    <xf numFmtId="0" fontId="8" fillId="0" borderId="1" xfId="3" applyFont="1" applyBorder="1" applyAlignment="1">
      <alignment horizontal="center" vertical="center" wrapText="1"/>
    </xf>
    <xf numFmtId="0" fontId="8" fillId="0" borderId="1" xfId="3" applyFont="1" applyBorder="1" applyAlignment="1">
      <alignment horizontal="left" vertical="center" wrapText="1"/>
    </xf>
    <xf numFmtId="164" fontId="10" fillId="0" borderId="1" xfId="4" applyNumberFormat="1" applyFont="1" applyFill="1" applyBorder="1" applyAlignment="1">
      <alignment vertical="center" wrapText="1"/>
    </xf>
    <xf numFmtId="0" fontId="10" fillId="0" borderId="1" xfId="3" applyFont="1" applyBorder="1" applyAlignment="1">
      <alignment vertical="center" wrapText="1"/>
    </xf>
    <xf numFmtId="43" fontId="10" fillId="0" borderId="1" xfId="4" applyFont="1" applyFill="1" applyBorder="1" applyAlignment="1">
      <alignment vertical="center" wrapText="1"/>
    </xf>
    <xf numFmtId="0" fontId="10" fillId="0" borderId="1" xfId="3" applyFont="1" applyBorder="1" applyAlignment="1">
      <alignment horizontal="center" vertical="center" wrapText="1"/>
    </xf>
    <xf numFmtId="0" fontId="10" fillId="0" borderId="1" xfId="3" quotePrefix="1" applyFont="1" applyBorder="1" applyAlignment="1">
      <alignment horizontal="left" vertical="center" wrapText="1"/>
    </xf>
    <xf numFmtId="3" fontId="10" fillId="0" borderId="6" xfId="4" applyNumberFormat="1" applyFont="1" applyFill="1" applyBorder="1" applyAlignment="1">
      <alignment vertical="center" wrapText="1"/>
    </xf>
    <xf numFmtId="3" fontId="10" fillId="0" borderId="1" xfId="4" applyNumberFormat="1" applyFont="1" applyFill="1" applyBorder="1" applyAlignment="1">
      <alignment vertical="center" wrapText="1"/>
    </xf>
    <xf numFmtId="0" fontId="10" fillId="0" borderId="6" xfId="3" applyFont="1" applyBorder="1" applyAlignment="1">
      <alignment vertical="center" wrapText="1"/>
    </xf>
    <xf numFmtId="0" fontId="18" fillId="0" borderId="1" xfId="3" applyFont="1" applyBorder="1" applyAlignment="1">
      <alignment horizontal="left" vertical="center" wrapText="1"/>
    </xf>
    <xf numFmtId="0" fontId="10" fillId="0" borderId="1" xfId="3" applyFont="1" applyBorder="1" applyAlignment="1">
      <alignment horizontal="left" vertical="center" wrapText="1"/>
    </xf>
    <xf numFmtId="0" fontId="10" fillId="0" borderId="6" xfId="3" quotePrefix="1" applyFont="1" applyBorder="1" applyAlignment="1">
      <alignment vertical="center" wrapText="1"/>
    </xf>
    <xf numFmtId="3" fontId="10" fillId="0" borderId="1" xfId="3" applyNumberFormat="1" applyFont="1" applyBorder="1" applyAlignment="1">
      <alignment vertical="center" wrapText="1"/>
    </xf>
    <xf numFmtId="1" fontId="10" fillId="0" borderId="1" xfId="3" applyNumberFormat="1" applyFont="1" applyBorder="1" applyAlignment="1">
      <alignment horizontal="center" vertical="center" wrapText="1"/>
    </xf>
    <xf numFmtId="3" fontId="17" fillId="0" borderId="1" xfId="4" applyNumberFormat="1" applyFont="1" applyFill="1" applyBorder="1" applyAlignment="1">
      <alignment vertical="center" wrapText="1"/>
    </xf>
    <xf numFmtId="3" fontId="10" fillId="0" borderId="3" xfId="4" applyNumberFormat="1" applyFont="1" applyFill="1" applyBorder="1" applyAlignment="1">
      <alignment vertical="center" wrapText="1"/>
    </xf>
    <xf numFmtId="0" fontId="10" fillId="0" borderId="5" xfId="3" applyFont="1" applyBorder="1" applyAlignment="1">
      <alignment horizontal="center" vertical="center" wrapText="1"/>
    </xf>
    <xf numFmtId="3" fontId="10" fillId="0" borderId="3" xfId="3" applyNumberFormat="1" applyFont="1" applyBorder="1" applyAlignment="1">
      <alignment vertical="center" wrapText="1"/>
    </xf>
    <xf numFmtId="0" fontId="8" fillId="0" borderId="5" xfId="3" applyFont="1" applyBorder="1" applyAlignment="1">
      <alignment horizontal="center" vertical="center" wrapText="1"/>
    </xf>
    <xf numFmtId="0" fontId="10" fillId="0" borderId="7" xfId="3" applyFont="1" applyBorder="1" applyAlignment="1">
      <alignment horizontal="center" vertical="center" wrapText="1"/>
    </xf>
    <xf numFmtId="0" fontId="10" fillId="0" borderId="9" xfId="3" applyFont="1" applyBorder="1" applyAlignment="1">
      <alignment horizontal="center" vertical="center" wrapText="1"/>
    </xf>
    <xf numFmtId="0" fontId="4" fillId="0" borderId="1" xfId="3" applyFont="1" applyBorder="1" applyAlignment="1">
      <alignment horizontal="left" vertical="center" wrapText="1"/>
    </xf>
    <xf numFmtId="0" fontId="8" fillId="0" borderId="1" xfId="9" applyFont="1" applyBorder="1" applyAlignment="1">
      <alignment horizontal="left" vertical="center" wrapText="1"/>
    </xf>
    <xf numFmtId="3" fontId="10" fillId="0" borderId="1" xfId="8" applyNumberFormat="1" applyFont="1" applyFill="1" applyBorder="1" applyAlignment="1">
      <alignment vertical="center" wrapText="1"/>
    </xf>
    <xf numFmtId="3" fontId="10" fillId="0" borderId="3" xfId="9" applyNumberFormat="1" applyFont="1" applyBorder="1" applyAlignment="1">
      <alignment vertical="center" wrapText="1"/>
    </xf>
    <xf numFmtId="0" fontId="8" fillId="0" borderId="5" xfId="9" applyFont="1" applyBorder="1" applyAlignment="1">
      <alignment horizontal="center" vertical="center" wrapText="1"/>
    </xf>
    <xf numFmtId="3" fontId="10" fillId="0" borderId="1" xfId="9" applyNumberFormat="1" applyFont="1" applyBorder="1" applyAlignment="1">
      <alignment vertical="center" wrapText="1"/>
    </xf>
    <xf numFmtId="1" fontId="10" fillId="0" borderId="1" xfId="9" applyNumberFormat="1" applyFont="1" applyBorder="1" applyAlignment="1">
      <alignment horizontal="center" vertical="center" wrapText="1"/>
    </xf>
    <xf numFmtId="0" fontId="10" fillId="0" borderId="1" xfId="9" quotePrefix="1" applyFont="1" applyBorder="1" applyAlignment="1">
      <alignment horizontal="left" vertical="center" wrapText="1"/>
    </xf>
    <xf numFmtId="3" fontId="10" fillId="0" borderId="3" xfId="8" applyNumberFormat="1" applyFont="1" applyFill="1" applyBorder="1" applyAlignment="1">
      <alignment vertical="center" wrapText="1"/>
    </xf>
    <xf numFmtId="1" fontId="10" fillId="0" borderId="5" xfId="9" applyNumberFormat="1" applyFont="1" applyBorder="1" applyAlignment="1">
      <alignment horizontal="center" vertical="center" wrapText="1"/>
    </xf>
    <xf numFmtId="0" fontId="10" fillId="0" borderId="1" xfId="0" applyFont="1" applyBorder="1" applyAlignment="1">
      <alignment horizontal="left" vertical="center"/>
    </xf>
    <xf numFmtId="0" fontId="10" fillId="0" borderId="1" xfId="9" applyFont="1" applyBorder="1" applyAlignment="1">
      <alignment horizontal="left" vertical="center" wrapText="1"/>
    </xf>
    <xf numFmtId="0" fontId="3" fillId="0" borderId="1" xfId="3" applyFont="1" applyBorder="1"/>
    <xf numFmtId="0" fontId="2" fillId="0" borderId="1" xfId="3" applyFont="1" applyBorder="1" applyAlignment="1">
      <alignment horizontal="center" vertical="center" wrapText="1"/>
    </xf>
    <xf numFmtId="0" fontId="3" fillId="0" borderId="1" xfId="3" applyFont="1" applyBorder="1" applyAlignment="1">
      <alignment horizontal="center" vertical="center" wrapText="1"/>
    </xf>
    <xf numFmtId="0" fontId="3" fillId="3" borderId="1" xfId="3" applyFont="1" applyFill="1" applyBorder="1" applyAlignment="1">
      <alignment horizontal="center" vertical="center" wrapText="1"/>
    </xf>
    <xf numFmtId="0" fontId="2" fillId="3" borderId="1" xfId="3" applyFont="1" applyFill="1" applyBorder="1" applyAlignment="1">
      <alignment horizontal="center" vertical="center" wrapText="1"/>
    </xf>
    <xf numFmtId="0" fontId="3" fillId="3" borderId="1" xfId="3" applyFont="1" applyFill="1" applyBorder="1" applyAlignment="1">
      <alignment horizontal="center" vertical="center"/>
    </xf>
    <xf numFmtId="164" fontId="10" fillId="0" borderId="1" xfId="8" applyNumberFormat="1" applyFont="1" applyFill="1" applyBorder="1" applyAlignment="1">
      <alignment horizontal="center" vertical="center" wrapText="1"/>
    </xf>
    <xf numFmtId="0" fontId="10" fillId="0" borderId="1" xfId="9" applyFont="1" applyBorder="1" applyAlignment="1">
      <alignment horizontal="center" vertical="center" wrapText="1"/>
    </xf>
    <xf numFmtId="3" fontId="10" fillId="0" borderId="1" xfId="9" applyNumberFormat="1" applyFont="1" applyBorder="1" applyAlignment="1">
      <alignment horizontal="right" vertical="center" wrapText="1"/>
    </xf>
    <xf numFmtId="1" fontId="8" fillId="0" borderId="1" xfId="9" applyNumberFormat="1" applyFont="1" applyBorder="1" applyAlignment="1">
      <alignment horizontal="center" vertical="center" wrapText="1"/>
    </xf>
    <xf numFmtId="0" fontId="6" fillId="0" borderId="1" xfId="0" applyFont="1" applyBorder="1" applyAlignment="1">
      <alignment horizontal="center" vertical="center" wrapText="1"/>
    </xf>
    <xf numFmtId="3" fontId="4" fillId="0" borderId="1" xfId="0" applyNumberFormat="1" applyFont="1" applyBorder="1" applyAlignment="1">
      <alignment vertical="center" wrapText="1"/>
    </xf>
    <xf numFmtId="2" fontId="10" fillId="0" borderId="1" xfId="9" quotePrefix="1" applyNumberFormat="1" applyFont="1" applyBorder="1" applyAlignment="1">
      <alignment horizontal="left" vertical="center" wrapText="1"/>
    </xf>
    <xf numFmtId="0" fontId="3" fillId="0" borderId="0" xfId="0" applyFont="1" applyAlignment="1">
      <alignment vertical="center"/>
    </xf>
    <xf numFmtId="0" fontId="15" fillId="0" borderId="1" xfId="3" applyFont="1" applyBorder="1" applyAlignment="1">
      <alignment horizontal="right" vertical="center"/>
    </xf>
    <xf numFmtId="3" fontId="8" fillId="2" borderId="1" xfId="6" applyNumberFormat="1" applyFont="1" applyFill="1" applyBorder="1" applyAlignment="1">
      <alignment horizontal="center" vertical="center" wrapText="1"/>
    </xf>
    <xf numFmtId="3" fontId="8" fillId="2" borderId="1" xfId="6" applyNumberFormat="1" applyFont="1" applyFill="1" applyBorder="1" applyAlignment="1">
      <alignment horizontal="justify" vertical="center" wrapText="1"/>
    </xf>
    <xf numFmtId="49" fontId="8" fillId="2" borderId="1" xfId="6" applyNumberFormat="1" applyFont="1" applyFill="1" applyBorder="1" applyAlignment="1">
      <alignment horizontal="center" vertical="center" wrapText="1"/>
    </xf>
    <xf numFmtId="49" fontId="8" fillId="2" borderId="1" xfId="6" applyNumberFormat="1" applyFont="1" applyFill="1" applyBorder="1" applyAlignment="1">
      <alignment horizontal="justify" vertical="center" wrapText="1"/>
    </xf>
    <xf numFmtId="3" fontId="8" fillId="2" borderId="1" xfId="6" applyNumberFormat="1" applyFont="1" applyFill="1" applyBorder="1" applyAlignment="1">
      <alignment horizontal="right" vertical="center" wrapText="1"/>
    </xf>
    <xf numFmtId="10" fontId="8" fillId="2" borderId="1" xfId="12" applyNumberFormat="1" applyFont="1" applyFill="1" applyBorder="1" applyAlignment="1">
      <alignment horizontal="center" vertical="center"/>
    </xf>
    <xf numFmtId="3" fontId="8" fillId="2" borderId="7" xfId="6" applyNumberFormat="1" applyFont="1" applyFill="1" applyBorder="1" applyAlignment="1">
      <alignment horizontal="right" vertical="center" wrapText="1"/>
    </xf>
    <xf numFmtId="0" fontId="10" fillId="2" borderId="1" xfId="5" applyFont="1" applyFill="1" applyBorder="1" applyAlignment="1">
      <alignment horizontal="center" vertical="center" wrapText="1"/>
    </xf>
    <xf numFmtId="0" fontId="10" fillId="4" borderId="1" xfId="5" applyFont="1" applyFill="1" applyBorder="1" applyAlignment="1">
      <alignment horizontal="center" vertical="center" wrapText="1"/>
    </xf>
    <xf numFmtId="0" fontId="10" fillId="4" borderId="1" xfId="5" applyFont="1" applyFill="1" applyBorder="1" applyAlignment="1">
      <alignment vertical="center" wrapText="1"/>
    </xf>
    <xf numFmtId="3" fontId="10" fillId="4" borderId="1" xfId="5" applyNumberFormat="1" applyFont="1" applyFill="1" applyBorder="1" applyAlignment="1">
      <alignment horizontal="right" vertical="center"/>
    </xf>
    <xf numFmtId="0" fontId="10" fillId="4" borderId="1" xfId="5" applyFont="1" applyFill="1" applyBorder="1" applyAlignment="1">
      <alignment horizontal="right" vertical="center"/>
    </xf>
    <xf numFmtId="0" fontId="8" fillId="4" borderId="1" xfId="15" applyFont="1" applyFill="1" applyBorder="1" applyAlignment="1">
      <alignment horizontal="center" vertical="center" wrapText="1"/>
    </xf>
    <xf numFmtId="10" fontId="10" fillId="4" borderId="1" xfId="12" applyNumberFormat="1" applyFont="1" applyFill="1" applyBorder="1" applyAlignment="1">
      <alignment horizontal="center" vertical="center"/>
    </xf>
    <xf numFmtId="0" fontId="3" fillId="4" borderId="0" xfId="0" applyFont="1" applyFill="1" applyAlignment="1">
      <alignment vertical="center"/>
    </xf>
    <xf numFmtId="0" fontId="2" fillId="4" borderId="1" xfId="0" applyFont="1" applyFill="1" applyBorder="1" applyAlignment="1">
      <alignment horizontal="center" vertical="center"/>
    </xf>
    <xf numFmtId="0" fontId="2" fillId="4" borderId="1" xfId="0" applyFont="1" applyFill="1" applyBorder="1" applyAlignment="1">
      <alignment horizontal="left" vertical="center"/>
    </xf>
    <xf numFmtId="0" fontId="3" fillId="4" borderId="1" xfId="0" applyFont="1" applyFill="1" applyBorder="1" applyAlignment="1">
      <alignment vertical="center" wrapText="1"/>
    </xf>
    <xf numFmtId="165" fontId="3" fillId="4" borderId="1" xfId="0" applyNumberFormat="1" applyFont="1" applyFill="1" applyBorder="1" applyAlignment="1">
      <alignment horizontal="center" vertical="center"/>
    </xf>
    <xf numFmtId="0" fontId="10" fillId="4" borderId="1" xfId="5" applyFont="1" applyFill="1" applyBorder="1" applyAlignment="1">
      <alignment horizontal="center" vertical="center"/>
    </xf>
    <xf numFmtId="0" fontId="8" fillId="2" borderId="1" xfId="16" applyFont="1" applyFill="1" applyBorder="1" applyAlignment="1">
      <alignment horizontal="center" vertical="center" wrapText="1"/>
    </xf>
    <xf numFmtId="0" fontId="8" fillId="2" borderId="1" xfId="16" applyFont="1" applyFill="1" applyBorder="1" applyAlignment="1">
      <alignment horizontal="left" vertical="center" wrapText="1"/>
    </xf>
    <xf numFmtId="0" fontId="10" fillId="2" borderId="1" xfId="16" applyFont="1" applyFill="1" applyBorder="1" applyAlignment="1">
      <alignment horizontal="right" vertical="center" wrapText="1"/>
    </xf>
    <xf numFmtId="0" fontId="10" fillId="2" borderId="1" xfId="0" applyFont="1" applyFill="1" applyBorder="1" applyAlignment="1">
      <alignment horizontal="right" vertical="center" wrapText="1"/>
    </xf>
    <xf numFmtId="0" fontId="3" fillId="2" borderId="1" xfId="0" applyFont="1" applyFill="1" applyBorder="1" applyAlignment="1">
      <alignment horizontal="right" vertical="center"/>
    </xf>
    <xf numFmtId="0" fontId="10" fillId="2" borderId="1" xfId="16" quotePrefix="1" applyFont="1" applyFill="1" applyBorder="1" applyAlignment="1">
      <alignment horizontal="center" vertical="center" wrapText="1"/>
    </xf>
    <xf numFmtId="0" fontId="10" fillId="2" borderId="1" xfId="16" applyFont="1" applyFill="1" applyBorder="1" applyAlignment="1">
      <alignment horizontal="left" vertical="center" wrapText="1"/>
    </xf>
    <xf numFmtId="3" fontId="10" fillId="2" borderId="1" xfId="16" applyNumberFormat="1" applyFont="1" applyFill="1" applyBorder="1" applyAlignment="1">
      <alignment horizontal="right" vertical="center" wrapText="1"/>
    </xf>
    <xf numFmtId="0" fontId="10" fillId="2" borderId="1" xfId="16" applyFont="1" applyFill="1" applyBorder="1" applyAlignment="1">
      <alignment horizontal="center" vertical="center" wrapText="1"/>
    </xf>
    <xf numFmtId="165" fontId="10" fillId="2" borderId="1" xfId="16" applyNumberFormat="1" applyFont="1" applyFill="1" applyBorder="1" applyAlignment="1">
      <alignment horizontal="right" vertical="center" wrapText="1"/>
    </xf>
    <xf numFmtId="164" fontId="10" fillId="2" borderId="1" xfId="14" applyNumberFormat="1" applyFont="1" applyFill="1" applyBorder="1" applyAlignment="1">
      <alignment horizontal="right" vertical="center" wrapText="1"/>
    </xf>
    <xf numFmtId="0" fontId="10" fillId="2" borderId="1" xfId="16" applyFont="1" applyFill="1" applyBorder="1" applyAlignment="1">
      <alignment vertical="center" wrapText="1"/>
    </xf>
    <xf numFmtId="3" fontId="10" fillId="2" borderId="5" xfId="16" applyNumberFormat="1" applyFont="1" applyFill="1" applyBorder="1" applyAlignment="1">
      <alignment horizontal="right" vertical="center" wrapText="1"/>
    </xf>
    <xf numFmtId="0" fontId="10" fillId="2" borderId="7" xfId="16" applyFont="1" applyFill="1" applyBorder="1" applyAlignment="1">
      <alignment horizontal="left" vertical="center" wrapText="1"/>
    </xf>
    <xf numFmtId="3" fontId="10" fillId="2" borderId="1" xfId="16" applyNumberFormat="1" applyFont="1" applyFill="1" applyBorder="1" applyAlignment="1">
      <alignment horizontal="right" vertical="center"/>
    </xf>
    <xf numFmtId="164" fontId="10" fillId="2" borderId="1" xfId="0" applyNumberFormat="1" applyFont="1" applyFill="1" applyBorder="1" applyAlignment="1">
      <alignment horizontal="right" vertical="center" wrapText="1"/>
    </xf>
    <xf numFmtId="0" fontId="8" fillId="2" borderId="1" xfId="16" quotePrefix="1" applyFont="1" applyFill="1" applyBorder="1" applyAlignment="1">
      <alignment horizontal="center" vertical="center" wrapText="1"/>
    </xf>
    <xf numFmtId="0" fontId="8" fillId="2" borderId="7" xfId="16" applyFont="1" applyFill="1" applyBorder="1" applyAlignment="1">
      <alignment horizontal="left" vertical="center" wrapText="1"/>
    </xf>
    <xf numFmtId="3" fontId="8" fillId="2" borderId="1" xfId="16" applyNumberFormat="1" applyFont="1" applyFill="1" applyBorder="1" applyAlignment="1">
      <alignment horizontal="right" vertical="center" wrapText="1"/>
    </xf>
    <xf numFmtId="165" fontId="8" fillId="2" borderId="1" xfId="16" applyNumberFormat="1" applyFont="1" applyFill="1" applyBorder="1" applyAlignment="1">
      <alignment horizontal="right" vertical="center" wrapText="1"/>
    </xf>
    <xf numFmtId="0" fontId="2" fillId="2" borderId="1" xfId="0" applyFont="1" applyFill="1" applyBorder="1" applyAlignment="1">
      <alignment horizontal="right" vertical="center"/>
    </xf>
    <xf numFmtId="0" fontId="8" fillId="2" borderId="1" xfId="0" applyFont="1" applyFill="1" applyBorder="1" applyAlignment="1">
      <alignment vertical="center" wrapText="1"/>
    </xf>
    <xf numFmtId="3" fontId="10" fillId="2" borderId="1" xfId="0" applyNumberFormat="1" applyFont="1" applyFill="1" applyBorder="1" applyAlignment="1">
      <alignment horizontal="right" vertical="center"/>
    </xf>
    <xf numFmtId="0" fontId="3" fillId="2" borderId="1" xfId="3" applyFont="1" applyFill="1" applyBorder="1" applyAlignment="1">
      <alignment horizontal="right" vertical="center"/>
    </xf>
    <xf numFmtId="0" fontId="8" fillId="2" borderId="1" xfId="0" applyFont="1" applyFill="1" applyBorder="1"/>
    <xf numFmtId="0" fontId="8" fillId="2" borderId="1" xfId="0" applyFont="1" applyFill="1" applyBorder="1" applyAlignment="1">
      <alignment horizontal="center"/>
    </xf>
    <xf numFmtId="0" fontId="8" fillId="2" borderId="1" xfId="0" applyFont="1" applyFill="1" applyBorder="1" applyAlignment="1">
      <alignment horizontal="right"/>
    </xf>
    <xf numFmtId="1" fontId="10" fillId="2" borderId="1" xfId="0" applyNumberFormat="1" applyFont="1" applyFill="1" applyBorder="1" applyAlignment="1">
      <alignment horizontal="right" vertical="center" wrapText="1"/>
    </xf>
    <xf numFmtId="0" fontId="10" fillId="2" borderId="1" xfId="0" applyFont="1" applyFill="1" applyBorder="1"/>
    <xf numFmtId="0" fontId="10" fillId="2" borderId="1" xfId="0" quotePrefix="1" applyFont="1" applyFill="1" applyBorder="1" applyAlignment="1">
      <alignment vertical="center" wrapText="1"/>
    </xf>
    <xf numFmtId="0" fontId="3" fillId="2" borderId="1" xfId="0" applyFont="1" applyFill="1" applyBorder="1" applyAlignment="1">
      <alignment vertical="center" wrapText="1"/>
    </xf>
    <xf numFmtId="0" fontId="8" fillId="2" borderId="7" xfId="0" applyFont="1" applyFill="1" applyBorder="1" applyAlignment="1">
      <alignment horizontal="center" vertical="center" wrapText="1"/>
    </xf>
    <xf numFmtId="0" fontId="8" fillId="2" borderId="7" xfId="0" applyFont="1" applyFill="1" applyBorder="1" applyAlignment="1">
      <alignment vertical="center" wrapText="1"/>
    </xf>
    <xf numFmtId="1" fontId="10" fillId="2" borderId="7" xfId="13" applyNumberFormat="1" applyFont="1" applyFill="1" applyBorder="1" applyAlignment="1">
      <alignment horizontal="right" vertical="center" wrapText="1"/>
    </xf>
    <xf numFmtId="1" fontId="10" fillId="2" borderId="7" xfId="0" applyNumberFormat="1" applyFont="1" applyFill="1" applyBorder="1" applyAlignment="1">
      <alignment horizontal="right" vertical="center" wrapText="1"/>
    </xf>
    <xf numFmtId="0" fontId="8" fillId="2" borderId="1" xfId="6" applyFont="1" applyFill="1" applyBorder="1" applyAlignment="1">
      <alignment horizontal="center" vertical="center" wrapText="1"/>
    </xf>
    <xf numFmtId="0" fontId="8" fillId="2" borderId="1" xfId="6" applyFont="1" applyFill="1" applyBorder="1" applyAlignment="1">
      <alignment vertical="center" wrapText="1"/>
    </xf>
    <xf numFmtId="0" fontId="10" fillId="2" borderId="1" xfId="6" applyFont="1" applyFill="1" applyBorder="1" applyAlignment="1">
      <alignment horizontal="center" vertical="center" wrapText="1"/>
    </xf>
    <xf numFmtId="164" fontId="10" fillId="2" borderId="1" xfId="0" applyNumberFormat="1" applyFont="1" applyFill="1" applyBorder="1" applyAlignment="1">
      <alignment vertical="center" wrapText="1"/>
    </xf>
    <xf numFmtId="3" fontId="10" fillId="2" borderId="5" xfId="0" applyNumberFormat="1" applyFont="1" applyFill="1" applyBorder="1" applyAlignment="1">
      <alignment vertical="center" wrapText="1"/>
    </xf>
    <xf numFmtId="0" fontId="8" fillId="2" borderId="0" xfId="15" applyFont="1" applyFill="1"/>
    <xf numFmtId="164" fontId="3" fillId="2" borderId="1" xfId="14" applyNumberFormat="1" applyFont="1" applyFill="1" applyBorder="1" applyAlignment="1">
      <alignment horizontal="center" vertical="center" wrapText="1"/>
    </xf>
    <xf numFmtId="165" fontId="3" fillId="2" borderId="1" xfId="0" applyNumberFormat="1" applyFont="1" applyFill="1" applyBorder="1" applyAlignment="1">
      <alignment horizontal="right" vertical="center"/>
    </xf>
    <xf numFmtId="0" fontId="8" fillId="2" borderId="7" xfId="3" applyFont="1" applyFill="1" applyBorder="1" applyAlignment="1">
      <alignment horizontal="center" vertical="center" wrapText="1"/>
    </xf>
    <xf numFmtId="0" fontId="8" fillId="2" borderId="7" xfId="3" applyFont="1" applyFill="1" applyBorder="1" applyAlignment="1">
      <alignment horizontal="left" vertical="center" wrapText="1"/>
    </xf>
    <xf numFmtId="164" fontId="8" fillId="2" borderId="1" xfId="13" applyNumberFormat="1" applyFont="1" applyFill="1" applyBorder="1" applyAlignment="1">
      <alignment horizontal="right" vertical="center" wrapText="1"/>
    </xf>
    <xf numFmtId="0" fontId="8" fillId="2" borderId="1" xfId="5" applyFont="1" applyFill="1" applyBorder="1" applyAlignment="1">
      <alignment horizontal="center" vertical="center"/>
    </xf>
    <xf numFmtId="0" fontId="8" fillId="2" borderId="1" xfId="5" applyFont="1" applyFill="1" applyBorder="1" applyAlignment="1">
      <alignment vertical="center" wrapText="1"/>
    </xf>
    <xf numFmtId="3" fontId="10" fillId="2" borderId="1" xfId="17" applyNumberFormat="1" applyFont="1" applyFill="1" applyBorder="1" applyAlignment="1">
      <alignment horizontal="right" vertical="center"/>
    </xf>
    <xf numFmtId="167" fontId="10" fillId="2" borderId="1" xfId="5" applyNumberFormat="1" applyFont="1" applyFill="1" applyBorder="1" applyAlignment="1">
      <alignment horizontal="center" vertical="center" wrapText="1"/>
    </xf>
    <xf numFmtId="3" fontId="10" fillId="2" borderId="1" xfId="15" applyNumberFormat="1" applyFont="1" applyFill="1" applyBorder="1" applyAlignment="1">
      <alignment horizontal="right"/>
    </xf>
    <xf numFmtId="0" fontId="3" fillId="2" borderId="1" xfId="3" applyFont="1" applyFill="1" applyBorder="1" applyAlignment="1">
      <alignment horizontal="center" vertical="center"/>
    </xf>
    <xf numFmtId="0" fontId="3" fillId="2" borderId="1" xfId="3" applyFont="1" applyFill="1" applyBorder="1" applyAlignment="1">
      <alignment vertical="center" wrapText="1"/>
    </xf>
    <xf numFmtId="164" fontId="3" fillId="2" borderId="1" xfId="13" applyNumberFormat="1" applyFont="1" applyFill="1" applyBorder="1" applyAlignment="1">
      <alignment horizontal="right" vertical="center"/>
    </xf>
    <xf numFmtId="0" fontId="10" fillId="2" borderId="1" xfId="18" applyFont="1" applyFill="1" applyBorder="1" applyAlignment="1">
      <alignment horizontal="center" vertical="center"/>
    </xf>
    <xf numFmtId="0" fontId="10" fillId="2" borderId="1" xfId="18" applyFont="1" applyFill="1" applyBorder="1" applyAlignment="1">
      <alignment vertical="center" wrapText="1"/>
    </xf>
    <xf numFmtId="3" fontId="8" fillId="2" borderId="1" xfId="5" applyNumberFormat="1" applyFont="1" applyFill="1" applyBorder="1" applyAlignment="1">
      <alignment horizontal="right" vertical="center"/>
    </xf>
    <xf numFmtId="0" fontId="8" fillId="2" borderId="1" xfId="5" applyFont="1" applyFill="1" applyBorder="1" applyAlignment="1">
      <alignment horizontal="right" vertical="center"/>
    </xf>
    <xf numFmtId="164" fontId="8" fillId="2" borderId="1" xfId="0" applyNumberFormat="1" applyFont="1" applyFill="1" applyBorder="1" applyAlignment="1">
      <alignment vertical="center" wrapText="1"/>
    </xf>
    <xf numFmtId="164" fontId="10" fillId="2" borderId="1" xfId="0" applyNumberFormat="1" applyFont="1" applyFill="1" applyBorder="1" applyAlignment="1">
      <alignment wrapText="1"/>
    </xf>
    <xf numFmtId="0" fontId="3" fillId="2" borderId="1" xfId="0" applyFont="1" applyFill="1" applyBorder="1" applyAlignment="1">
      <alignment horizontal="center" vertical="center" wrapText="1"/>
    </xf>
    <xf numFmtId="3" fontId="10" fillId="2" borderId="1" xfId="5" applyNumberFormat="1" applyFont="1" applyFill="1" applyBorder="1" applyAlignment="1">
      <alignment horizontal="center" vertical="center"/>
    </xf>
    <xf numFmtId="3" fontId="10" fillId="2" borderId="8" xfId="0" applyNumberFormat="1" applyFont="1" applyFill="1" applyBorder="1" applyAlignment="1">
      <alignment horizontal="right" vertical="center" wrapText="1"/>
    </xf>
    <xf numFmtId="0" fontId="10" fillId="2" borderId="1" xfId="3" applyFont="1" applyFill="1" applyBorder="1" applyAlignment="1">
      <alignment horizontal="right" vertical="center"/>
    </xf>
    <xf numFmtId="0" fontId="10" fillId="2" borderId="1" xfId="0" applyFont="1" applyFill="1" applyBorder="1" applyAlignment="1">
      <alignment vertical="center"/>
    </xf>
    <xf numFmtId="3" fontId="10" fillId="2" borderId="1" xfId="3" applyNumberFormat="1" applyFont="1" applyFill="1" applyBorder="1" applyAlignment="1">
      <alignment horizontal="right" vertical="center"/>
    </xf>
    <xf numFmtId="0" fontId="10" fillId="2" borderId="1" xfId="3" applyFont="1" applyFill="1" applyBorder="1" applyAlignment="1">
      <alignment vertical="center"/>
    </xf>
    <xf numFmtId="0" fontId="2" fillId="2" borderId="1" xfId="0" applyFont="1" applyFill="1" applyBorder="1" applyAlignment="1">
      <alignment horizontal="left" vertical="center"/>
    </xf>
    <xf numFmtId="0" fontId="2" fillId="2" borderId="1" xfId="0" applyFont="1" applyFill="1" applyBorder="1" applyAlignment="1">
      <alignment horizontal="center" vertical="center"/>
    </xf>
    <xf numFmtId="0" fontId="10" fillId="2" borderId="1" xfId="0" applyFont="1" applyFill="1" applyBorder="1" applyAlignment="1">
      <alignment horizontal="left" vertical="top" wrapText="1"/>
    </xf>
    <xf numFmtId="168" fontId="10" fillId="2" borderId="1" xfId="0" applyNumberFormat="1" applyFont="1" applyFill="1" applyBorder="1" applyAlignment="1">
      <alignment vertical="center" wrapText="1"/>
    </xf>
    <xf numFmtId="3" fontId="10" fillId="2" borderId="1" xfId="0" applyNumberFormat="1" applyFont="1" applyFill="1" applyBorder="1" applyAlignment="1">
      <alignment horizontal="center" vertical="center" wrapText="1"/>
    </xf>
    <xf numFmtId="0" fontId="22" fillId="2" borderId="1" xfId="0" applyFont="1" applyFill="1" applyBorder="1" applyAlignment="1">
      <alignment vertical="center" wrapText="1"/>
    </xf>
    <xf numFmtId="0" fontId="3" fillId="2" borderId="1" xfId="3" applyFont="1" applyFill="1" applyBorder="1" applyAlignment="1">
      <alignment horizontal="center" vertical="center" wrapText="1"/>
    </xf>
    <xf numFmtId="0" fontId="2" fillId="2" borderId="0" xfId="0" applyFont="1" applyFill="1" applyAlignment="1">
      <alignment horizontal="center" vertical="center"/>
    </xf>
    <xf numFmtId="10" fontId="2" fillId="2" borderId="1" xfId="12" applyNumberFormat="1" applyFont="1" applyFill="1" applyBorder="1" applyAlignment="1">
      <alignment horizontal="center" vertical="center"/>
    </xf>
    <xf numFmtId="0" fontId="7" fillId="2" borderId="0" xfId="0" applyFont="1" applyFill="1" applyAlignment="1">
      <alignment horizontal="center" vertical="center" wrapText="1"/>
    </xf>
    <xf numFmtId="0" fontId="2" fillId="2" borderId="2" xfId="0" applyFont="1" applyFill="1" applyBorder="1" applyAlignment="1">
      <alignment horizontal="center" vertical="center"/>
    </xf>
    <xf numFmtId="0" fontId="7" fillId="2" borderId="2" xfId="0" applyFont="1" applyFill="1" applyBorder="1" applyAlignment="1">
      <alignment horizontal="right" vertical="center"/>
    </xf>
    <xf numFmtId="0" fontId="2"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0" fillId="2" borderId="6" xfId="0" applyFont="1" applyFill="1" applyBorder="1" applyAlignment="1">
      <alignment horizontal="left" vertical="center" wrapText="1"/>
    </xf>
    <xf numFmtId="0" fontId="10" fillId="2" borderId="7" xfId="0" applyFont="1" applyFill="1" applyBorder="1" applyAlignment="1">
      <alignment horizontal="left" vertical="center" wrapText="1"/>
    </xf>
    <xf numFmtId="3" fontId="10" fillId="2" borderId="6" xfId="0" applyNumberFormat="1" applyFont="1" applyFill="1" applyBorder="1" applyAlignment="1">
      <alignment horizontal="right" vertical="center"/>
    </xf>
    <xf numFmtId="3" fontId="10" fillId="2" borderId="7" xfId="0" applyNumberFormat="1" applyFont="1" applyFill="1" applyBorder="1" applyAlignment="1">
      <alignment horizontal="right" vertical="center"/>
    </xf>
    <xf numFmtId="3" fontId="10" fillId="2" borderId="6" xfId="0" applyNumberFormat="1" applyFont="1" applyFill="1" applyBorder="1" applyAlignment="1">
      <alignment horizontal="right" vertical="center" wrapText="1"/>
    </xf>
    <xf numFmtId="3" fontId="10" fillId="2" borderId="7" xfId="0" applyNumberFormat="1" applyFont="1" applyFill="1" applyBorder="1" applyAlignment="1">
      <alignment horizontal="right"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3" fontId="10" fillId="2" borderId="1" xfId="0" applyNumberFormat="1" applyFont="1" applyFill="1" applyBorder="1" applyAlignment="1">
      <alignment horizontal="center" vertical="center" wrapText="1"/>
    </xf>
    <xf numFmtId="3" fontId="10" fillId="2" borderId="3" xfId="0" applyNumberFormat="1" applyFont="1" applyFill="1" applyBorder="1" applyAlignment="1">
      <alignment horizontal="center" vertical="center" wrapText="1"/>
    </xf>
    <xf numFmtId="3" fontId="10" fillId="2" borderId="4"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10" fillId="2" borderId="3" xfId="15" applyFont="1" applyFill="1" applyBorder="1" applyAlignment="1">
      <alignment horizontal="center" vertical="center" wrapText="1"/>
    </xf>
    <xf numFmtId="0" fontId="10" fillId="2" borderId="4" xfId="15" applyFont="1" applyFill="1" applyBorder="1" applyAlignment="1">
      <alignment horizontal="center" vertical="center" wrapText="1"/>
    </xf>
    <xf numFmtId="0" fontId="10" fillId="2" borderId="5" xfId="15" applyFont="1" applyFill="1" applyBorder="1" applyAlignment="1">
      <alignment horizontal="center" vertical="center" wrapText="1"/>
    </xf>
    <xf numFmtId="3" fontId="10" fillId="2" borderId="5" xfId="0" applyNumberFormat="1" applyFont="1" applyFill="1" applyBorder="1" applyAlignment="1">
      <alignment horizontal="center" vertical="center" wrapText="1"/>
    </xf>
    <xf numFmtId="0" fontId="8" fillId="2" borderId="3" xfId="5" applyFont="1" applyFill="1" applyBorder="1" applyAlignment="1">
      <alignment horizontal="left" vertical="center"/>
    </xf>
    <xf numFmtId="0" fontId="8" fillId="2" borderId="4" xfId="5" applyFont="1" applyFill="1" applyBorder="1" applyAlignment="1">
      <alignment horizontal="left" vertical="center"/>
    </xf>
    <xf numFmtId="0" fontId="8" fillId="2" borderId="5" xfId="5" applyFont="1" applyFill="1" applyBorder="1" applyAlignment="1">
      <alignment horizontal="left" vertical="center"/>
    </xf>
    <xf numFmtId="0" fontId="10" fillId="0" borderId="1" xfId="0" applyFont="1" applyBorder="1" applyAlignment="1">
      <alignment horizontal="center" vertical="center" wrapText="1"/>
    </xf>
    <xf numFmtId="0" fontId="8" fillId="4" borderId="3" xfId="5" applyFont="1" applyFill="1" applyBorder="1" applyAlignment="1">
      <alignment horizontal="left" vertical="center" wrapText="1"/>
    </xf>
    <xf numFmtId="0" fontId="8" fillId="4" borderId="4" xfId="5" applyFont="1" applyFill="1" applyBorder="1" applyAlignment="1">
      <alignment horizontal="left" vertical="center" wrapText="1"/>
    </xf>
    <xf numFmtId="0" fontId="8" fillId="4" borderId="5" xfId="5" applyFont="1" applyFill="1" applyBorder="1" applyAlignment="1">
      <alignment horizontal="left" vertical="center" wrapText="1"/>
    </xf>
    <xf numFmtId="0" fontId="10" fillId="2" borderId="1"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3" fontId="10" fillId="0" borderId="1" xfId="0" applyNumberFormat="1" applyFont="1" applyBorder="1" applyAlignment="1">
      <alignment horizontal="center" vertical="center" wrapText="1"/>
    </xf>
  </cellXfs>
  <cellStyles count="21">
    <cellStyle name="Comma" xfId="13" builtinId="3"/>
    <cellStyle name="Comma 2" xfId="4" xr:uid="{00000000-0005-0000-0000-000001000000}"/>
    <cellStyle name="Comma 2 2" xfId="17" xr:uid="{00000000-0005-0000-0000-000002000000}"/>
    <cellStyle name="Comma 3 2" xfId="1" xr:uid="{00000000-0005-0000-0000-000003000000}"/>
    <cellStyle name="Comma 3 2 2" xfId="14" xr:uid="{00000000-0005-0000-0000-000004000000}"/>
    <cellStyle name="Comma 4" xfId="8" xr:uid="{00000000-0005-0000-0000-000005000000}"/>
    <cellStyle name="Normal" xfId="0" builtinId="0"/>
    <cellStyle name="Normal 10 2" xfId="5" xr:uid="{00000000-0005-0000-0000-000007000000}"/>
    <cellStyle name="Normal 2" xfId="9" xr:uid="{00000000-0005-0000-0000-000008000000}"/>
    <cellStyle name="Normal 2 2" xfId="10" xr:uid="{00000000-0005-0000-0000-000009000000}"/>
    <cellStyle name="Normal 2 3" xfId="19" xr:uid="{8A438B9F-2887-455B-9614-CEF00FF6716F}"/>
    <cellStyle name="Normal 2 4" xfId="20" xr:uid="{9AF84154-7B69-4C11-8162-5043ECE8CF5E}"/>
    <cellStyle name="Normal 3" xfId="3" xr:uid="{00000000-0005-0000-0000-00000A000000}"/>
    <cellStyle name="Normal 4" xfId="6" xr:uid="{00000000-0005-0000-0000-00000B000000}"/>
    <cellStyle name="Normal 5" xfId="16" xr:uid="{00000000-0005-0000-0000-00000C000000}"/>
    <cellStyle name="Normal 5 5" xfId="18" xr:uid="{00000000-0005-0000-0000-00000D000000}"/>
    <cellStyle name="Normal 6" xfId="2" xr:uid="{00000000-0005-0000-0000-00000E000000}"/>
    <cellStyle name="Normal 6 2" xfId="15" xr:uid="{00000000-0005-0000-0000-00000F000000}"/>
    <cellStyle name="Percent" xfId="12" builtinId="5"/>
    <cellStyle name="Percent 2" xfId="11" xr:uid="{00000000-0005-0000-0000-000011000000}"/>
    <cellStyle name="Percent 3" xfId="7" xr:uid="{00000000-0005-0000-0000-00001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4.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P24"/>
  <sheetViews>
    <sheetView zoomScale="55" zoomScaleNormal="55" zoomScalePageLayoutView="85" workbookViewId="0">
      <pane ySplit="6" topLeftCell="A7" activePane="bottomLeft" state="frozen"/>
      <selection pane="bottomLeft" activeCell="U19" sqref="U19"/>
    </sheetView>
  </sheetViews>
  <sheetFormatPr defaultColWidth="10" defaultRowHeight="18"/>
  <cols>
    <col min="1" max="1" width="9.36328125" style="13" customWidth="1"/>
    <col min="2" max="2" width="71.453125" style="13" customWidth="1"/>
    <col min="3" max="6" width="10.54296875" style="29" customWidth="1"/>
    <col min="7" max="7" width="7.54296875" style="29" bestFit="1" customWidth="1"/>
    <col min="8" max="8" width="58.6328125" style="30" customWidth="1"/>
    <col min="9" max="9" width="12" style="31" customWidth="1"/>
    <col min="10" max="12" width="12" style="29" customWidth="1"/>
    <col min="13" max="16" width="12.54296875" style="32" hidden="1" customWidth="1"/>
    <col min="17"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6" ht="26.25" customHeight="1">
      <c r="A1" s="310"/>
      <c r="B1" s="310"/>
      <c r="C1" s="310"/>
      <c r="D1" s="310"/>
      <c r="E1" s="310"/>
      <c r="F1" s="310"/>
      <c r="G1" s="310"/>
      <c r="H1" s="310"/>
      <c r="I1" s="310"/>
      <c r="J1" s="310"/>
      <c r="K1" s="310"/>
      <c r="L1" s="310"/>
      <c r="M1" s="15"/>
      <c r="N1" s="15"/>
      <c r="O1" s="15"/>
      <c r="P1" s="15"/>
    </row>
    <row r="2" spans="1:16" ht="49.5" customHeight="1">
      <c r="A2" s="12"/>
      <c r="B2" s="12"/>
      <c r="C2" s="12"/>
      <c r="D2" s="12"/>
      <c r="E2" s="12"/>
      <c r="F2" s="12"/>
      <c r="G2" s="312"/>
      <c r="H2" s="312"/>
      <c r="I2" s="312"/>
      <c r="J2" s="312"/>
      <c r="K2" s="312"/>
      <c r="L2" s="312"/>
      <c r="M2" s="14"/>
      <c r="N2" s="14"/>
      <c r="O2" s="14"/>
      <c r="P2" s="14"/>
    </row>
    <row r="3" spans="1:16" ht="27.75" customHeight="1">
      <c r="A3" s="15" t="s">
        <v>1453</v>
      </c>
      <c r="B3" s="15"/>
      <c r="C3" s="15"/>
      <c r="D3" s="15"/>
      <c r="E3" s="15"/>
      <c r="F3" s="15"/>
      <c r="G3" s="15" t="str">
        <f>A3</f>
        <v>8. XÃ NÀ BỦNG</v>
      </c>
      <c r="H3" s="15"/>
      <c r="I3" s="15"/>
      <c r="J3" s="15"/>
      <c r="K3" s="15"/>
      <c r="L3" s="15"/>
      <c r="M3" s="14"/>
      <c r="N3" s="14"/>
      <c r="O3" s="14"/>
      <c r="P3" s="14"/>
    </row>
    <row r="4" spans="1:16" ht="21" customHeight="1">
      <c r="A4" s="313"/>
      <c r="B4" s="313"/>
      <c r="C4" s="313"/>
      <c r="D4" s="313"/>
      <c r="E4" s="313"/>
      <c r="F4" s="313"/>
      <c r="G4" s="313"/>
      <c r="H4" s="313"/>
      <c r="I4" s="314" t="s">
        <v>22</v>
      </c>
      <c r="J4" s="314"/>
      <c r="K4" s="314"/>
      <c r="L4" s="314"/>
      <c r="M4" s="14"/>
      <c r="N4" s="14"/>
      <c r="O4" s="14"/>
      <c r="P4" s="14"/>
    </row>
    <row r="5" spans="1:16">
      <c r="A5" s="315" t="s">
        <v>4</v>
      </c>
      <c r="B5" s="315" t="s">
        <v>5</v>
      </c>
      <c r="C5" s="315" t="s">
        <v>24</v>
      </c>
      <c r="D5" s="315"/>
      <c r="E5" s="315"/>
      <c r="F5" s="315"/>
      <c r="G5" s="316" t="s">
        <v>4</v>
      </c>
      <c r="H5" s="316" t="s">
        <v>5</v>
      </c>
      <c r="I5" s="316" t="s">
        <v>24</v>
      </c>
      <c r="J5" s="316"/>
      <c r="K5" s="316"/>
      <c r="L5" s="316"/>
      <c r="M5" s="311" t="s">
        <v>23</v>
      </c>
      <c r="N5" s="311"/>
      <c r="O5" s="311"/>
      <c r="P5" s="311"/>
    </row>
    <row r="6" spans="1:16">
      <c r="A6" s="315"/>
      <c r="B6" s="315"/>
      <c r="C6" s="16" t="s">
        <v>0</v>
      </c>
      <c r="D6" s="16" t="s">
        <v>1</v>
      </c>
      <c r="E6" s="16" t="s">
        <v>2</v>
      </c>
      <c r="F6" s="16" t="s">
        <v>3</v>
      </c>
      <c r="G6" s="316"/>
      <c r="H6" s="316"/>
      <c r="I6" s="19" t="s">
        <v>0</v>
      </c>
      <c r="J6" s="17" t="s">
        <v>1</v>
      </c>
      <c r="K6" s="17" t="s">
        <v>2</v>
      </c>
      <c r="L6" s="17" t="s">
        <v>3</v>
      </c>
      <c r="M6" s="20" t="s">
        <v>0</v>
      </c>
      <c r="N6" s="20" t="s">
        <v>1</v>
      </c>
      <c r="O6" s="20" t="s">
        <v>2</v>
      </c>
      <c r="P6" s="20" t="s">
        <v>3</v>
      </c>
    </row>
    <row r="7" spans="1:16">
      <c r="A7" s="16"/>
      <c r="B7" s="16"/>
      <c r="C7" s="16"/>
      <c r="D7" s="16"/>
      <c r="E7" s="16"/>
      <c r="F7" s="16"/>
      <c r="G7" s="17"/>
      <c r="H7" s="17"/>
      <c r="I7" s="19"/>
      <c r="J7" s="17"/>
      <c r="K7" s="17"/>
      <c r="L7" s="17"/>
      <c r="M7" s="20"/>
      <c r="N7" s="20"/>
      <c r="O7" s="20"/>
      <c r="P7" s="20"/>
    </row>
    <row r="8" spans="1:16">
      <c r="A8" s="17" t="s">
        <v>18</v>
      </c>
      <c r="B8" s="257" t="s">
        <v>311</v>
      </c>
      <c r="C8" s="258"/>
      <c r="D8" s="47"/>
      <c r="E8" s="47"/>
      <c r="F8" s="239"/>
      <c r="G8" s="17" t="s">
        <v>16</v>
      </c>
      <c r="H8" s="257" t="s">
        <v>312</v>
      </c>
      <c r="I8" s="258"/>
      <c r="J8" s="47"/>
      <c r="K8" s="47"/>
      <c r="L8" s="240"/>
      <c r="M8" s="21"/>
      <c r="N8" s="21"/>
      <c r="O8" s="21"/>
      <c r="P8" s="21"/>
    </row>
    <row r="9" spans="1:16" ht="33">
      <c r="A9" s="38">
        <v>1</v>
      </c>
      <c r="B9" s="34" t="s">
        <v>313</v>
      </c>
      <c r="C9" s="258">
        <v>88</v>
      </c>
      <c r="D9" s="47">
        <v>71.5</v>
      </c>
      <c r="E9" s="47">
        <v>66</v>
      </c>
      <c r="F9" s="239"/>
      <c r="G9" s="38">
        <v>1</v>
      </c>
      <c r="H9" s="34" t="s">
        <v>313</v>
      </c>
      <c r="I9" s="258">
        <v>88</v>
      </c>
      <c r="J9" s="47">
        <v>71.5</v>
      </c>
      <c r="K9" s="47">
        <v>66</v>
      </c>
      <c r="L9" s="240"/>
      <c r="M9" s="21">
        <f t="shared" ref="M9:M24" si="0">(I9-C9)/C9*100%</f>
        <v>0</v>
      </c>
      <c r="N9" s="21">
        <f t="shared" ref="N9:N24" si="1">(J9-D9)/D9*100%</f>
        <v>0</v>
      </c>
      <c r="O9" s="21">
        <f t="shared" ref="O9:O24" si="2">(K9-E9)/E9*100%</f>
        <v>0</v>
      </c>
      <c r="P9" s="21" t="e">
        <f t="shared" ref="P9:P24" si="3">(L9-F9)/F9*100%</f>
        <v>#DIV/0!</v>
      </c>
    </row>
    <row r="10" spans="1:16" ht="33">
      <c r="A10" s="38">
        <v>2</v>
      </c>
      <c r="B10" s="34" t="s">
        <v>314</v>
      </c>
      <c r="C10" s="258">
        <v>110</v>
      </c>
      <c r="D10" s="47">
        <v>82.5</v>
      </c>
      <c r="E10" s="47">
        <v>66</v>
      </c>
      <c r="F10" s="239"/>
      <c r="G10" s="38">
        <v>2</v>
      </c>
      <c r="H10" s="34" t="s">
        <v>314</v>
      </c>
      <c r="I10" s="258">
        <v>110</v>
      </c>
      <c r="J10" s="47">
        <v>82.5</v>
      </c>
      <c r="K10" s="47">
        <v>66</v>
      </c>
      <c r="L10" s="240"/>
      <c r="M10" s="21">
        <f t="shared" si="0"/>
        <v>0</v>
      </c>
      <c r="N10" s="21">
        <f t="shared" si="1"/>
        <v>0</v>
      </c>
      <c r="O10" s="21">
        <f t="shared" si="2"/>
        <v>0</v>
      </c>
      <c r="P10" s="21" t="e">
        <f t="shared" si="3"/>
        <v>#DIV/0!</v>
      </c>
    </row>
    <row r="11" spans="1:16" ht="33">
      <c r="A11" s="38">
        <v>3</v>
      </c>
      <c r="B11" s="34" t="s">
        <v>315</v>
      </c>
      <c r="C11" s="258">
        <v>88</v>
      </c>
      <c r="D11" s="47">
        <v>71.5</v>
      </c>
      <c r="E11" s="47">
        <v>66</v>
      </c>
      <c r="F11" s="239"/>
      <c r="G11" s="38">
        <v>3</v>
      </c>
      <c r="H11" s="34" t="s">
        <v>316</v>
      </c>
      <c r="I11" s="258">
        <v>88</v>
      </c>
      <c r="J11" s="47">
        <v>71.5</v>
      </c>
      <c r="K11" s="47">
        <v>66</v>
      </c>
      <c r="L11" s="240"/>
      <c r="M11" s="21">
        <f t="shared" si="0"/>
        <v>0</v>
      </c>
      <c r="N11" s="21">
        <f t="shared" si="1"/>
        <v>0</v>
      </c>
      <c r="O11" s="21">
        <f t="shared" si="2"/>
        <v>0</v>
      </c>
      <c r="P11" s="21" t="e">
        <f t="shared" si="3"/>
        <v>#DIV/0!</v>
      </c>
    </row>
    <row r="12" spans="1:16" ht="33">
      <c r="A12" s="38">
        <v>4</v>
      </c>
      <c r="B12" s="34" t="s">
        <v>317</v>
      </c>
      <c r="C12" s="258">
        <v>88</v>
      </c>
      <c r="D12" s="47">
        <v>71.5</v>
      </c>
      <c r="E12" s="47">
        <v>66</v>
      </c>
      <c r="F12" s="239"/>
      <c r="G12" s="38">
        <v>4</v>
      </c>
      <c r="H12" s="34" t="s">
        <v>317</v>
      </c>
      <c r="I12" s="258">
        <v>88</v>
      </c>
      <c r="J12" s="47">
        <v>71.5</v>
      </c>
      <c r="K12" s="47">
        <v>66</v>
      </c>
      <c r="L12" s="240"/>
      <c r="M12" s="21">
        <f t="shared" si="0"/>
        <v>0</v>
      </c>
      <c r="N12" s="21">
        <f t="shared" si="1"/>
        <v>0</v>
      </c>
      <c r="O12" s="21">
        <f t="shared" si="2"/>
        <v>0</v>
      </c>
      <c r="P12" s="21" t="e">
        <f t="shared" si="3"/>
        <v>#DIV/0!</v>
      </c>
    </row>
    <row r="13" spans="1:16" s="15" customFormat="1">
      <c r="A13" s="38">
        <v>5</v>
      </c>
      <c r="B13" s="34" t="s">
        <v>218</v>
      </c>
      <c r="C13" s="258">
        <v>77</v>
      </c>
      <c r="D13" s="47">
        <v>66</v>
      </c>
      <c r="E13" s="47">
        <v>60.5</v>
      </c>
      <c r="F13" s="239"/>
      <c r="G13" s="38">
        <v>5</v>
      </c>
      <c r="H13" s="34" t="s">
        <v>218</v>
      </c>
      <c r="I13" s="258">
        <v>77</v>
      </c>
      <c r="J13" s="47">
        <v>66</v>
      </c>
      <c r="K13" s="47">
        <v>60.5</v>
      </c>
      <c r="L13" s="240"/>
      <c r="M13" s="21">
        <f t="shared" si="0"/>
        <v>0</v>
      </c>
      <c r="N13" s="21">
        <f t="shared" si="1"/>
        <v>0</v>
      </c>
      <c r="O13" s="21">
        <f t="shared" si="2"/>
        <v>0</v>
      </c>
      <c r="P13" s="21" t="e">
        <f t="shared" si="3"/>
        <v>#DIV/0!</v>
      </c>
    </row>
    <row r="14" spans="1:16">
      <c r="A14" s="17" t="s">
        <v>19</v>
      </c>
      <c r="B14" s="257" t="s">
        <v>318</v>
      </c>
      <c r="C14" s="258"/>
      <c r="D14" s="47"/>
      <c r="E14" s="47"/>
      <c r="F14" s="239"/>
      <c r="G14" s="17" t="s">
        <v>17</v>
      </c>
      <c r="H14" s="257" t="s">
        <v>319</v>
      </c>
      <c r="I14" s="258"/>
      <c r="J14" s="47"/>
      <c r="K14" s="47"/>
      <c r="L14" s="240"/>
      <c r="M14" s="21"/>
      <c r="N14" s="21"/>
      <c r="O14" s="21"/>
      <c r="P14" s="21"/>
    </row>
    <row r="15" spans="1:16" ht="33">
      <c r="A15" s="38">
        <v>1</v>
      </c>
      <c r="B15" s="34" t="s">
        <v>320</v>
      </c>
      <c r="C15" s="258">
        <v>88</v>
      </c>
      <c r="D15" s="47">
        <v>71.5</v>
      </c>
      <c r="E15" s="47">
        <v>66</v>
      </c>
      <c r="F15" s="239"/>
      <c r="G15" s="38">
        <v>1</v>
      </c>
      <c r="H15" s="34" t="s">
        <v>321</v>
      </c>
      <c r="I15" s="258">
        <v>88</v>
      </c>
      <c r="J15" s="47">
        <v>71.5</v>
      </c>
      <c r="K15" s="47">
        <v>66</v>
      </c>
      <c r="L15" s="240"/>
      <c r="M15" s="21">
        <f t="shared" si="0"/>
        <v>0</v>
      </c>
      <c r="N15" s="21">
        <f t="shared" si="1"/>
        <v>0</v>
      </c>
      <c r="O15" s="21">
        <f t="shared" si="2"/>
        <v>0</v>
      </c>
      <c r="P15" s="21" t="e">
        <f t="shared" si="3"/>
        <v>#DIV/0!</v>
      </c>
    </row>
    <row r="16" spans="1:16" ht="33">
      <c r="A16" s="38">
        <v>2</v>
      </c>
      <c r="B16" s="34" t="s">
        <v>322</v>
      </c>
      <c r="C16" s="258">
        <v>121</v>
      </c>
      <c r="D16" s="47">
        <v>82.5</v>
      </c>
      <c r="E16" s="47">
        <v>66</v>
      </c>
      <c r="F16" s="239"/>
      <c r="G16" s="38">
        <v>2</v>
      </c>
      <c r="H16" s="34" t="s">
        <v>323</v>
      </c>
      <c r="I16" s="258">
        <v>121</v>
      </c>
      <c r="J16" s="47">
        <v>82.5</v>
      </c>
      <c r="K16" s="47">
        <v>66</v>
      </c>
      <c r="L16" s="240"/>
      <c r="M16" s="21">
        <f t="shared" si="0"/>
        <v>0</v>
      </c>
      <c r="N16" s="21">
        <f t="shared" si="1"/>
        <v>0</v>
      </c>
      <c r="O16" s="21">
        <f t="shared" si="2"/>
        <v>0</v>
      </c>
      <c r="P16" s="21" t="e">
        <f t="shared" si="3"/>
        <v>#DIV/0!</v>
      </c>
    </row>
    <row r="17" spans="1:16" s="15" customFormat="1" ht="33">
      <c r="A17" s="38">
        <v>3</v>
      </c>
      <c r="B17" s="34" t="s">
        <v>324</v>
      </c>
      <c r="C17" s="258">
        <v>104.5</v>
      </c>
      <c r="D17" s="47">
        <v>77</v>
      </c>
      <c r="E17" s="47">
        <v>66</v>
      </c>
      <c r="F17" s="239"/>
      <c r="G17" s="325">
        <v>3</v>
      </c>
      <c r="H17" s="317" t="s">
        <v>1510</v>
      </c>
      <c r="I17" s="319">
        <v>104.5</v>
      </c>
      <c r="J17" s="321">
        <v>77</v>
      </c>
      <c r="K17" s="321">
        <v>66</v>
      </c>
      <c r="L17" s="323"/>
      <c r="M17" s="21">
        <f>(I17-C17)/C17*100%</f>
        <v>0</v>
      </c>
      <c r="N17" s="21">
        <f t="shared" si="1"/>
        <v>0</v>
      </c>
      <c r="O17" s="21">
        <f t="shared" si="2"/>
        <v>0</v>
      </c>
      <c r="P17" s="21" t="e">
        <f t="shared" si="3"/>
        <v>#DIV/0!</v>
      </c>
    </row>
    <row r="18" spans="1:16" ht="33">
      <c r="A18" s="38">
        <v>4</v>
      </c>
      <c r="B18" s="34" t="s">
        <v>325</v>
      </c>
      <c r="C18" s="258">
        <v>104.5</v>
      </c>
      <c r="D18" s="47">
        <v>77</v>
      </c>
      <c r="E18" s="47">
        <v>66</v>
      </c>
      <c r="F18" s="239"/>
      <c r="G18" s="326"/>
      <c r="H18" s="318"/>
      <c r="I18" s="320"/>
      <c r="J18" s="322"/>
      <c r="K18" s="322"/>
      <c r="L18" s="324"/>
      <c r="M18" s="21">
        <f>(I17-C18)/C18*100%</f>
        <v>0</v>
      </c>
      <c r="N18" s="21">
        <f>(J17-D18)/D18*100%</f>
        <v>0</v>
      </c>
      <c r="O18" s="21">
        <f>(K17-E18)/E18*100%</f>
        <v>0</v>
      </c>
      <c r="P18" s="21" t="e">
        <f t="shared" si="3"/>
        <v>#DIV/0!</v>
      </c>
    </row>
    <row r="19" spans="1:16" ht="33">
      <c r="A19" s="38">
        <v>5</v>
      </c>
      <c r="B19" s="34" t="s">
        <v>326</v>
      </c>
      <c r="C19" s="258">
        <v>88</v>
      </c>
      <c r="D19" s="47">
        <v>71.5</v>
      </c>
      <c r="E19" s="47">
        <v>66</v>
      </c>
      <c r="F19" s="259"/>
      <c r="G19" s="38">
        <v>4</v>
      </c>
      <c r="H19" s="34" t="s">
        <v>326</v>
      </c>
      <c r="I19" s="258">
        <v>88</v>
      </c>
      <c r="J19" s="47">
        <v>71.5</v>
      </c>
      <c r="K19" s="47">
        <v>66</v>
      </c>
      <c r="L19" s="259"/>
      <c r="M19" s="21">
        <f t="shared" si="0"/>
        <v>0</v>
      </c>
      <c r="N19" s="21">
        <f t="shared" si="1"/>
        <v>0</v>
      </c>
      <c r="O19" s="21">
        <f t="shared" si="2"/>
        <v>0</v>
      </c>
      <c r="P19" s="21" t="e">
        <f t="shared" si="3"/>
        <v>#DIV/0!</v>
      </c>
    </row>
    <row r="20" spans="1:16">
      <c r="A20" s="38">
        <v>6</v>
      </c>
      <c r="B20" s="34" t="s">
        <v>218</v>
      </c>
      <c r="C20" s="258">
        <v>77</v>
      </c>
      <c r="D20" s="47">
        <v>66</v>
      </c>
      <c r="E20" s="47">
        <v>60.5</v>
      </c>
      <c r="F20" s="259"/>
      <c r="G20" s="38">
        <v>5</v>
      </c>
      <c r="H20" s="34" t="s">
        <v>218</v>
      </c>
      <c r="I20" s="258">
        <v>77</v>
      </c>
      <c r="J20" s="47">
        <v>66</v>
      </c>
      <c r="K20" s="47">
        <v>60.5</v>
      </c>
      <c r="L20" s="259"/>
      <c r="M20" s="21">
        <f t="shared" si="0"/>
        <v>0</v>
      </c>
      <c r="N20" s="21">
        <f t="shared" si="1"/>
        <v>0</v>
      </c>
      <c r="O20" s="21">
        <f t="shared" si="2"/>
        <v>0</v>
      </c>
      <c r="P20" s="21" t="e">
        <f t="shared" si="3"/>
        <v>#DIV/0!</v>
      </c>
    </row>
    <row r="21" spans="1:16" ht="36.65" customHeight="1">
      <c r="A21" s="129"/>
      <c r="B21" s="260"/>
      <c r="C21" s="261"/>
      <c r="D21" s="129"/>
      <c r="E21" s="129"/>
      <c r="F21" s="259"/>
      <c r="G21" s="261" t="s">
        <v>18</v>
      </c>
      <c r="H21" s="260" t="s">
        <v>327</v>
      </c>
      <c r="I21" s="262"/>
      <c r="J21" s="262"/>
      <c r="K21" s="262"/>
      <c r="L21" s="259"/>
      <c r="M21" s="21"/>
      <c r="N21" s="21"/>
      <c r="O21" s="21"/>
      <c r="P21" s="21"/>
    </row>
    <row r="22" spans="1:16" ht="35.4" customHeight="1">
      <c r="A22" s="38"/>
      <c r="B22" s="34"/>
      <c r="C22" s="258"/>
      <c r="D22" s="47"/>
      <c r="E22" s="47"/>
      <c r="F22" s="259"/>
      <c r="G22" s="38">
        <v>1</v>
      </c>
      <c r="H22" s="34" t="s">
        <v>328</v>
      </c>
      <c r="I22" s="258">
        <v>80</v>
      </c>
      <c r="J22" s="47">
        <v>70</v>
      </c>
      <c r="K22" s="47">
        <v>64</v>
      </c>
      <c r="L22" s="259"/>
      <c r="M22" s="21" t="e">
        <f t="shared" si="0"/>
        <v>#DIV/0!</v>
      </c>
      <c r="N22" s="21" t="e">
        <f t="shared" si="1"/>
        <v>#DIV/0!</v>
      </c>
      <c r="O22" s="21" t="e">
        <f t="shared" si="2"/>
        <v>#DIV/0!</v>
      </c>
      <c r="P22" s="21" t="e">
        <f t="shared" si="3"/>
        <v>#DIV/0!</v>
      </c>
    </row>
    <row r="23" spans="1:16" ht="35.4" customHeight="1">
      <c r="A23" s="38"/>
      <c r="B23" s="34"/>
      <c r="C23" s="258"/>
      <c r="D23" s="47"/>
      <c r="E23" s="47"/>
      <c r="F23" s="259"/>
      <c r="G23" s="38">
        <v>2</v>
      </c>
      <c r="H23" s="34" t="s">
        <v>329</v>
      </c>
      <c r="I23" s="258">
        <v>80</v>
      </c>
      <c r="J23" s="47">
        <v>70</v>
      </c>
      <c r="K23" s="47">
        <v>64</v>
      </c>
      <c r="L23" s="259"/>
      <c r="M23" s="21" t="e">
        <f t="shared" si="0"/>
        <v>#DIV/0!</v>
      </c>
      <c r="N23" s="21" t="e">
        <f t="shared" si="1"/>
        <v>#DIV/0!</v>
      </c>
      <c r="O23" s="21" t="e">
        <f t="shared" si="2"/>
        <v>#DIV/0!</v>
      </c>
      <c r="P23" s="21" t="e">
        <f t="shared" si="3"/>
        <v>#DIV/0!</v>
      </c>
    </row>
    <row r="24" spans="1:16" ht="35.4" customHeight="1">
      <c r="A24" s="38"/>
      <c r="B24" s="34"/>
      <c r="C24" s="258"/>
      <c r="D24" s="47"/>
      <c r="E24" s="47"/>
      <c r="F24" s="259"/>
      <c r="G24" s="38">
        <v>3</v>
      </c>
      <c r="H24" s="34" t="s">
        <v>330</v>
      </c>
      <c r="I24" s="258">
        <v>80</v>
      </c>
      <c r="J24" s="47">
        <v>70</v>
      </c>
      <c r="K24" s="47">
        <v>64</v>
      </c>
      <c r="L24" s="259"/>
      <c r="M24" s="21" t="e">
        <f t="shared" si="0"/>
        <v>#DIV/0!</v>
      </c>
      <c r="N24" s="21" t="e">
        <f t="shared" si="1"/>
        <v>#DIV/0!</v>
      </c>
      <c r="O24" s="21" t="e">
        <f t="shared" si="2"/>
        <v>#DIV/0!</v>
      </c>
      <c r="P24" s="21" t="e">
        <f t="shared" si="3"/>
        <v>#DIV/0!</v>
      </c>
    </row>
  </sheetData>
  <autoFilter ref="A7:P18" xr:uid="{00000000-0009-0000-0000-000009000000}"/>
  <mergeCells count="18">
    <mergeCell ref="G17:G18"/>
    <mergeCell ref="A5:A6"/>
    <mergeCell ref="B5:B6"/>
    <mergeCell ref="C5:F5"/>
    <mergeCell ref="G5:G6"/>
    <mergeCell ref="A1:F1"/>
    <mergeCell ref="G1:L1"/>
    <mergeCell ref="G2:L2"/>
    <mergeCell ref="A4:H4"/>
    <mergeCell ref="I4:L4"/>
    <mergeCell ref="M5:P5"/>
    <mergeCell ref="H17:H18"/>
    <mergeCell ref="I17:I18"/>
    <mergeCell ref="J17:J18"/>
    <mergeCell ref="K17:K18"/>
    <mergeCell ref="L17:L18"/>
    <mergeCell ref="H5:H6"/>
    <mergeCell ref="I5:L5"/>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A1:P17"/>
  <sheetViews>
    <sheetView zoomScale="55" zoomScaleNormal="55" zoomScalePageLayoutView="85" workbookViewId="0">
      <pane ySplit="6" topLeftCell="A7" activePane="bottomLeft" state="frozen"/>
      <selection pane="bottomLeft" activeCell="M1" sqref="M1:P1048576"/>
    </sheetView>
  </sheetViews>
  <sheetFormatPr defaultColWidth="10" defaultRowHeight="18"/>
  <cols>
    <col min="1" max="1" width="9.36328125" style="13" customWidth="1"/>
    <col min="2" max="2" width="71.453125" style="13" customWidth="1"/>
    <col min="3" max="6" width="10.54296875" style="29" customWidth="1"/>
    <col min="7" max="7" width="7.54296875" style="29" bestFit="1" customWidth="1"/>
    <col min="8" max="8" width="58.6328125" style="30" customWidth="1"/>
    <col min="9" max="9" width="12" style="31" customWidth="1"/>
    <col min="10" max="12" width="12" style="29" customWidth="1"/>
    <col min="13" max="16" width="12.54296875" style="32" hidden="1" customWidth="1"/>
    <col min="17"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6" ht="26.25" customHeight="1">
      <c r="A1" s="310"/>
      <c r="B1" s="310"/>
      <c r="C1" s="310"/>
      <c r="D1" s="310"/>
      <c r="E1" s="310"/>
      <c r="F1" s="310"/>
      <c r="G1" s="310"/>
      <c r="H1" s="310"/>
      <c r="I1" s="310"/>
      <c r="J1" s="310"/>
      <c r="K1" s="310"/>
      <c r="L1" s="310"/>
      <c r="M1" s="15"/>
      <c r="N1" s="15"/>
      <c r="O1" s="15"/>
      <c r="P1" s="15"/>
    </row>
    <row r="2" spans="1:16" ht="49.5" customHeight="1">
      <c r="A2" s="12"/>
      <c r="B2" s="12"/>
      <c r="C2" s="12"/>
      <c r="D2" s="12"/>
      <c r="E2" s="12"/>
      <c r="F2" s="12"/>
      <c r="G2" s="312"/>
      <c r="H2" s="312"/>
      <c r="I2" s="312"/>
      <c r="J2" s="312"/>
      <c r="K2" s="312"/>
      <c r="L2" s="312"/>
      <c r="M2" s="14"/>
      <c r="N2" s="14"/>
      <c r="O2" s="14"/>
      <c r="P2" s="14"/>
    </row>
    <row r="3" spans="1:16" ht="27.75" customHeight="1">
      <c r="A3" s="15" t="s">
        <v>1454</v>
      </c>
      <c r="B3" s="15"/>
      <c r="C3" s="15"/>
      <c r="D3" s="15"/>
      <c r="E3" s="15"/>
      <c r="F3" s="15"/>
      <c r="G3" s="15" t="str">
        <f>A3</f>
        <v>9. XÃ CHÀ TỞ</v>
      </c>
      <c r="H3" s="15"/>
      <c r="I3" s="15"/>
      <c r="J3" s="15"/>
      <c r="K3" s="15"/>
      <c r="L3" s="15"/>
      <c r="M3" s="14"/>
      <c r="N3" s="14"/>
      <c r="O3" s="14"/>
      <c r="P3" s="14"/>
    </row>
    <row r="4" spans="1:16" ht="21" customHeight="1">
      <c r="A4" s="313"/>
      <c r="B4" s="313"/>
      <c r="C4" s="313"/>
      <c r="D4" s="313"/>
      <c r="E4" s="313"/>
      <c r="F4" s="313"/>
      <c r="G4" s="313"/>
      <c r="H4" s="313"/>
      <c r="I4" s="314" t="s">
        <v>22</v>
      </c>
      <c r="J4" s="314"/>
      <c r="K4" s="314"/>
      <c r="L4" s="314"/>
      <c r="M4" s="14"/>
      <c r="N4" s="14"/>
      <c r="O4" s="14"/>
      <c r="P4" s="14"/>
    </row>
    <row r="5" spans="1:16">
      <c r="A5" s="315" t="s">
        <v>4</v>
      </c>
      <c r="B5" s="315" t="s">
        <v>5</v>
      </c>
      <c r="C5" s="315" t="s">
        <v>24</v>
      </c>
      <c r="D5" s="315"/>
      <c r="E5" s="315"/>
      <c r="F5" s="315"/>
      <c r="G5" s="316" t="s">
        <v>4</v>
      </c>
      <c r="H5" s="316" t="s">
        <v>5</v>
      </c>
      <c r="I5" s="316" t="s">
        <v>24</v>
      </c>
      <c r="J5" s="316"/>
      <c r="K5" s="316"/>
      <c r="L5" s="316"/>
      <c r="M5" s="311" t="s">
        <v>23</v>
      </c>
      <c r="N5" s="311"/>
      <c r="O5" s="311"/>
      <c r="P5" s="311"/>
    </row>
    <row r="6" spans="1:16">
      <c r="A6" s="315"/>
      <c r="B6" s="315"/>
      <c r="C6" s="16" t="s">
        <v>0</v>
      </c>
      <c r="D6" s="16" t="s">
        <v>1</v>
      </c>
      <c r="E6" s="16" t="s">
        <v>2</v>
      </c>
      <c r="F6" s="16" t="s">
        <v>3</v>
      </c>
      <c r="G6" s="316"/>
      <c r="H6" s="316"/>
      <c r="I6" s="19" t="s">
        <v>0</v>
      </c>
      <c r="J6" s="17" t="s">
        <v>1</v>
      </c>
      <c r="K6" s="17" t="s">
        <v>2</v>
      </c>
      <c r="L6" s="17" t="s">
        <v>3</v>
      </c>
      <c r="M6" s="20" t="s">
        <v>0</v>
      </c>
      <c r="N6" s="20" t="s">
        <v>1</v>
      </c>
      <c r="O6" s="20" t="s">
        <v>2</v>
      </c>
      <c r="P6" s="20" t="s">
        <v>3</v>
      </c>
    </row>
    <row r="7" spans="1:16">
      <c r="A7" s="16"/>
      <c r="B7" s="16"/>
      <c r="C7" s="16"/>
      <c r="D7" s="16"/>
      <c r="E7" s="16"/>
      <c r="F7" s="16"/>
      <c r="G7" s="17"/>
      <c r="H7" s="17"/>
      <c r="I7" s="19"/>
      <c r="J7" s="17"/>
      <c r="K7" s="17"/>
      <c r="L7" s="17"/>
      <c r="M7" s="20"/>
      <c r="N7" s="20"/>
      <c r="O7" s="20"/>
      <c r="P7" s="20"/>
    </row>
    <row r="8" spans="1:16">
      <c r="A8" s="17" t="s">
        <v>580</v>
      </c>
      <c r="B8" s="257" t="s">
        <v>1511</v>
      </c>
      <c r="C8" s="258"/>
      <c r="D8" s="47"/>
      <c r="E8" s="47"/>
      <c r="F8" s="239"/>
      <c r="G8" s="17" t="s">
        <v>16</v>
      </c>
      <c r="H8" s="257" t="s">
        <v>1512</v>
      </c>
      <c r="I8" s="258"/>
      <c r="J8" s="47"/>
      <c r="K8" s="47"/>
      <c r="L8" s="240"/>
      <c r="M8" s="21"/>
      <c r="N8" s="21"/>
      <c r="O8" s="21"/>
      <c r="P8" s="21"/>
    </row>
    <row r="9" spans="1:16" ht="33">
      <c r="A9" s="38">
        <v>1</v>
      </c>
      <c r="B9" s="34" t="s">
        <v>1513</v>
      </c>
      <c r="C9" s="258">
        <v>110</v>
      </c>
      <c r="D9" s="47">
        <v>82.5</v>
      </c>
      <c r="E9" s="47">
        <v>66</v>
      </c>
      <c r="F9" s="239"/>
      <c r="G9" s="38">
        <v>1</v>
      </c>
      <c r="H9" s="34" t="s">
        <v>1521</v>
      </c>
      <c r="I9" s="258">
        <v>110</v>
      </c>
      <c r="J9" s="47">
        <v>82.5</v>
      </c>
      <c r="K9" s="47">
        <v>66</v>
      </c>
      <c r="L9" s="240"/>
      <c r="M9" s="21">
        <f t="shared" ref="M9:P17" si="0">(I9-C9)/C9*100%</f>
        <v>0</v>
      </c>
      <c r="N9" s="21">
        <f t="shared" si="0"/>
        <v>0</v>
      </c>
      <c r="O9" s="21">
        <f t="shared" si="0"/>
        <v>0</v>
      </c>
      <c r="P9" s="21" t="e">
        <f t="shared" si="0"/>
        <v>#DIV/0!</v>
      </c>
    </row>
    <row r="10" spans="1:16" ht="33">
      <c r="A10" s="38">
        <v>2</v>
      </c>
      <c r="B10" s="34" t="s">
        <v>1514</v>
      </c>
      <c r="C10" s="258">
        <v>165</v>
      </c>
      <c r="D10" s="47">
        <v>110</v>
      </c>
      <c r="E10" s="47">
        <v>88</v>
      </c>
      <c r="F10" s="239"/>
      <c r="G10" s="38">
        <v>2</v>
      </c>
      <c r="H10" s="34" t="s">
        <v>1514</v>
      </c>
      <c r="I10" s="258">
        <v>165</v>
      </c>
      <c r="J10" s="47">
        <v>110</v>
      </c>
      <c r="K10" s="47">
        <v>88</v>
      </c>
      <c r="L10" s="240"/>
      <c r="M10" s="21">
        <f t="shared" si="0"/>
        <v>0</v>
      </c>
      <c r="N10" s="21">
        <f t="shared" si="0"/>
        <v>0</v>
      </c>
      <c r="O10" s="21">
        <f t="shared" si="0"/>
        <v>0</v>
      </c>
      <c r="P10" s="21" t="e">
        <f t="shared" si="0"/>
        <v>#DIV/0!</v>
      </c>
    </row>
    <row r="11" spans="1:16" ht="33">
      <c r="A11" s="38">
        <v>3</v>
      </c>
      <c r="B11" s="34" t="s">
        <v>1515</v>
      </c>
      <c r="C11" s="258">
        <v>110</v>
      </c>
      <c r="D11" s="47">
        <v>82.5</v>
      </c>
      <c r="E11" s="47">
        <v>66</v>
      </c>
      <c r="F11" s="239"/>
      <c r="G11" s="38">
        <v>3</v>
      </c>
      <c r="H11" s="34" t="s">
        <v>1522</v>
      </c>
      <c r="I11" s="258">
        <v>110</v>
      </c>
      <c r="J11" s="47">
        <v>82.5</v>
      </c>
      <c r="K11" s="47">
        <v>66</v>
      </c>
      <c r="L11" s="240"/>
      <c r="M11" s="21">
        <f t="shared" si="0"/>
        <v>0</v>
      </c>
      <c r="N11" s="21">
        <f t="shared" si="0"/>
        <v>0</v>
      </c>
      <c r="O11" s="21">
        <f t="shared" si="0"/>
        <v>0</v>
      </c>
      <c r="P11" s="21" t="e">
        <f t="shared" si="0"/>
        <v>#DIV/0!</v>
      </c>
    </row>
    <row r="12" spans="1:16">
      <c r="A12" s="38">
        <v>4</v>
      </c>
      <c r="B12" s="34" t="s">
        <v>218</v>
      </c>
      <c r="C12" s="258">
        <v>93.5</v>
      </c>
      <c r="D12" s="47">
        <v>71.5</v>
      </c>
      <c r="E12" s="47">
        <v>66</v>
      </c>
      <c r="F12" s="239"/>
      <c r="G12" s="38">
        <v>4</v>
      </c>
      <c r="H12" s="34" t="s">
        <v>218</v>
      </c>
      <c r="I12" s="258">
        <v>93.5</v>
      </c>
      <c r="J12" s="47">
        <v>71.5</v>
      </c>
      <c r="K12" s="47">
        <v>66</v>
      </c>
      <c r="L12" s="240"/>
      <c r="M12" s="21">
        <f t="shared" si="0"/>
        <v>0</v>
      </c>
      <c r="N12" s="21">
        <f t="shared" si="0"/>
        <v>0</v>
      </c>
      <c r="O12" s="21">
        <f t="shared" si="0"/>
        <v>0</v>
      </c>
      <c r="P12" s="21" t="e">
        <f t="shared" si="0"/>
        <v>#DIV/0!</v>
      </c>
    </row>
    <row r="13" spans="1:16" s="15" customFormat="1">
      <c r="A13" s="17" t="s">
        <v>678</v>
      </c>
      <c r="B13" s="257" t="s">
        <v>1516</v>
      </c>
      <c r="C13" s="258"/>
      <c r="D13" s="47"/>
      <c r="E13" s="47"/>
      <c r="F13" s="239"/>
      <c r="G13" s="17" t="s">
        <v>17</v>
      </c>
      <c r="H13" s="257" t="s">
        <v>1517</v>
      </c>
      <c r="I13" s="258"/>
      <c r="J13" s="47"/>
      <c r="K13" s="47"/>
      <c r="L13" s="240"/>
      <c r="M13" s="21" t="e">
        <f t="shared" si="0"/>
        <v>#DIV/0!</v>
      </c>
      <c r="N13" s="21" t="e">
        <f t="shared" si="0"/>
        <v>#DIV/0!</v>
      </c>
      <c r="O13" s="21" t="e">
        <f t="shared" si="0"/>
        <v>#DIV/0!</v>
      </c>
      <c r="P13" s="21" t="e">
        <f t="shared" si="0"/>
        <v>#DIV/0!</v>
      </c>
    </row>
    <row r="14" spans="1:16" ht="33">
      <c r="A14" s="38">
        <v>1</v>
      </c>
      <c r="B14" s="34" t="s">
        <v>1518</v>
      </c>
      <c r="C14" s="258">
        <v>93.5</v>
      </c>
      <c r="D14" s="47">
        <v>71.5</v>
      </c>
      <c r="E14" s="47">
        <v>66</v>
      </c>
      <c r="F14" s="239"/>
      <c r="G14" s="38">
        <v>1</v>
      </c>
      <c r="H14" s="34" t="s">
        <v>1523</v>
      </c>
      <c r="I14" s="258">
        <v>93.5</v>
      </c>
      <c r="J14" s="47">
        <v>71.5</v>
      </c>
      <c r="K14" s="47">
        <v>66</v>
      </c>
      <c r="L14" s="240"/>
      <c r="M14" s="21"/>
      <c r="N14" s="21"/>
      <c r="O14" s="21"/>
      <c r="P14" s="21"/>
    </row>
    <row r="15" spans="1:16" ht="33">
      <c r="A15" s="38">
        <v>2</v>
      </c>
      <c r="B15" s="34" t="s">
        <v>1519</v>
      </c>
      <c r="C15" s="239">
        <v>94</v>
      </c>
      <c r="D15" s="239">
        <v>72</v>
      </c>
      <c r="E15" s="239">
        <v>66</v>
      </c>
      <c r="F15" s="239"/>
      <c r="G15" s="38">
        <v>2</v>
      </c>
      <c r="H15" s="34" t="s">
        <v>1519</v>
      </c>
      <c r="I15" s="239">
        <v>94</v>
      </c>
      <c r="J15" s="239">
        <v>72</v>
      </c>
      <c r="K15" s="239">
        <v>66</v>
      </c>
      <c r="L15" s="240"/>
      <c r="M15" s="21">
        <f t="shared" si="0"/>
        <v>0</v>
      </c>
      <c r="N15" s="21">
        <f t="shared" si="0"/>
        <v>0</v>
      </c>
      <c r="O15" s="21">
        <f t="shared" si="0"/>
        <v>0</v>
      </c>
      <c r="P15" s="21" t="e">
        <f t="shared" si="0"/>
        <v>#DIV/0!</v>
      </c>
    </row>
    <row r="16" spans="1:16" ht="33">
      <c r="A16" s="38">
        <v>3</v>
      </c>
      <c r="B16" s="34" t="s">
        <v>1520</v>
      </c>
      <c r="C16" s="239">
        <v>132</v>
      </c>
      <c r="D16" s="239">
        <v>79</v>
      </c>
      <c r="E16" s="239">
        <v>55</v>
      </c>
      <c r="F16" s="239"/>
      <c r="G16" s="38">
        <v>3</v>
      </c>
      <c r="H16" s="34" t="s">
        <v>1520</v>
      </c>
      <c r="I16" s="239">
        <v>132</v>
      </c>
      <c r="J16" s="239">
        <v>79</v>
      </c>
      <c r="K16" s="239">
        <v>55</v>
      </c>
      <c r="L16" s="240"/>
      <c r="M16" s="21">
        <f t="shared" si="0"/>
        <v>0</v>
      </c>
      <c r="N16" s="21">
        <f t="shared" si="0"/>
        <v>0</v>
      </c>
      <c r="O16" s="21">
        <f t="shared" si="0"/>
        <v>0</v>
      </c>
      <c r="P16" s="21" t="e">
        <f t="shared" si="0"/>
        <v>#DIV/0!</v>
      </c>
    </row>
    <row r="17" spans="1:16" s="15" customFormat="1">
      <c r="A17" s="38">
        <v>4</v>
      </c>
      <c r="B17" s="34" t="s">
        <v>218</v>
      </c>
      <c r="C17" s="258">
        <v>77</v>
      </c>
      <c r="D17" s="47">
        <v>66</v>
      </c>
      <c r="E17" s="47">
        <v>60.5</v>
      </c>
      <c r="F17" s="239"/>
      <c r="G17" s="38">
        <v>4</v>
      </c>
      <c r="H17" s="34" t="s">
        <v>218</v>
      </c>
      <c r="I17" s="258">
        <v>77</v>
      </c>
      <c r="J17" s="47">
        <v>66</v>
      </c>
      <c r="K17" s="47">
        <v>60.5</v>
      </c>
      <c r="L17" s="240"/>
      <c r="M17" s="21">
        <f>(I17-C17)/C17*100%</f>
        <v>0</v>
      </c>
      <c r="N17" s="21">
        <f t="shared" si="0"/>
        <v>0</v>
      </c>
      <c r="O17" s="21">
        <f t="shared" si="0"/>
        <v>0</v>
      </c>
      <c r="P17" s="21" t="e">
        <f t="shared" si="0"/>
        <v>#DIV/0!</v>
      </c>
    </row>
  </sheetData>
  <autoFilter ref="A7:P17" xr:uid="{00000000-0009-0000-0000-00000A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sheetPr>
  <dimension ref="A1:P24"/>
  <sheetViews>
    <sheetView zoomScale="55" zoomScaleNormal="55" zoomScalePageLayoutView="85" workbookViewId="0">
      <pane ySplit="6" topLeftCell="A13" activePane="bottomLeft" state="frozen"/>
      <selection pane="bottomLeft" activeCell="M1" sqref="M1:P1048576"/>
    </sheetView>
  </sheetViews>
  <sheetFormatPr defaultColWidth="10" defaultRowHeight="18"/>
  <cols>
    <col min="1" max="1" width="9.36328125" style="13" customWidth="1"/>
    <col min="2" max="2" width="71.453125" style="13" customWidth="1"/>
    <col min="3" max="6" width="10.54296875" style="29" customWidth="1"/>
    <col min="7" max="7" width="7.54296875" style="29" bestFit="1" customWidth="1"/>
    <col min="8" max="8" width="58.6328125" style="30" customWidth="1"/>
    <col min="9" max="9" width="12" style="31" customWidth="1"/>
    <col min="10" max="12" width="12" style="29" customWidth="1"/>
    <col min="13" max="16" width="12.54296875" style="32" hidden="1" customWidth="1"/>
    <col min="17"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6" ht="26.25" customHeight="1">
      <c r="A1" s="310"/>
      <c r="B1" s="310"/>
      <c r="C1" s="310"/>
      <c r="D1" s="310"/>
      <c r="E1" s="310"/>
      <c r="F1" s="310"/>
      <c r="G1" s="310"/>
      <c r="H1" s="310"/>
      <c r="I1" s="310"/>
      <c r="J1" s="310"/>
      <c r="K1" s="310"/>
      <c r="L1" s="310"/>
      <c r="M1" s="15"/>
      <c r="N1" s="15"/>
      <c r="O1" s="15"/>
      <c r="P1" s="15"/>
    </row>
    <row r="2" spans="1:16" ht="49.5" customHeight="1">
      <c r="A2" s="12"/>
      <c r="B2" s="12"/>
      <c r="C2" s="12"/>
      <c r="D2" s="12"/>
      <c r="E2" s="12"/>
      <c r="F2" s="12"/>
      <c r="G2" s="312"/>
      <c r="H2" s="312"/>
      <c r="I2" s="312"/>
      <c r="J2" s="312"/>
      <c r="K2" s="312"/>
      <c r="L2" s="312"/>
      <c r="M2" s="14"/>
      <c r="N2" s="14"/>
      <c r="O2" s="14"/>
      <c r="P2" s="14"/>
    </row>
    <row r="3" spans="1:16" ht="27.75" customHeight="1">
      <c r="A3" s="15" t="s">
        <v>1486</v>
      </c>
      <c r="B3" s="15"/>
      <c r="C3" s="15"/>
      <c r="D3" s="15"/>
      <c r="E3" s="15"/>
      <c r="F3" s="15"/>
      <c r="G3" s="15" t="str">
        <f>A3</f>
        <v>10. XÃ SI PA PHÌN</v>
      </c>
      <c r="H3" s="15"/>
      <c r="I3" s="15"/>
      <c r="J3" s="15"/>
      <c r="K3" s="15"/>
      <c r="L3" s="15"/>
      <c r="M3" s="14"/>
      <c r="N3" s="14"/>
      <c r="O3" s="14"/>
      <c r="P3" s="14"/>
    </row>
    <row r="4" spans="1:16" ht="21" customHeight="1">
      <c r="A4" s="313"/>
      <c r="B4" s="313"/>
      <c r="C4" s="313"/>
      <c r="D4" s="313"/>
      <c r="E4" s="313"/>
      <c r="F4" s="313"/>
      <c r="G4" s="313"/>
      <c r="H4" s="313"/>
      <c r="I4" s="314" t="s">
        <v>22</v>
      </c>
      <c r="J4" s="314"/>
      <c r="K4" s="314"/>
      <c r="L4" s="314"/>
      <c r="M4" s="14"/>
      <c r="N4" s="14"/>
      <c r="O4" s="14"/>
      <c r="P4" s="14"/>
    </row>
    <row r="5" spans="1:16">
      <c r="A5" s="315" t="s">
        <v>4</v>
      </c>
      <c r="B5" s="315" t="s">
        <v>5</v>
      </c>
      <c r="C5" s="315" t="s">
        <v>24</v>
      </c>
      <c r="D5" s="315"/>
      <c r="E5" s="315"/>
      <c r="F5" s="315"/>
      <c r="G5" s="316" t="s">
        <v>4</v>
      </c>
      <c r="H5" s="316" t="s">
        <v>5</v>
      </c>
      <c r="I5" s="316" t="s">
        <v>24</v>
      </c>
      <c r="J5" s="316"/>
      <c r="K5" s="316"/>
      <c r="L5" s="316"/>
      <c r="M5" s="311" t="s">
        <v>23</v>
      </c>
      <c r="N5" s="311"/>
      <c r="O5" s="311"/>
      <c r="P5" s="311"/>
    </row>
    <row r="6" spans="1:16">
      <c r="A6" s="315"/>
      <c r="B6" s="315"/>
      <c r="C6" s="16" t="s">
        <v>0</v>
      </c>
      <c r="D6" s="16" t="s">
        <v>1</v>
      </c>
      <c r="E6" s="16" t="s">
        <v>2</v>
      </c>
      <c r="F6" s="16" t="s">
        <v>3</v>
      </c>
      <c r="G6" s="316"/>
      <c r="H6" s="316"/>
      <c r="I6" s="19" t="s">
        <v>0</v>
      </c>
      <c r="J6" s="17" t="s">
        <v>1</v>
      </c>
      <c r="K6" s="17" t="s">
        <v>2</v>
      </c>
      <c r="L6" s="17" t="s">
        <v>3</v>
      </c>
      <c r="M6" s="20" t="s">
        <v>0</v>
      </c>
      <c r="N6" s="20" t="s">
        <v>1</v>
      </c>
      <c r="O6" s="20" t="s">
        <v>2</v>
      </c>
      <c r="P6" s="20" t="s">
        <v>3</v>
      </c>
    </row>
    <row r="7" spans="1:16">
      <c r="A7" s="16"/>
      <c r="B7" s="16"/>
      <c r="C7" s="16"/>
      <c r="D7" s="16"/>
      <c r="E7" s="16"/>
      <c r="F7" s="16"/>
      <c r="G7" s="17"/>
      <c r="H7" s="17"/>
      <c r="I7" s="19"/>
      <c r="J7" s="17"/>
      <c r="K7" s="17"/>
      <c r="L7" s="17"/>
      <c r="M7" s="20"/>
      <c r="N7" s="20"/>
      <c r="O7" s="20"/>
      <c r="P7" s="20"/>
    </row>
    <row r="8" spans="1:16">
      <c r="A8" s="17" t="s">
        <v>331</v>
      </c>
      <c r="B8" s="257" t="s">
        <v>332</v>
      </c>
      <c r="C8" s="258"/>
      <c r="D8" s="47"/>
      <c r="E8" s="47"/>
      <c r="F8" s="239"/>
      <c r="G8" s="17" t="s">
        <v>16</v>
      </c>
      <c r="H8" s="257" t="s">
        <v>355</v>
      </c>
      <c r="I8" s="258"/>
      <c r="J8" s="47"/>
      <c r="K8" s="47"/>
      <c r="L8" s="240"/>
      <c r="M8" s="21"/>
      <c r="N8" s="21"/>
      <c r="O8" s="21"/>
      <c r="P8" s="21"/>
    </row>
    <row r="9" spans="1:16" ht="33">
      <c r="A9" s="38">
        <v>1</v>
      </c>
      <c r="B9" s="34" t="s">
        <v>333</v>
      </c>
      <c r="C9" s="258">
        <v>165</v>
      </c>
      <c r="D9" s="47">
        <v>143</v>
      </c>
      <c r="E9" s="47">
        <v>110</v>
      </c>
      <c r="F9" s="239"/>
      <c r="G9" s="38">
        <v>1</v>
      </c>
      <c r="H9" s="34" t="s">
        <v>1526</v>
      </c>
      <c r="I9" s="258">
        <v>165</v>
      </c>
      <c r="J9" s="47">
        <v>143</v>
      </c>
      <c r="K9" s="47">
        <v>110</v>
      </c>
      <c r="L9" s="240"/>
      <c r="M9" s="21">
        <f t="shared" ref="M9:M24" si="0">(I9-C9)/C9*100%</f>
        <v>0</v>
      </c>
      <c r="N9" s="21">
        <f t="shared" ref="N9:N24" si="1">(J9-D9)/D9*100%</f>
        <v>0</v>
      </c>
      <c r="O9" s="21">
        <f t="shared" ref="O9:O24" si="2">(K9-E9)/E9*100%</f>
        <v>0</v>
      </c>
      <c r="P9" s="21" t="e">
        <f t="shared" ref="P9:P24" si="3">(L9-F9)/F9*100%</f>
        <v>#DIV/0!</v>
      </c>
    </row>
    <row r="10" spans="1:16" ht="33">
      <c r="A10" s="38">
        <v>2</v>
      </c>
      <c r="B10" s="34" t="s">
        <v>334</v>
      </c>
      <c r="C10" s="258">
        <v>275</v>
      </c>
      <c r="D10" s="47">
        <v>165</v>
      </c>
      <c r="E10" s="47">
        <v>110</v>
      </c>
      <c r="F10" s="239"/>
      <c r="G10" s="38">
        <v>2</v>
      </c>
      <c r="H10" s="34" t="s">
        <v>334</v>
      </c>
      <c r="I10" s="258">
        <v>275</v>
      </c>
      <c r="J10" s="47">
        <v>165</v>
      </c>
      <c r="K10" s="47">
        <v>110</v>
      </c>
      <c r="L10" s="240"/>
      <c r="M10" s="21">
        <f t="shared" si="0"/>
        <v>0</v>
      </c>
      <c r="N10" s="21">
        <f t="shared" si="1"/>
        <v>0</v>
      </c>
      <c r="O10" s="21">
        <f t="shared" si="2"/>
        <v>0</v>
      </c>
      <c r="P10" s="21" t="e">
        <f t="shared" si="3"/>
        <v>#DIV/0!</v>
      </c>
    </row>
    <row r="11" spans="1:16" ht="33">
      <c r="A11" s="38">
        <v>3</v>
      </c>
      <c r="B11" s="34" t="s">
        <v>335</v>
      </c>
      <c r="C11" s="258">
        <v>165</v>
      </c>
      <c r="D11" s="47">
        <v>143</v>
      </c>
      <c r="E11" s="47">
        <v>110</v>
      </c>
      <c r="F11" s="239"/>
      <c r="G11" s="38">
        <v>3</v>
      </c>
      <c r="H11" s="34" t="s">
        <v>336</v>
      </c>
      <c r="I11" s="258">
        <v>165</v>
      </c>
      <c r="J11" s="47">
        <v>143</v>
      </c>
      <c r="K11" s="47">
        <v>110</v>
      </c>
      <c r="L11" s="240"/>
      <c r="M11" s="21">
        <f t="shared" si="0"/>
        <v>0</v>
      </c>
      <c r="N11" s="21">
        <f t="shared" si="1"/>
        <v>0</v>
      </c>
      <c r="O11" s="21">
        <f t="shared" si="2"/>
        <v>0</v>
      </c>
      <c r="P11" s="21" t="e">
        <f t="shared" si="3"/>
        <v>#DIV/0!</v>
      </c>
    </row>
    <row r="12" spans="1:16" ht="33">
      <c r="A12" s="38">
        <v>4</v>
      </c>
      <c r="B12" s="34" t="s">
        <v>337</v>
      </c>
      <c r="C12" s="258">
        <v>275</v>
      </c>
      <c r="D12" s="47">
        <v>165</v>
      </c>
      <c r="E12" s="47">
        <v>110</v>
      </c>
      <c r="F12" s="239"/>
      <c r="G12" s="38">
        <v>4</v>
      </c>
      <c r="H12" s="34" t="s">
        <v>337</v>
      </c>
      <c r="I12" s="258">
        <v>275</v>
      </c>
      <c r="J12" s="47">
        <v>165</v>
      </c>
      <c r="K12" s="47">
        <v>110</v>
      </c>
      <c r="L12" s="240"/>
      <c r="M12" s="21">
        <f t="shared" si="0"/>
        <v>0</v>
      </c>
      <c r="N12" s="21">
        <f t="shared" si="1"/>
        <v>0</v>
      </c>
      <c r="O12" s="21">
        <f t="shared" si="2"/>
        <v>0</v>
      </c>
      <c r="P12" s="21" t="e">
        <f t="shared" si="3"/>
        <v>#DIV/0!</v>
      </c>
    </row>
    <row r="13" spans="1:16" s="15" customFormat="1" ht="33">
      <c r="A13" s="38">
        <v>5</v>
      </c>
      <c r="B13" s="34" t="s">
        <v>338</v>
      </c>
      <c r="C13" s="258">
        <v>165</v>
      </c>
      <c r="D13" s="47">
        <v>143</v>
      </c>
      <c r="E13" s="47">
        <v>110</v>
      </c>
      <c r="F13" s="239"/>
      <c r="G13" s="38">
        <v>5</v>
      </c>
      <c r="H13" s="34" t="s">
        <v>338</v>
      </c>
      <c r="I13" s="258">
        <v>165</v>
      </c>
      <c r="J13" s="47">
        <v>143</v>
      </c>
      <c r="K13" s="47">
        <v>110</v>
      </c>
      <c r="L13" s="240"/>
      <c r="M13" s="21">
        <f t="shared" si="0"/>
        <v>0</v>
      </c>
      <c r="N13" s="21">
        <f t="shared" si="1"/>
        <v>0</v>
      </c>
      <c r="O13" s="21">
        <f t="shared" si="2"/>
        <v>0</v>
      </c>
      <c r="P13" s="21" t="e">
        <f t="shared" si="3"/>
        <v>#DIV/0!</v>
      </c>
    </row>
    <row r="14" spans="1:16" ht="33">
      <c r="A14" s="38">
        <v>6</v>
      </c>
      <c r="B14" s="34" t="s">
        <v>339</v>
      </c>
      <c r="C14" s="258">
        <v>275</v>
      </c>
      <c r="D14" s="47">
        <v>165</v>
      </c>
      <c r="E14" s="47">
        <v>110</v>
      </c>
      <c r="F14" s="239"/>
      <c r="G14" s="38">
        <v>6</v>
      </c>
      <c r="H14" s="34" t="s">
        <v>339</v>
      </c>
      <c r="I14" s="258">
        <v>275</v>
      </c>
      <c r="J14" s="47">
        <v>165</v>
      </c>
      <c r="K14" s="47">
        <v>110</v>
      </c>
      <c r="L14" s="240"/>
      <c r="M14" s="21">
        <f t="shared" si="0"/>
        <v>0</v>
      </c>
      <c r="N14" s="21">
        <f t="shared" si="1"/>
        <v>0</v>
      </c>
      <c r="O14" s="21">
        <f t="shared" si="2"/>
        <v>0</v>
      </c>
      <c r="P14" s="21" t="e">
        <f t="shared" si="3"/>
        <v>#DIV/0!</v>
      </c>
    </row>
    <row r="15" spans="1:16" ht="33">
      <c r="A15" s="38">
        <v>7</v>
      </c>
      <c r="B15" s="34" t="s">
        <v>293</v>
      </c>
      <c r="C15" s="258">
        <v>110</v>
      </c>
      <c r="D15" s="47">
        <v>82.5</v>
      </c>
      <c r="E15" s="47">
        <v>66</v>
      </c>
      <c r="F15" s="239"/>
      <c r="G15" s="38">
        <v>7</v>
      </c>
      <c r="H15" s="34" t="s">
        <v>1524</v>
      </c>
      <c r="I15" s="258">
        <v>110</v>
      </c>
      <c r="J15" s="47">
        <v>82.5</v>
      </c>
      <c r="K15" s="47">
        <v>66</v>
      </c>
      <c r="L15" s="240"/>
      <c r="M15" s="21">
        <f t="shared" si="0"/>
        <v>0</v>
      </c>
      <c r="N15" s="21">
        <f t="shared" si="1"/>
        <v>0</v>
      </c>
      <c r="O15" s="21">
        <f t="shared" si="2"/>
        <v>0</v>
      </c>
      <c r="P15" s="21" t="e">
        <f t="shared" si="3"/>
        <v>#DIV/0!</v>
      </c>
    </row>
    <row r="16" spans="1:16">
      <c r="A16" s="17" t="s">
        <v>340</v>
      </c>
      <c r="B16" s="257" t="s">
        <v>341</v>
      </c>
      <c r="C16" s="258"/>
      <c r="D16" s="47"/>
      <c r="E16" s="47"/>
      <c r="F16" s="239"/>
      <c r="G16" s="17" t="s">
        <v>17</v>
      </c>
      <c r="H16" s="257" t="s">
        <v>356</v>
      </c>
      <c r="I16" s="258"/>
      <c r="J16" s="47"/>
      <c r="K16" s="47"/>
      <c r="L16" s="240"/>
      <c r="M16" s="21"/>
      <c r="N16" s="21"/>
      <c r="O16" s="21"/>
      <c r="P16" s="21"/>
    </row>
    <row r="17" spans="1:16" s="15" customFormat="1" ht="33">
      <c r="A17" s="38">
        <v>1</v>
      </c>
      <c r="B17" s="34" t="s">
        <v>342</v>
      </c>
      <c r="C17" s="258">
        <v>132</v>
      </c>
      <c r="D17" s="47">
        <v>93.5</v>
      </c>
      <c r="E17" s="47">
        <v>77</v>
      </c>
      <c r="F17" s="239"/>
      <c r="G17" s="38">
        <v>1</v>
      </c>
      <c r="H17" s="34" t="s">
        <v>343</v>
      </c>
      <c r="I17" s="258">
        <v>132</v>
      </c>
      <c r="J17" s="47">
        <v>93.5</v>
      </c>
      <c r="K17" s="47">
        <v>77</v>
      </c>
      <c r="L17" s="240"/>
      <c r="M17" s="21">
        <f t="shared" si="0"/>
        <v>0</v>
      </c>
      <c r="N17" s="21">
        <f t="shared" si="1"/>
        <v>0</v>
      </c>
      <c r="O17" s="21">
        <f t="shared" si="2"/>
        <v>0</v>
      </c>
      <c r="P17" s="21" t="e">
        <f t="shared" si="3"/>
        <v>#DIV/0!</v>
      </c>
    </row>
    <row r="18" spans="1:16" ht="33">
      <c r="A18" s="38">
        <v>2</v>
      </c>
      <c r="B18" s="34" t="s">
        <v>344</v>
      </c>
      <c r="C18" s="258">
        <v>176</v>
      </c>
      <c r="D18" s="47">
        <v>132</v>
      </c>
      <c r="E18" s="47">
        <v>88</v>
      </c>
      <c r="F18" s="239"/>
      <c r="G18" s="38">
        <v>2</v>
      </c>
      <c r="H18" s="34" t="s">
        <v>345</v>
      </c>
      <c r="I18" s="258">
        <v>176</v>
      </c>
      <c r="J18" s="47">
        <v>132</v>
      </c>
      <c r="K18" s="47">
        <v>88</v>
      </c>
      <c r="L18" s="240"/>
      <c r="M18" s="21">
        <f t="shared" si="0"/>
        <v>0</v>
      </c>
      <c r="N18" s="21">
        <f t="shared" si="1"/>
        <v>0</v>
      </c>
      <c r="O18" s="21">
        <f t="shared" si="2"/>
        <v>0</v>
      </c>
      <c r="P18" s="21" t="e">
        <f t="shared" si="3"/>
        <v>#DIV/0!</v>
      </c>
    </row>
    <row r="19" spans="1:16" ht="33">
      <c r="A19" s="38">
        <v>3</v>
      </c>
      <c r="B19" s="34" t="s">
        <v>346</v>
      </c>
      <c r="C19" s="258">
        <v>132</v>
      </c>
      <c r="D19" s="47">
        <v>93.5</v>
      </c>
      <c r="E19" s="47">
        <v>77</v>
      </c>
      <c r="F19" s="239"/>
      <c r="G19" s="38">
        <v>3</v>
      </c>
      <c r="H19" s="34" t="s">
        <v>347</v>
      </c>
      <c r="I19" s="258">
        <v>132</v>
      </c>
      <c r="J19" s="47">
        <v>93.5</v>
      </c>
      <c r="K19" s="47">
        <v>77</v>
      </c>
      <c r="L19" s="240"/>
      <c r="M19" s="21">
        <f t="shared" si="0"/>
        <v>0</v>
      </c>
      <c r="N19" s="21">
        <f t="shared" si="1"/>
        <v>0</v>
      </c>
      <c r="O19" s="21">
        <f t="shared" si="2"/>
        <v>0</v>
      </c>
      <c r="P19" s="21" t="e">
        <f t="shared" si="3"/>
        <v>#DIV/0!</v>
      </c>
    </row>
    <row r="20" spans="1:16" ht="33">
      <c r="A20" s="38">
        <v>4</v>
      </c>
      <c r="B20" s="34" t="s">
        <v>348</v>
      </c>
      <c r="C20" s="258">
        <v>176</v>
      </c>
      <c r="D20" s="47">
        <v>132</v>
      </c>
      <c r="E20" s="47">
        <v>88</v>
      </c>
      <c r="F20" s="239"/>
      <c r="G20" s="38">
        <v>4</v>
      </c>
      <c r="H20" s="34" t="s">
        <v>348</v>
      </c>
      <c r="I20" s="258">
        <v>176</v>
      </c>
      <c r="J20" s="47">
        <v>132</v>
      </c>
      <c r="K20" s="47">
        <v>88</v>
      </c>
      <c r="L20" s="240"/>
      <c r="M20" s="21">
        <f t="shared" si="0"/>
        <v>0</v>
      </c>
      <c r="N20" s="21">
        <f t="shared" si="1"/>
        <v>0</v>
      </c>
      <c r="O20" s="21">
        <f t="shared" si="2"/>
        <v>0</v>
      </c>
      <c r="P20" s="21" t="e">
        <f t="shared" si="3"/>
        <v>#DIV/0!</v>
      </c>
    </row>
    <row r="21" spans="1:16" ht="36.65" customHeight="1">
      <c r="A21" s="38">
        <v>5</v>
      </c>
      <c r="B21" s="34" t="s">
        <v>349</v>
      </c>
      <c r="C21" s="258">
        <v>132</v>
      </c>
      <c r="D21" s="47">
        <v>93.5</v>
      </c>
      <c r="E21" s="47">
        <v>77</v>
      </c>
      <c r="F21" s="239"/>
      <c r="G21" s="38">
        <v>5</v>
      </c>
      <c r="H21" s="34" t="s">
        <v>350</v>
      </c>
      <c r="I21" s="258">
        <v>132</v>
      </c>
      <c r="J21" s="47">
        <v>93.5</v>
      </c>
      <c r="K21" s="47">
        <v>77</v>
      </c>
      <c r="L21" s="240"/>
      <c r="M21" s="21">
        <f t="shared" si="0"/>
        <v>0</v>
      </c>
      <c r="N21" s="21">
        <f t="shared" si="1"/>
        <v>0</v>
      </c>
      <c r="O21" s="21">
        <f t="shared" si="2"/>
        <v>0</v>
      </c>
      <c r="P21" s="21" t="e">
        <f t="shared" si="3"/>
        <v>#DIV/0!</v>
      </c>
    </row>
    <row r="22" spans="1:16" ht="35.4" customHeight="1">
      <c r="A22" s="38">
        <v>6</v>
      </c>
      <c r="B22" s="34" t="s">
        <v>351</v>
      </c>
      <c r="C22" s="258">
        <v>99</v>
      </c>
      <c r="D22" s="47">
        <v>77</v>
      </c>
      <c r="E22" s="47">
        <v>66</v>
      </c>
      <c r="F22" s="239"/>
      <c r="G22" s="38">
        <v>6</v>
      </c>
      <c r="H22" s="34" t="s">
        <v>352</v>
      </c>
      <c r="I22" s="258">
        <v>99</v>
      </c>
      <c r="J22" s="47">
        <v>77</v>
      </c>
      <c r="K22" s="47">
        <v>66</v>
      </c>
      <c r="L22" s="240"/>
      <c r="M22" s="21">
        <f t="shared" si="0"/>
        <v>0</v>
      </c>
      <c r="N22" s="21">
        <f t="shared" si="1"/>
        <v>0</v>
      </c>
      <c r="O22" s="21">
        <f t="shared" si="2"/>
        <v>0</v>
      </c>
      <c r="P22" s="21" t="e">
        <f t="shared" si="3"/>
        <v>#DIV/0!</v>
      </c>
    </row>
    <row r="23" spans="1:16" ht="35.4" customHeight="1">
      <c r="A23" s="38">
        <v>7</v>
      </c>
      <c r="B23" s="34" t="s">
        <v>353</v>
      </c>
      <c r="C23" s="258">
        <v>132</v>
      </c>
      <c r="D23" s="47">
        <v>93.5</v>
      </c>
      <c r="E23" s="47">
        <v>77</v>
      </c>
      <c r="F23" s="239"/>
      <c r="G23" s="38">
        <v>7</v>
      </c>
      <c r="H23" s="34" t="s">
        <v>354</v>
      </c>
      <c r="I23" s="258">
        <v>132</v>
      </c>
      <c r="J23" s="47">
        <v>93.5</v>
      </c>
      <c r="K23" s="47">
        <v>77</v>
      </c>
      <c r="L23" s="240"/>
      <c r="M23" s="21">
        <f t="shared" si="0"/>
        <v>0</v>
      </c>
      <c r="N23" s="21">
        <f t="shared" si="1"/>
        <v>0</v>
      </c>
      <c r="O23" s="21">
        <f t="shared" si="2"/>
        <v>0</v>
      </c>
      <c r="P23" s="21" t="e">
        <f t="shared" si="3"/>
        <v>#DIV/0!</v>
      </c>
    </row>
    <row r="24" spans="1:16" ht="35.4" customHeight="1">
      <c r="A24" s="38">
        <v>8</v>
      </c>
      <c r="B24" s="34" t="s">
        <v>293</v>
      </c>
      <c r="C24" s="258">
        <v>93.5</v>
      </c>
      <c r="D24" s="47">
        <v>71.5</v>
      </c>
      <c r="E24" s="47">
        <v>66</v>
      </c>
      <c r="F24" s="239"/>
      <c r="G24" s="38">
        <v>8</v>
      </c>
      <c r="H24" s="34" t="s">
        <v>1525</v>
      </c>
      <c r="I24" s="258">
        <v>93.5</v>
      </c>
      <c r="J24" s="47">
        <v>71.5</v>
      </c>
      <c r="K24" s="47">
        <v>66</v>
      </c>
      <c r="L24" s="240"/>
      <c r="M24" s="21">
        <f t="shared" si="0"/>
        <v>0</v>
      </c>
      <c r="N24" s="21">
        <f t="shared" si="1"/>
        <v>0</v>
      </c>
      <c r="O24" s="21">
        <f t="shared" si="2"/>
        <v>0</v>
      </c>
      <c r="P24" s="21" t="e">
        <f t="shared" si="3"/>
        <v>#DIV/0!</v>
      </c>
    </row>
  </sheetData>
  <autoFilter ref="A7:P18" xr:uid="{00000000-0009-0000-0000-00000B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sheetPr>
  <dimension ref="A1:P61"/>
  <sheetViews>
    <sheetView zoomScale="55" zoomScaleNormal="55" zoomScalePageLayoutView="85" workbookViewId="0">
      <pane ySplit="6" topLeftCell="A22" activePane="bottomLeft" state="frozen"/>
      <selection pane="bottomLeft" activeCell="M1" sqref="M1:P1048576"/>
    </sheetView>
  </sheetViews>
  <sheetFormatPr defaultColWidth="10" defaultRowHeight="18"/>
  <cols>
    <col min="1" max="1" width="9.36328125" style="13" customWidth="1"/>
    <col min="2" max="2" width="71.453125" style="13" customWidth="1"/>
    <col min="3" max="6" width="10.54296875" style="29" customWidth="1"/>
    <col min="7" max="7" width="7.54296875" style="29" bestFit="1" customWidth="1"/>
    <col min="8" max="8" width="58.6328125" style="30" customWidth="1"/>
    <col min="9" max="9" width="12" style="31" customWidth="1"/>
    <col min="10" max="12" width="12" style="29" customWidth="1"/>
    <col min="13" max="16" width="12.54296875" style="32" hidden="1" customWidth="1"/>
    <col min="17"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6" ht="26.25" customHeight="1">
      <c r="A1" s="310"/>
      <c r="B1" s="310"/>
      <c r="C1" s="310"/>
      <c r="D1" s="310"/>
      <c r="E1" s="310"/>
      <c r="F1" s="310"/>
      <c r="G1" s="310"/>
      <c r="H1" s="310"/>
      <c r="I1" s="310"/>
      <c r="J1" s="310"/>
      <c r="K1" s="310"/>
      <c r="L1" s="310"/>
      <c r="M1" s="15"/>
      <c r="N1" s="15"/>
      <c r="O1" s="15"/>
      <c r="P1" s="15"/>
    </row>
    <row r="2" spans="1:16" ht="49.5" customHeight="1">
      <c r="A2" s="12"/>
      <c r="B2" s="12"/>
      <c r="C2" s="12"/>
      <c r="D2" s="12"/>
      <c r="E2" s="12"/>
      <c r="F2" s="12"/>
      <c r="G2" s="312"/>
      <c r="H2" s="312"/>
      <c r="I2" s="312"/>
      <c r="J2" s="312"/>
      <c r="K2" s="312"/>
      <c r="L2" s="312"/>
      <c r="M2" s="14"/>
      <c r="N2" s="14"/>
      <c r="O2" s="14"/>
      <c r="P2" s="14"/>
    </row>
    <row r="3" spans="1:16" ht="27.75" customHeight="1">
      <c r="A3" s="15" t="s">
        <v>1455</v>
      </c>
      <c r="B3" s="15"/>
      <c r="C3" s="15"/>
      <c r="D3" s="15"/>
      <c r="E3" s="15"/>
      <c r="F3" s="15"/>
      <c r="G3" s="15" t="str">
        <f>A3</f>
        <v>11. XÃ NA SANG</v>
      </c>
      <c r="H3" s="15"/>
      <c r="I3" s="15"/>
      <c r="J3" s="15"/>
      <c r="K3" s="15"/>
      <c r="L3" s="15"/>
      <c r="M3" s="14"/>
      <c r="N3" s="14"/>
      <c r="O3" s="14"/>
      <c r="P3" s="14"/>
    </row>
    <row r="4" spans="1:16" ht="21" customHeight="1">
      <c r="A4" s="313"/>
      <c r="B4" s="313"/>
      <c r="C4" s="313"/>
      <c r="D4" s="313"/>
      <c r="E4" s="313"/>
      <c r="F4" s="313"/>
      <c r="G4" s="313"/>
      <c r="H4" s="313"/>
      <c r="I4" s="314" t="s">
        <v>22</v>
      </c>
      <c r="J4" s="314"/>
      <c r="K4" s="314"/>
      <c r="L4" s="314"/>
      <c r="M4" s="14"/>
      <c r="N4" s="14"/>
      <c r="O4" s="14"/>
      <c r="P4" s="14"/>
    </row>
    <row r="5" spans="1:16">
      <c r="A5" s="315" t="s">
        <v>4</v>
      </c>
      <c r="B5" s="315" t="s">
        <v>5</v>
      </c>
      <c r="C5" s="315" t="s">
        <v>24</v>
      </c>
      <c r="D5" s="315"/>
      <c r="E5" s="315"/>
      <c r="F5" s="315"/>
      <c r="G5" s="316" t="s">
        <v>4</v>
      </c>
      <c r="H5" s="316" t="s">
        <v>5</v>
      </c>
      <c r="I5" s="316" t="s">
        <v>24</v>
      </c>
      <c r="J5" s="316"/>
      <c r="K5" s="316"/>
      <c r="L5" s="316"/>
      <c r="M5" s="311" t="s">
        <v>23</v>
      </c>
      <c r="N5" s="311"/>
      <c r="O5" s="311"/>
      <c r="P5" s="311"/>
    </row>
    <row r="6" spans="1:16">
      <c r="A6" s="315"/>
      <c r="B6" s="315"/>
      <c r="C6" s="16" t="s">
        <v>0</v>
      </c>
      <c r="D6" s="16" t="s">
        <v>1</v>
      </c>
      <c r="E6" s="16" t="s">
        <v>2</v>
      </c>
      <c r="F6" s="16" t="s">
        <v>3</v>
      </c>
      <c r="G6" s="316"/>
      <c r="H6" s="316"/>
      <c r="I6" s="19" t="s">
        <v>0</v>
      </c>
      <c r="J6" s="17" t="s">
        <v>1</v>
      </c>
      <c r="K6" s="17" t="s">
        <v>2</v>
      </c>
      <c r="L6" s="17" t="s">
        <v>3</v>
      </c>
      <c r="M6" s="20" t="s">
        <v>0</v>
      </c>
      <c r="N6" s="20" t="s">
        <v>1</v>
      </c>
      <c r="O6" s="20" t="s">
        <v>2</v>
      </c>
      <c r="P6" s="20" t="s">
        <v>3</v>
      </c>
    </row>
    <row r="7" spans="1:16">
      <c r="A7" s="16"/>
      <c r="B7" s="16"/>
      <c r="C7" s="16"/>
      <c r="D7" s="16"/>
      <c r="E7" s="16"/>
      <c r="F7" s="16"/>
      <c r="G7" s="17"/>
      <c r="H7" s="17"/>
      <c r="I7" s="19"/>
      <c r="J7" s="17"/>
      <c r="K7" s="17"/>
      <c r="L7" s="17"/>
      <c r="M7" s="20"/>
      <c r="N7" s="20"/>
      <c r="O7" s="20"/>
      <c r="P7" s="20"/>
    </row>
    <row r="8" spans="1:16" s="53" customFormat="1" ht="16.5">
      <c r="A8" s="17"/>
      <c r="B8" s="257" t="s">
        <v>357</v>
      </c>
      <c r="C8" s="132"/>
      <c r="D8" s="132"/>
      <c r="E8" s="132"/>
      <c r="F8" s="132"/>
      <c r="G8" s="17" t="s">
        <v>16</v>
      </c>
      <c r="H8" s="257" t="s">
        <v>358</v>
      </c>
      <c r="I8" s="132"/>
      <c r="J8" s="132"/>
      <c r="K8" s="132"/>
      <c r="L8" s="132"/>
      <c r="M8" s="52"/>
      <c r="N8" s="52"/>
      <c r="O8" s="52"/>
      <c r="P8" s="52"/>
    </row>
    <row r="9" spans="1:16" s="53" customFormat="1" ht="16.5">
      <c r="A9" s="17" t="s">
        <v>16</v>
      </c>
      <c r="B9" s="257" t="s">
        <v>359</v>
      </c>
      <c r="C9" s="17"/>
      <c r="D9" s="17"/>
      <c r="E9" s="17"/>
      <c r="F9" s="17"/>
      <c r="G9" s="17" t="s">
        <v>16</v>
      </c>
      <c r="H9" s="257" t="s">
        <v>359</v>
      </c>
      <c r="I9" s="17"/>
      <c r="J9" s="17"/>
      <c r="K9" s="17"/>
      <c r="L9" s="17"/>
      <c r="M9" s="52"/>
      <c r="N9" s="52"/>
      <c r="O9" s="52"/>
      <c r="P9" s="52"/>
    </row>
    <row r="10" spans="1:16" s="53" customFormat="1" ht="49.5">
      <c r="A10" s="38">
        <v>1</v>
      </c>
      <c r="B10" s="34" t="s">
        <v>360</v>
      </c>
      <c r="C10" s="127">
        <v>552.5</v>
      </c>
      <c r="D10" s="127">
        <v>220</v>
      </c>
      <c r="E10" s="127">
        <v>115.5</v>
      </c>
      <c r="F10" s="127"/>
      <c r="G10" s="38">
        <v>1</v>
      </c>
      <c r="H10" s="34" t="s">
        <v>360</v>
      </c>
      <c r="I10" s="127">
        <v>552.5</v>
      </c>
      <c r="J10" s="127">
        <v>220</v>
      </c>
      <c r="K10" s="127">
        <v>115.5</v>
      </c>
      <c r="L10" s="127"/>
      <c r="M10" s="52">
        <f t="shared" ref="M10:M23" si="0">(I10-C10)/C10*100%</f>
        <v>0</v>
      </c>
      <c r="N10" s="52">
        <f t="shared" ref="N10:N23" si="1">(J10-D10)/D10*100%</f>
        <v>0</v>
      </c>
      <c r="O10" s="52">
        <f t="shared" ref="O10:O23" si="2">(K10-E10)/E10*100%</f>
        <v>0</v>
      </c>
      <c r="P10" s="52" t="e">
        <f t="shared" ref="P10:P23" si="3">(L10-F10)/F10*100%</f>
        <v>#DIV/0!</v>
      </c>
    </row>
    <row r="11" spans="1:16" s="53" customFormat="1" ht="66">
      <c r="A11" s="38">
        <v>2</v>
      </c>
      <c r="B11" s="34" t="s">
        <v>361</v>
      </c>
      <c r="C11" s="127">
        <v>2176</v>
      </c>
      <c r="D11" s="127">
        <v>440</v>
      </c>
      <c r="E11" s="127">
        <v>330</v>
      </c>
      <c r="F11" s="127"/>
      <c r="G11" s="38">
        <v>2</v>
      </c>
      <c r="H11" s="34" t="s">
        <v>1644</v>
      </c>
      <c r="I11" s="127">
        <v>2176</v>
      </c>
      <c r="J11" s="127">
        <v>440</v>
      </c>
      <c r="K11" s="127">
        <v>330</v>
      </c>
      <c r="L11" s="127"/>
      <c r="M11" s="52">
        <f t="shared" si="0"/>
        <v>0</v>
      </c>
      <c r="N11" s="52">
        <f t="shared" si="1"/>
        <v>0</v>
      </c>
      <c r="O11" s="52">
        <f t="shared" si="2"/>
        <v>0</v>
      </c>
      <c r="P11" s="52" t="e">
        <f t="shared" si="3"/>
        <v>#DIV/0!</v>
      </c>
    </row>
    <row r="12" spans="1:16" s="53" customFormat="1" ht="66">
      <c r="A12" s="38">
        <v>3</v>
      </c>
      <c r="B12" s="34" t="s">
        <v>362</v>
      </c>
      <c r="C12" s="127">
        <v>3200</v>
      </c>
      <c r="D12" s="127"/>
      <c r="E12" s="127"/>
      <c r="F12" s="127"/>
      <c r="G12" s="38">
        <v>3</v>
      </c>
      <c r="H12" s="34" t="s">
        <v>1645</v>
      </c>
      <c r="I12" s="127">
        <v>3200</v>
      </c>
      <c r="J12" s="127"/>
      <c r="K12" s="127"/>
      <c r="L12" s="127"/>
      <c r="M12" s="52">
        <f t="shared" si="0"/>
        <v>0</v>
      </c>
      <c r="N12" s="52" t="e">
        <f t="shared" si="1"/>
        <v>#DIV/0!</v>
      </c>
      <c r="O12" s="52" t="e">
        <f t="shared" si="2"/>
        <v>#DIV/0!</v>
      </c>
      <c r="P12" s="52" t="e">
        <f t="shared" si="3"/>
        <v>#DIV/0!</v>
      </c>
    </row>
    <row r="13" spans="1:16" s="54" customFormat="1" ht="66">
      <c r="A13" s="38">
        <v>4</v>
      </c>
      <c r="B13" s="34" t="s">
        <v>363</v>
      </c>
      <c r="C13" s="127">
        <v>4400</v>
      </c>
      <c r="D13" s="127"/>
      <c r="E13" s="127"/>
      <c r="F13" s="127"/>
      <c r="G13" s="38">
        <v>4</v>
      </c>
      <c r="H13" s="34" t="s">
        <v>1646</v>
      </c>
      <c r="I13" s="127">
        <v>4400</v>
      </c>
      <c r="J13" s="127"/>
      <c r="K13" s="127"/>
      <c r="L13" s="127"/>
      <c r="M13" s="52">
        <f t="shared" si="0"/>
        <v>0</v>
      </c>
      <c r="N13" s="52" t="e">
        <f t="shared" si="1"/>
        <v>#DIV/0!</v>
      </c>
      <c r="O13" s="52" t="e">
        <f t="shared" si="2"/>
        <v>#DIV/0!</v>
      </c>
      <c r="P13" s="52" t="e">
        <f t="shared" si="3"/>
        <v>#DIV/0!</v>
      </c>
    </row>
    <row r="14" spans="1:16" s="53" customFormat="1" ht="49.5">
      <c r="A14" s="38">
        <v>5</v>
      </c>
      <c r="B14" s="34" t="s">
        <v>364</v>
      </c>
      <c r="C14" s="127">
        <v>6000</v>
      </c>
      <c r="D14" s="127"/>
      <c r="E14" s="127"/>
      <c r="F14" s="127"/>
      <c r="G14" s="38">
        <v>5</v>
      </c>
      <c r="H14" s="34" t="s">
        <v>1647</v>
      </c>
      <c r="I14" s="127">
        <v>6000</v>
      </c>
      <c r="J14" s="127"/>
      <c r="K14" s="127"/>
      <c r="L14" s="127"/>
      <c r="M14" s="52">
        <f t="shared" si="0"/>
        <v>0</v>
      </c>
      <c r="N14" s="52" t="e">
        <f t="shared" si="1"/>
        <v>#DIV/0!</v>
      </c>
      <c r="O14" s="52" t="e">
        <f t="shared" si="2"/>
        <v>#DIV/0!</v>
      </c>
      <c r="P14" s="52" t="e">
        <f t="shared" si="3"/>
        <v>#DIV/0!</v>
      </c>
    </row>
    <row r="15" spans="1:16" s="53" customFormat="1" ht="66">
      <c r="A15" s="38">
        <v>6</v>
      </c>
      <c r="B15" s="34" t="s">
        <v>365</v>
      </c>
      <c r="C15" s="127">
        <v>4400</v>
      </c>
      <c r="D15" s="127"/>
      <c r="E15" s="127"/>
      <c r="F15" s="127"/>
      <c r="G15" s="38">
        <v>6</v>
      </c>
      <c r="H15" s="34" t="s">
        <v>1648</v>
      </c>
      <c r="I15" s="127">
        <v>4400</v>
      </c>
      <c r="J15" s="127"/>
      <c r="K15" s="127"/>
      <c r="L15" s="127"/>
      <c r="M15" s="52">
        <f t="shared" si="0"/>
        <v>0</v>
      </c>
      <c r="N15" s="52" t="e">
        <f t="shared" si="1"/>
        <v>#DIV/0!</v>
      </c>
      <c r="O15" s="52" t="e">
        <f t="shared" si="2"/>
        <v>#DIV/0!</v>
      </c>
      <c r="P15" s="52" t="e">
        <f t="shared" si="3"/>
        <v>#DIV/0!</v>
      </c>
    </row>
    <row r="16" spans="1:16" s="53" customFormat="1" ht="66">
      <c r="A16" s="38">
        <v>7</v>
      </c>
      <c r="B16" s="34" t="s">
        <v>366</v>
      </c>
      <c r="C16" s="127">
        <v>2550</v>
      </c>
      <c r="D16" s="127">
        <v>605</v>
      </c>
      <c r="E16" s="127">
        <v>385</v>
      </c>
      <c r="F16" s="127">
        <v>280.5</v>
      </c>
      <c r="G16" s="38">
        <v>7</v>
      </c>
      <c r="H16" s="34" t="s">
        <v>1649</v>
      </c>
      <c r="I16" s="127">
        <v>2550</v>
      </c>
      <c r="J16" s="127">
        <v>605</v>
      </c>
      <c r="K16" s="127">
        <v>385</v>
      </c>
      <c r="L16" s="127">
        <v>280.5</v>
      </c>
      <c r="M16" s="52">
        <f t="shared" si="0"/>
        <v>0</v>
      </c>
      <c r="N16" s="52">
        <f t="shared" si="1"/>
        <v>0</v>
      </c>
      <c r="O16" s="52">
        <f t="shared" si="2"/>
        <v>0</v>
      </c>
      <c r="P16" s="52">
        <f t="shared" si="3"/>
        <v>0</v>
      </c>
    </row>
    <row r="17" spans="1:16" s="54" customFormat="1" ht="49.5">
      <c r="A17" s="38">
        <v>8</v>
      </c>
      <c r="B17" s="34" t="s">
        <v>367</v>
      </c>
      <c r="C17" s="127">
        <v>1700</v>
      </c>
      <c r="D17" s="127">
        <v>385</v>
      </c>
      <c r="E17" s="127">
        <v>280.5</v>
      </c>
      <c r="F17" s="127">
        <v>220</v>
      </c>
      <c r="G17" s="38">
        <v>8</v>
      </c>
      <c r="H17" s="34" t="s">
        <v>367</v>
      </c>
      <c r="I17" s="127">
        <v>1700</v>
      </c>
      <c r="J17" s="127">
        <v>385</v>
      </c>
      <c r="K17" s="127">
        <v>280.5</v>
      </c>
      <c r="L17" s="127">
        <v>220</v>
      </c>
      <c r="M17" s="52">
        <f t="shared" si="0"/>
        <v>0</v>
      </c>
      <c r="N17" s="52">
        <f t="shared" si="1"/>
        <v>0</v>
      </c>
      <c r="O17" s="52">
        <f t="shared" si="2"/>
        <v>0</v>
      </c>
      <c r="P17" s="52">
        <f t="shared" si="3"/>
        <v>0</v>
      </c>
    </row>
    <row r="18" spans="1:16" s="53" customFormat="1" ht="66">
      <c r="A18" s="38">
        <v>9</v>
      </c>
      <c r="B18" s="34" t="s">
        <v>368</v>
      </c>
      <c r="C18" s="127">
        <v>1666</v>
      </c>
      <c r="D18" s="127">
        <v>308</v>
      </c>
      <c r="E18" s="127">
        <v>155</v>
      </c>
      <c r="F18" s="127"/>
      <c r="G18" s="38">
        <v>9</v>
      </c>
      <c r="H18" s="34" t="s">
        <v>1650</v>
      </c>
      <c r="I18" s="127">
        <v>1666</v>
      </c>
      <c r="J18" s="127">
        <v>308</v>
      </c>
      <c r="K18" s="127">
        <v>155</v>
      </c>
      <c r="L18" s="127"/>
      <c r="M18" s="52">
        <f t="shared" si="0"/>
        <v>0</v>
      </c>
      <c r="N18" s="52">
        <f t="shared" si="1"/>
        <v>0</v>
      </c>
      <c r="O18" s="52">
        <f t="shared" si="2"/>
        <v>0</v>
      </c>
      <c r="P18" s="52" t="e">
        <f t="shared" si="3"/>
        <v>#DIV/0!</v>
      </c>
    </row>
    <row r="19" spans="1:16" s="53" customFormat="1" ht="49.5">
      <c r="A19" s="38">
        <v>10</v>
      </c>
      <c r="B19" s="34" t="s">
        <v>369</v>
      </c>
      <c r="C19" s="127">
        <v>552.5</v>
      </c>
      <c r="D19" s="127">
        <v>247.5</v>
      </c>
      <c r="E19" s="127">
        <v>126.5</v>
      </c>
      <c r="F19" s="127"/>
      <c r="G19" s="38">
        <v>10</v>
      </c>
      <c r="H19" s="34" t="s">
        <v>369</v>
      </c>
      <c r="I19" s="127">
        <v>552.5</v>
      </c>
      <c r="J19" s="127">
        <v>247.5</v>
      </c>
      <c r="K19" s="127">
        <v>126.5</v>
      </c>
      <c r="L19" s="127"/>
      <c r="M19" s="52">
        <f t="shared" si="0"/>
        <v>0</v>
      </c>
      <c r="N19" s="52">
        <f t="shared" si="1"/>
        <v>0</v>
      </c>
      <c r="O19" s="52">
        <f t="shared" si="2"/>
        <v>0</v>
      </c>
      <c r="P19" s="52" t="e">
        <f t="shared" si="3"/>
        <v>#DIV/0!</v>
      </c>
    </row>
    <row r="20" spans="1:16" s="53" customFormat="1" ht="16.5">
      <c r="A20" s="17" t="s">
        <v>17</v>
      </c>
      <c r="B20" s="257" t="s">
        <v>370</v>
      </c>
      <c r="C20" s="127"/>
      <c r="D20" s="127"/>
      <c r="E20" s="127"/>
      <c r="F20" s="127"/>
      <c r="G20" s="17" t="s">
        <v>17</v>
      </c>
      <c r="H20" s="257" t="s">
        <v>370</v>
      </c>
      <c r="I20" s="127"/>
      <c r="J20" s="127"/>
      <c r="K20" s="127"/>
      <c r="L20" s="127"/>
      <c r="M20" s="52"/>
      <c r="N20" s="52"/>
      <c r="O20" s="52"/>
      <c r="P20" s="52"/>
    </row>
    <row r="21" spans="1:16" s="53" customFormat="1" ht="66">
      <c r="A21" s="38">
        <v>1</v>
      </c>
      <c r="B21" s="34" t="s">
        <v>371</v>
      </c>
      <c r="C21" s="127">
        <v>572</v>
      </c>
      <c r="D21" s="127"/>
      <c r="E21" s="127"/>
      <c r="F21" s="127"/>
      <c r="G21" s="38">
        <v>1</v>
      </c>
      <c r="H21" s="34" t="s">
        <v>1651</v>
      </c>
      <c r="I21" s="127">
        <v>572</v>
      </c>
      <c r="J21" s="127"/>
      <c r="K21" s="127"/>
      <c r="L21" s="127"/>
      <c r="M21" s="52">
        <f t="shared" si="0"/>
        <v>0</v>
      </c>
      <c r="N21" s="52" t="e">
        <f t="shared" si="1"/>
        <v>#DIV/0!</v>
      </c>
      <c r="O21" s="52" t="e">
        <f t="shared" si="2"/>
        <v>#DIV/0!</v>
      </c>
      <c r="P21" s="52" t="e">
        <f t="shared" si="3"/>
        <v>#DIV/0!</v>
      </c>
    </row>
    <row r="22" spans="1:16" s="53" customFormat="1" ht="33">
      <c r="A22" s="38">
        <v>2</v>
      </c>
      <c r="B22" s="34" t="s">
        <v>372</v>
      </c>
      <c r="C22" s="127">
        <v>572</v>
      </c>
      <c r="D22" s="127"/>
      <c r="E22" s="127"/>
      <c r="F22" s="127"/>
      <c r="G22" s="38">
        <v>2</v>
      </c>
      <c r="H22" s="34" t="s">
        <v>1652</v>
      </c>
      <c r="I22" s="127">
        <v>572</v>
      </c>
      <c r="J22" s="127"/>
      <c r="K22" s="127"/>
      <c r="L22" s="127"/>
      <c r="M22" s="52">
        <f t="shared" si="0"/>
        <v>0</v>
      </c>
      <c r="N22" s="52" t="e">
        <f t="shared" si="1"/>
        <v>#DIV/0!</v>
      </c>
      <c r="O22" s="52" t="e">
        <f t="shared" si="2"/>
        <v>#DIV/0!</v>
      </c>
      <c r="P22" s="52" t="e">
        <f t="shared" si="3"/>
        <v>#DIV/0!</v>
      </c>
    </row>
    <row r="23" spans="1:16" s="53" customFormat="1" ht="33">
      <c r="A23" s="38">
        <v>3</v>
      </c>
      <c r="B23" s="34" t="s">
        <v>373</v>
      </c>
      <c r="C23" s="127">
        <v>418</v>
      </c>
      <c r="D23" s="127"/>
      <c r="E23" s="127"/>
      <c r="F23" s="127"/>
      <c r="G23" s="38">
        <v>3</v>
      </c>
      <c r="H23" s="34" t="s">
        <v>373</v>
      </c>
      <c r="I23" s="127">
        <v>418</v>
      </c>
      <c r="J23" s="127"/>
      <c r="K23" s="127"/>
      <c r="L23" s="127"/>
      <c r="M23" s="52">
        <f t="shared" si="0"/>
        <v>0</v>
      </c>
      <c r="N23" s="52" t="e">
        <f t="shared" si="1"/>
        <v>#DIV/0!</v>
      </c>
      <c r="O23" s="52" t="e">
        <f t="shared" si="2"/>
        <v>#DIV/0!</v>
      </c>
      <c r="P23" s="52" t="e">
        <f t="shared" si="3"/>
        <v>#DIV/0!</v>
      </c>
    </row>
    <row r="24" spans="1:16" s="53" customFormat="1" ht="16.5">
      <c r="A24" s="17" t="s">
        <v>18</v>
      </c>
      <c r="B24" s="257" t="s">
        <v>374</v>
      </c>
      <c r="C24" s="127"/>
      <c r="D24" s="127"/>
      <c r="E24" s="127"/>
      <c r="F24" s="127"/>
      <c r="G24" s="17" t="s">
        <v>18</v>
      </c>
      <c r="H24" s="257" t="s">
        <v>374</v>
      </c>
      <c r="I24" s="127"/>
      <c r="J24" s="127"/>
      <c r="K24" s="127"/>
      <c r="L24" s="127"/>
      <c r="M24" s="52"/>
      <c r="N24" s="52"/>
      <c r="O24" s="52"/>
      <c r="P24" s="52"/>
    </row>
    <row r="25" spans="1:16" s="53" customFormat="1" ht="66">
      <c r="A25" s="38">
        <v>1</v>
      </c>
      <c r="B25" s="34" t="s">
        <v>375</v>
      </c>
      <c r="C25" s="127">
        <v>462</v>
      </c>
      <c r="D25" s="127">
        <v>352</v>
      </c>
      <c r="E25" s="127"/>
      <c r="F25" s="127"/>
      <c r="G25" s="38">
        <v>1</v>
      </c>
      <c r="H25" s="34" t="s">
        <v>376</v>
      </c>
      <c r="I25" s="127">
        <v>462</v>
      </c>
      <c r="J25" s="127">
        <v>352</v>
      </c>
      <c r="K25" s="127"/>
      <c r="L25" s="127"/>
      <c r="M25" s="52">
        <f t="shared" ref="M25:M61" si="4">(I25-C25)/C25*100%</f>
        <v>0</v>
      </c>
      <c r="N25" s="52">
        <f t="shared" ref="N25:N61" si="5">(J25-D25)/D25*100%</f>
        <v>0</v>
      </c>
      <c r="O25" s="52" t="e">
        <f t="shared" ref="O25:O61" si="6">(K25-E25)/E25*100%</f>
        <v>#DIV/0!</v>
      </c>
      <c r="P25" s="52" t="e">
        <f t="shared" ref="P25:P61" si="7">(L25-F25)/F25*100%</f>
        <v>#DIV/0!</v>
      </c>
    </row>
    <row r="26" spans="1:16" s="53" customFormat="1" ht="33">
      <c r="A26" s="38">
        <v>2</v>
      </c>
      <c r="B26" s="34" t="s">
        <v>377</v>
      </c>
      <c r="C26" s="127">
        <v>462</v>
      </c>
      <c r="D26" s="127"/>
      <c r="E26" s="127"/>
      <c r="F26" s="127"/>
      <c r="G26" s="38">
        <v>2</v>
      </c>
      <c r="H26" s="34" t="s">
        <v>378</v>
      </c>
      <c r="I26" s="127">
        <v>462</v>
      </c>
      <c r="J26" s="127"/>
      <c r="K26" s="127"/>
      <c r="L26" s="127"/>
      <c r="M26" s="52">
        <f t="shared" si="4"/>
        <v>0</v>
      </c>
      <c r="N26" s="52" t="e">
        <f t="shared" si="5"/>
        <v>#DIV/0!</v>
      </c>
      <c r="O26" s="52" t="e">
        <f t="shared" si="6"/>
        <v>#DIV/0!</v>
      </c>
      <c r="P26" s="52" t="e">
        <f t="shared" si="7"/>
        <v>#DIV/0!</v>
      </c>
    </row>
    <row r="27" spans="1:16" s="53" customFormat="1" ht="33">
      <c r="A27" s="38">
        <v>3</v>
      </c>
      <c r="B27" s="34" t="s">
        <v>379</v>
      </c>
      <c r="C27" s="127">
        <v>440</v>
      </c>
      <c r="D27" s="127">
        <v>264</v>
      </c>
      <c r="E27" s="127"/>
      <c r="F27" s="127"/>
      <c r="G27" s="38">
        <v>3</v>
      </c>
      <c r="H27" s="34" t="s">
        <v>379</v>
      </c>
      <c r="I27" s="127">
        <v>440</v>
      </c>
      <c r="J27" s="127">
        <v>264</v>
      </c>
      <c r="K27" s="127"/>
      <c r="L27" s="127"/>
      <c r="M27" s="52">
        <f t="shared" si="4"/>
        <v>0</v>
      </c>
      <c r="N27" s="52">
        <f t="shared" si="5"/>
        <v>0</v>
      </c>
      <c r="O27" s="52" t="e">
        <f t="shared" si="6"/>
        <v>#DIV/0!</v>
      </c>
      <c r="P27" s="52" t="e">
        <f t="shared" si="7"/>
        <v>#DIV/0!</v>
      </c>
    </row>
    <row r="28" spans="1:16" s="53" customFormat="1" ht="33">
      <c r="A28" s="38">
        <v>4</v>
      </c>
      <c r="B28" s="34" t="s">
        <v>380</v>
      </c>
      <c r="C28" s="127">
        <v>352</v>
      </c>
      <c r="D28" s="127">
        <v>242</v>
      </c>
      <c r="E28" s="127"/>
      <c r="F28" s="127"/>
      <c r="G28" s="38">
        <v>4</v>
      </c>
      <c r="H28" s="34" t="s">
        <v>380</v>
      </c>
      <c r="I28" s="127">
        <v>352</v>
      </c>
      <c r="J28" s="127">
        <v>242</v>
      </c>
      <c r="K28" s="127"/>
      <c r="L28" s="127"/>
      <c r="M28" s="52">
        <f t="shared" si="4"/>
        <v>0</v>
      </c>
      <c r="N28" s="52">
        <f t="shared" si="5"/>
        <v>0</v>
      </c>
      <c r="O28" s="52" t="e">
        <f t="shared" si="6"/>
        <v>#DIV/0!</v>
      </c>
      <c r="P28" s="52" t="e">
        <f t="shared" si="7"/>
        <v>#DIV/0!</v>
      </c>
    </row>
    <row r="29" spans="1:16" s="53" customFormat="1" ht="33">
      <c r="A29" s="38">
        <v>5</v>
      </c>
      <c r="B29" s="34" t="s">
        <v>381</v>
      </c>
      <c r="C29" s="127">
        <v>385</v>
      </c>
      <c r="D29" s="127">
        <v>247.5</v>
      </c>
      <c r="E29" s="127"/>
      <c r="F29" s="127"/>
      <c r="G29" s="38">
        <v>5</v>
      </c>
      <c r="H29" s="34" t="s">
        <v>381</v>
      </c>
      <c r="I29" s="127">
        <v>385</v>
      </c>
      <c r="J29" s="127">
        <v>247.5</v>
      </c>
      <c r="K29" s="127"/>
      <c r="L29" s="127"/>
      <c r="M29" s="52">
        <f t="shared" si="4"/>
        <v>0</v>
      </c>
      <c r="N29" s="52">
        <f t="shared" si="5"/>
        <v>0</v>
      </c>
      <c r="O29" s="52" t="e">
        <f t="shared" si="6"/>
        <v>#DIV/0!</v>
      </c>
      <c r="P29" s="52" t="e">
        <f t="shared" si="7"/>
        <v>#DIV/0!</v>
      </c>
    </row>
    <row r="30" spans="1:16" s="53" customFormat="1" ht="49.5">
      <c r="A30" s="38">
        <v>6</v>
      </c>
      <c r="B30" s="34" t="s">
        <v>382</v>
      </c>
      <c r="C30" s="127">
        <v>577.5</v>
      </c>
      <c r="D30" s="127"/>
      <c r="E30" s="127"/>
      <c r="F30" s="127"/>
      <c r="G30" s="38">
        <v>6</v>
      </c>
      <c r="H30" s="34" t="s">
        <v>382</v>
      </c>
      <c r="I30" s="127">
        <v>577.5</v>
      </c>
      <c r="J30" s="127"/>
      <c r="K30" s="127"/>
      <c r="L30" s="127"/>
      <c r="M30" s="52">
        <f t="shared" si="4"/>
        <v>0</v>
      </c>
      <c r="N30" s="52" t="e">
        <f t="shared" si="5"/>
        <v>#DIV/0!</v>
      </c>
      <c r="O30" s="52" t="e">
        <f t="shared" si="6"/>
        <v>#DIV/0!</v>
      </c>
      <c r="P30" s="52" t="e">
        <f t="shared" si="7"/>
        <v>#DIV/0!</v>
      </c>
    </row>
    <row r="31" spans="1:16" s="53" customFormat="1" ht="16.5">
      <c r="A31" s="17" t="s">
        <v>19</v>
      </c>
      <c r="B31" s="257" t="s">
        <v>384</v>
      </c>
      <c r="C31" s="127"/>
      <c r="D31" s="127"/>
      <c r="E31" s="127"/>
      <c r="F31" s="127"/>
      <c r="G31" s="17" t="s">
        <v>19</v>
      </c>
      <c r="H31" s="257" t="s">
        <v>384</v>
      </c>
      <c r="I31" s="127"/>
      <c r="J31" s="127"/>
      <c r="K31" s="127"/>
      <c r="L31" s="127"/>
      <c r="M31" s="52"/>
      <c r="N31" s="52"/>
      <c r="O31" s="52"/>
      <c r="P31" s="52"/>
    </row>
    <row r="32" spans="1:16" s="53" customFormat="1" ht="49.5">
      <c r="A32" s="38">
        <v>1</v>
      </c>
      <c r="B32" s="34" t="s">
        <v>385</v>
      </c>
      <c r="C32" s="127">
        <v>308</v>
      </c>
      <c r="D32" s="127"/>
      <c r="E32" s="127"/>
      <c r="F32" s="127"/>
      <c r="G32" s="38">
        <v>1</v>
      </c>
      <c r="H32" s="34" t="s">
        <v>386</v>
      </c>
      <c r="I32" s="127">
        <v>308</v>
      </c>
      <c r="J32" s="127"/>
      <c r="K32" s="127"/>
      <c r="L32" s="127"/>
      <c r="M32" s="52">
        <f t="shared" si="4"/>
        <v>0</v>
      </c>
      <c r="N32" s="52" t="e">
        <f t="shared" si="5"/>
        <v>#DIV/0!</v>
      </c>
      <c r="O32" s="52" t="e">
        <f t="shared" si="6"/>
        <v>#DIV/0!</v>
      </c>
      <c r="P32" s="52" t="e">
        <f t="shared" si="7"/>
        <v>#DIV/0!</v>
      </c>
    </row>
    <row r="33" spans="1:16" s="53" customFormat="1" ht="16.5">
      <c r="A33" s="17" t="s">
        <v>20</v>
      </c>
      <c r="B33" s="257" t="s">
        <v>387</v>
      </c>
      <c r="C33" s="127"/>
      <c r="D33" s="127"/>
      <c r="E33" s="127"/>
      <c r="F33" s="127"/>
      <c r="G33" s="17" t="s">
        <v>20</v>
      </c>
      <c r="H33" s="257" t="s">
        <v>387</v>
      </c>
      <c r="I33" s="127"/>
      <c r="J33" s="127"/>
      <c r="K33" s="127"/>
      <c r="L33" s="127"/>
      <c r="M33" s="52"/>
      <c r="N33" s="52"/>
      <c r="O33" s="52"/>
      <c r="P33" s="52"/>
    </row>
    <row r="34" spans="1:16" s="53" customFormat="1" ht="33">
      <c r="A34" s="38">
        <v>1</v>
      </c>
      <c r="B34" s="34" t="s">
        <v>388</v>
      </c>
      <c r="C34" s="127">
        <v>308</v>
      </c>
      <c r="D34" s="127"/>
      <c r="E34" s="127"/>
      <c r="F34" s="127"/>
      <c r="G34" s="38">
        <v>1</v>
      </c>
      <c r="H34" s="34" t="s">
        <v>388</v>
      </c>
      <c r="I34" s="127">
        <v>308</v>
      </c>
      <c r="J34" s="127"/>
      <c r="K34" s="127"/>
      <c r="L34" s="127"/>
      <c r="M34" s="52">
        <f t="shared" si="4"/>
        <v>0</v>
      </c>
      <c r="N34" s="52" t="e">
        <f t="shared" si="5"/>
        <v>#DIV/0!</v>
      </c>
      <c r="O34" s="52" t="e">
        <f t="shared" si="6"/>
        <v>#DIV/0!</v>
      </c>
      <c r="P34" s="52" t="e">
        <f t="shared" si="7"/>
        <v>#DIV/0!</v>
      </c>
    </row>
    <row r="35" spans="1:16" s="53" customFormat="1" ht="16.5">
      <c r="A35" s="38">
        <v>2</v>
      </c>
      <c r="B35" s="34" t="s">
        <v>389</v>
      </c>
      <c r="C35" s="127">
        <v>462</v>
      </c>
      <c r="D35" s="127"/>
      <c r="E35" s="127"/>
      <c r="F35" s="127"/>
      <c r="G35" s="38">
        <v>2</v>
      </c>
      <c r="H35" s="34" t="s">
        <v>1527</v>
      </c>
      <c r="I35" s="127">
        <v>462</v>
      </c>
      <c r="J35" s="127"/>
      <c r="K35" s="127"/>
      <c r="L35" s="127"/>
      <c r="M35" s="52">
        <f t="shared" si="4"/>
        <v>0</v>
      </c>
      <c r="N35" s="52" t="e">
        <f t="shared" si="5"/>
        <v>#DIV/0!</v>
      </c>
      <c r="O35" s="52" t="e">
        <f t="shared" si="6"/>
        <v>#DIV/0!</v>
      </c>
      <c r="P35" s="52" t="e">
        <f t="shared" si="7"/>
        <v>#DIV/0!</v>
      </c>
    </row>
    <row r="36" spans="1:16" s="53" customFormat="1" ht="49.5">
      <c r="A36" s="38">
        <v>3</v>
      </c>
      <c r="B36" s="34" t="s">
        <v>390</v>
      </c>
      <c r="C36" s="127">
        <v>3080</v>
      </c>
      <c r="D36" s="127"/>
      <c r="E36" s="127"/>
      <c r="F36" s="127"/>
      <c r="G36" s="38">
        <v>3</v>
      </c>
      <c r="H36" s="34" t="s">
        <v>390</v>
      </c>
      <c r="I36" s="127">
        <v>3080</v>
      </c>
      <c r="J36" s="127"/>
      <c r="K36" s="127"/>
      <c r="L36" s="127"/>
      <c r="M36" s="52">
        <f t="shared" si="4"/>
        <v>0</v>
      </c>
      <c r="N36" s="52" t="e">
        <f t="shared" si="5"/>
        <v>#DIV/0!</v>
      </c>
      <c r="O36" s="52" t="e">
        <f t="shared" si="6"/>
        <v>#DIV/0!</v>
      </c>
      <c r="P36" s="52" t="e">
        <f t="shared" si="7"/>
        <v>#DIV/0!</v>
      </c>
    </row>
    <row r="37" spans="1:16" s="53" customFormat="1" ht="16.5">
      <c r="A37" s="17" t="s">
        <v>281</v>
      </c>
      <c r="B37" s="257" t="s">
        <v>391</v>
      </c>
      <c r="C37" s="127"/>
      <c r="D37" s="127"/>
      <c r="E37" s="127"/>
      <c r="F37" s="127"/>
      <c r="G37" s="17" t="s">
        <v>281</v>
      </c>
      <c r="H37" s="257" t="s">
        <v>391</v>
      </c>
      <c r="I37" s="127"/>
      <c r="J37" s="127"/>
      <c r="K37" s="127"/>
      <c r="L37" s="127"/>
      <c r="M37" s="52"/>
      <c r="N37" s="52"/>
      <c r="O37" s="52"/>
      <c r="P37" s="52"/>
    </row>
    <row r="38" spans="1:16" s="53" customFormat="1" ht="49.5">
      <c r="A38" s="38">
        <v>1</v>
      </c>
      <c r="B38" s="34" t="s">
        <v>392</v>
      </c>
      <c r="C38" s="127">
        <v>209</v>
      </c>
      <c r="D38" s="127">
        <v>143</v>
      </c>
      <c r="E38" s="127">
        <v>77</v>
      </c>
      <c r="F38" s="127"/>
      <c r="G38" s="38">
        <v>1</v>
      </c>
      <c r="H38" s="34" t="s">
        <v>392</v>
      </c>
      <c r="I38" s="127">
        <v>209</v>
      </c>
      <c r="J38" s="127">
        <v>143</v>
      </c>
      <c r="K38" s="127">
        <v>77</v>
      </c>
      <c r="L38" s="127"/>
      <c r="M38" s="52">
        <f t="shared" si="4"/>
        <v>0</v>
      </c>
      <c r="N38" s="52">
        <f t="shared" si="5"/>
        <v>0</v>
      </c>
      <c r="O38" s="52">
        <f t="shared" si="6"/>
        <v>0</v>
      </c>
      <c r="P38" s="52" t="e">
        <f t="shared" si="7"/>
        <v>#DIV/0!</v>
      </c>
    </row>
    <row r="39" spans="1:16" s="53" customFormat="1" ht="16.5">
      <c r="A39" s="38">
        <v>2</v>
      </c>
      <c r="B39" s="34" t="s">
        <v>393</v>
      </c>
      <c r="C39" s="127">
        <v>176</v>
      </c>
      <c r="D39" s="127">
        <v>126.5</v>
      </c>
      <c r="E39" s="127">
        <v>77</v>
      </c>
      <c r="F39" s="127"/>
      <c r="G39" s="38">
        <v>2</v>
      </c>
      <c r="H39" s="34" t="s">
        <v>394</v>
      </c>
      <c r="I39" s="127">
        <v>176</v>
      </c>
      <c r="J39" s="127">
        <v>126.5</v>
      </c>
      <c r="K39" s="127">
        <v>77</v>
      </c>
      <c r="L39" s="127"/>
      <c r="M39" s="52">
        <f t="shared" si="4"/>
        <v>0</v>
      </c>
      <c r="N39" s="52">
        <f t="shared" si="5"/>
        <v>0</v>
      </c>
      <c r="O39" s="52">
        <f t="shared" si="6"/>
        <v>0</v>
      </c>
      <c r="P39" s="52" t="e">
        <f t="shared" si="7"/>
        <v>#DIV/0!</v>
      </c>
    </row>
    <row r="40" spans="1:16" s="53" customFormat="1" ht="16.5">
      <c r="A40" s="17" t="s">
        <v>21</v>
      </c>
      <c r="B40" s="257" t="s">
        <v>395</v>
      </c>
      <c r="C40" s="127"/>
      <c r="D40" s="127"/>
      <c r="E40" s="127"/>
      <c r="F40" s="127"/>
      <c r="G40" s="17" t="s">
        <v>21</v>
      </c>
      <c r="H40" s="257" t="s">
        <v>395</v>
      </c>
      <c r="I40" s="127"/>
      <c r="J40" s="127"/>
      <c r="K40" s="127"/>
      <c r="L40" s="127"/>
      <c r="M40" s="52"/>
      <c r="N40" s="52"/>
      <c r="O40" s="52"/>
      <c r="P40" s="52"/>
    </row>
    <row r="41" spans="1:16" s="53" customFormat="1" ht="33">
      <c r="A41" s="38">
        <v>1</v>
      </c>
      <c r="B41" s="34" t="s">
        <v>396</v>
      </c>
      <c r="C41" s="127">
        <v>352</v>
      </c>
      <c r="D41" s="127"/>
      <c r="E41" s="127"/>
      <c r="F41" s="127"/>
      <c r="G41" s="38">
        <v>1</v>
      </c>
      <c r="H41" s="34" t="s">
        <v>397</v>
      </c>
      <c r="I41" s="127">
        <v>352</v>
      </c>
      <c r="J41" s="127"/>
      <c r="K41" s="127"/>
      <c r="L41" s="127"/>
      <c r="M41" s="52">
        <f t="shared" si="4"/>
        <v>0</v>
      </c>
      <c r="N41" s="52" t="e">
        <f t="shared" si="5"/>
        <v>#DIV/0!</v>
      </c>
      <c r="O41" s="52" t="e">
        <f t="shared" si="6"/>
        <v>#DIV/0!</v>
      </c>
      <c r="P41" s="52" t="e">
        <f t="shared" si="7"/>
        <v>#DIV/0!</v>
      </c>
    </row>
    <row r="42" spans="1:16" s="53" customFormat="1" ht="16.5">
      <c r="A42" s="17" t="s">
        <v>266</v>
      </c>
      <c r="B42" s="257" t="s">
        <v>398</v>
      </c>
      <c r="C42" s="127"/>
      <c r="D42" s="127"/>
      <c r="E42" s="127"/>
      <c r="F42" s="127"/>
      <c r="G42" s="17" t="s">
        <v>266</v>
      </c>
      <c r="H42" s="257" t="s">
        <v>398</v>
      </c>
      <c r="I42" s="127"/>
      <c r="J42" s="127"/>
      <c r="K42" s="127"/>
      <c r="L42" s="127"/>
      <c r="M42" s="52"/>
      <c r="N42" s="52"/>
      <c r="O42" s="52"/>
      <c r="P42" s="52"/>
    </row>
    <row r="43" spans="1:16" s="53" customFormat="1" ht="66">
      <c r="A43" s="38">
        <v>1</v>
      </c>
      <c r="B43" s="34" t="s">
        <v>399</v>
      </c>
      <c r="C43" s="127">
        <v>462</v>
      </c>
      <c r="D43" s="127">
        <v>308</v>
      </c>
      <c r="E43" s="127">
        <v>220</v>
      </c>
      <c r="F43" s="127"/>
      <c r="G43" s="38">
        <v>1</v>
      </c>
      <c r="H43" s="34" t="s">
        <v>400</v>
      </c>
      <c r="I43" s="127">
        <v>462</v>
      </c>
      <c r="J43" s="127">
        <v>308</v>
      </c>
      <c r="K43" s="127">
        <v>220</v>
      </c>
      <c r="L43" s="127"/>
      <c r="M43" s="52">
        <f t="shared" si="4"/>
        <v>0</v>
      </c>
      <c r="N43" s="52">
        <f t="shared" si="5"/>
        <v>0</v>
      </c>
      <c r="O43" s="52">
        <f t="shared" si="6"/>
        <v>0</v>
      </c>
      <c r="P43" s="52" t="e">
        <f t="shared" si="7"/>
        <v>#DIV/0!</v>
      </c>
    </row>
    <row r="44" spans="1:16" s="53" customFormat="1" ht="16.5">
      <c r="A44" s="17" t="s">
        <v>210</v>
      </c>
      <c r="B44" s="257" t="s">
        <v>401</v>
      </c>
      <c r="C44" s="127"/>
      <c r="D44" s="127"/>
      <c r="E44" s="127"/>
      <c r="F44" s="127"/>
      <c r="G44" s="17" t="s">
        <v>210</v>
      </c>
      <c r="H44" s="257" t="s">
        <v>401</v>
      </c>
      <c r="I44" s="127"/>
      <c r="J44" s="127"/>
      <c r="K44" s="127"/>
      <c r="L44" s="127"/>
      <c r="M44" s="52"/>
      <c r="N44" s="52"/>
      <c r="O44" s="52"/>
      <c r="P44" s="52"/>
    </row>
    <row r="45" spans="1:16" s="53" customFormat="1" ht="16.5">
      <c r="A45" s="38">
        <v>1</v>
      </c>
      <c r="B45" s="34" t="s">
        <v>402</v>
      </c>
      <c r="C45" s="127">
        <v>275</v>
      </c>
      <c r="D45" s="127"/>
      <c r="E45" s="127"/>
      <c r="F45" s="127"/>
      <c r="G45" s="38">
        <v>1</v>
      </c>
      <c r="H45" s="34" t="s">
        <v>402</v>
      </c>
      <c r="I45" s="127">
        <v>275</v>
      </c>
      <c r="J45" s="127"/>
      <c r="K45" s="127"/>
      <c r="L45" s="127"/>
      <c r="M45" s="52">
        <f t="shared" si="4"/>
        <v>0</v>
      </c>
      <c r="N45" s="52" t="e">
        <f t="shared" si="5"/>
        <v>#DIV/0!</v>
      </c>
      <c r="O45" s="52" t="e">
        <f t="shared" si="6"/>
        <v>#DIV/0!</v>
      </c>
      <c r="P45" s="52" t="e">
        <f t="shared" si="7"/>
        <v>#DIV/0!</v>
      </c>
    </row>
    <row r="46" spans="1:16" s="53" customFormat="1" ht="16.5">
      <c r="A46" s="17" t="s">
        <v>17</v>
      </c>
      <c r="B46" s="257" t="s">
        <v>403</v>
      </c>
      <c r="C46" s="263"/>
      <c r="D46" s="263"/>
      <c r="E46" s="263"/>
      <c r="F46" s="263"/>
      <c r="G46" s="17" t="s">
        <v>340</v>
      </c>
      <c r="H46" s="257" t="s">
        <v>404</v>
      </c>
      <c r="I46" s="263"/>
      <c r="J46" s="263"/>
      <c r="K46" s="263"/>
      <c r="L46" s="264"/>
      <c r="M46" s="52"/>
      <c r="N46" s="52"/>
      <c r="O46" s="52"/>
      <c r="P46" s="52"/>
    </row>
    <row r="47" spans="1:16" s="53" customFormat="1" ht="33">
      <c r="A47" s="38">
        <v>1</v>
      </c>
      <c r="B47" s="34" t="s">
        <v>405</v>
      </c>
      <c r="C47" s="263">
        <v>242</v>
      </c>
      <c r="D47" s="263">
        <v>132</v>
      </c>
      <c r="E47" s="263">
        <v>88</v>
      </c>
      <c r="F47" s="263"/>
      <c r="G47" s="38">
        <v>1</v>
      </c>
      <c r="H47" s="34" t="s">
        <v>406</v>
      </c>
      <c r="I47" s="263">
        <v>242</v>
      </c>
      <c r="J47" s="263">
        <v>132</v>
      </c>
      <c r="K47" s="263">
        <v>88</v>
      </c>
      <c r="L47" s="260"/>
      <c r="M47" s="52">
        <f t="shared" si="4"/>
        <v>0</v>
      </c>
      <c r="N47" s="52">
        <f t="shared" si="5"/>
        <v>0</v>
      </c>
      <c r="O47" s="52">
        <f t="shared" si="6"/>
        <v>0</v>
      </c>
      <c r="P47" s="52" t="e">
        <f t="shared" si="7"/>
        <v>#DIV/0!</v>
      </c>
    </row>
    <row r="48" spans="1:16" s="53" customFormat="1" ht="33">
      <c r="A48" s="38">
        <v>2</v>
      </c>
      <c r="B48" s="34" t="s">
        <v>407</v>
      </c>
      <c r="C48" s="263">
        <v>220</v>
      </c>
      <c r="D48" s="263">
        <v>126.5</v>
      </c>
      <c r="E48" s="263">
        <v>82.5</v>
      </c>
      <c r="F48" s="263"/>
      <c r="G48" s="38">
        <v>2</v>
      </c>
      <c r="H48" s="34" t="s">
        <v>408</v>
      </c>
      <c r="I48" s="263">
        <v>220</v>
      </c>
      <c r="J48" s="263">
        <v>126.5</v>
      </c>
      <c r="K48" s="263">
        <v>82.5</v>
      </c>
      <c r="L48" s="264"/>
      <c r="M48" s="52">
        <f t="shared" si="4"/>
        <v>0</v>
      </c>
      <c r="N48" s="52">
        <f t="shared" si="5"/>
        <v>0</v>
      </c>
      <c r="O48" s="52">
        <f t="shared" si="6"/>
        <v>0</v>
      </c>
      <c r="P48" s="52" t="e">
        <f t="shared" si="7"/>
        <v>#DIV/0!</v>
      </c>
    </row>
    <row r="49" spans="1:16" s="53" customFormat="1" ht="16.5">
      <c r="A49" s="38">
        <v>3</v>
      </c>
      <c r="B49" s="34" t="s">
        <v>28</v>
      </c>
      <c r="C49" s="263">
        <v>99</v>
      </c>
      <c r="D49" s="263">
        <v>77</v>
      </c>
      <c r="E49" s="263">
        <v>66</v>
      </c>
      <c r="F49" s="263"/>
      <c r="G49" s="38">
        <v>3</v>
      </c>
      <c r="H49" s="34" t="s">
        <v>409</v>
      </c>
      <c r="I49" s="263">
        <v>99</v>
      </c>
      <c r="J49" s="263">
        <v>77</v>
      </c>
      <c r="K49" s="263">
        <v>66</v>
      </c>
      <c r="L49" s="264"/>
      <c r="M49" s="52">
        <f t="shared" si="4"/>
        <v>0</v>
      </c>
      <c r="N49" s="52">
        <f t="shared" si="5"/>
        <v>0</v>
      </c>
      <c r="O49" s="52">
        <f t="shared" si="6"/>
        <v>0</v>
      </c>
      <c r="P49" s="52" t="e">
        <f t="shared" si="7"/>
        <v>#DIV/0!</v>
      </c>
    </row>
    <row r="50" spans="1:16" s="53" customFormat="1" ht="16.5">
      <c r="A50" s="17" t="s">
        <v>18</v>
      </c>
      <c r="B50" s="257" t="s">
        <v>410</v>
      </c>
      <c r="C50" s="263"/>
      <c r="D50" s="263"/>
      <c r="E50" s="263"/>
      <c r="F50" s="263"/>
      <c r="G50" s="17" t="s">
        <v>288</v>
      </c>
      <c r="H50" s="257" t="s">
        <v>411</v>
      </c>
      <c r="I50" s="263"/>
      <c r="J50" s="263"/>
      <c r="K50" s="263"/>
      <c r="L50" s="264"/>
      <c r="M50" s="52"/>
      <c r="N50" s="52"/>
      <c r="O50" s="52"/>
      <c r="P50" s="52"/>
    </row>
    <row r="51" spans="1:16" s="53" customFormat="1" ht="33">
      <c r="A51" s="38">
        <v>1</v>
      </c>
      <c r="B51" s="34" t="s">
        <v>412</v>
      </c>
      <c r="C51" s="263">
        <v>242</v>
      </c>
      <c r="D51" s="263">
        <v>132</v>
      </c>
      <c r="E51" s="263">
        <v>88</v>
      </c>
      <c r="F51" s="263"/>
      <c r="G51" s="38">
        <v>1</v>
      </c>
      <c r="H51" s="34" t="s">
        <v>413</v>
      </c>
      <c r="I51" s="263">
        <v>242</v>
      </c>
      <c r="J51" s="263">
        <v>132</v>
      </c>
      <c r="K51" s="263">
        <v>88</v>
      </c>
      <c r="L51" s="264"/>
      <c r="M51" s="52">
        <f t="shared" si="4"/>
        <v>0</v>
      </c>
      <c r="N51" s="52">
        <f t="shared" si="5"/>
        <v>0</v>
      </c>
      <c r="O51" s="52">
        <f t="shared" si="6"/>
        <v>0</v>
      </c>
      <c r="P51" s="52" t="e">
        <f t="shared" si="7"/>
        <v>#DIV/0!</v>
      </c>
    </row>
    <row r="52" spans="1:16" s="53" customFormat="1" ht="33">
      <c r="A52" s="38">
        <v>2</v>
      </c>
      <c r="B52" s="34" t="s">
        <v>414</v>
      </c>
      <c r="C52" s="263">
        <v>220</v>
      </c>
      <c r="D52" s="263">
        <v>126.5</v>
      </c>
      <c r="E52" s="263">
        <v>82.5</v>
      </c>
      <c r="F52" s="263"/>
      <c r="G52" s="38">
        <v>2</v>
      </c>
      <c r="H52" s="34" t="s">
        <v>415</v>
      </c>
      <c r="I52" s="263">
        <v>220</v>
      </c>
      <c r="J52" s="263">
        <v>126.5</v>
      </c>
      <c r="K52" s="263">
        <v>82.5</v>
      </c>
      <c r="L52" s="260"/>
      <c r="M52" s="52">
        <f t="shared" si="4"/>
        <v>0</v>
      </c>
      <c r="N52" s="52">
        <f t="shared" si="5"/>
        <v>0</v>
      </c>
      <c r="O52" s="52">
        <f t="shared" si="6"/>
        <v>0</v>
      </c>
      <c r="P52" s="52" t="e">
        <f t="shared" si="7"/>
        <v>#DIV/0!</v>
      </c>
    </row>
    <row r="53" spans="1:16" s="53" customFormat="1" ht="33">
      <c r="A53" s="38">
        <v>3</v>
      </c>
      <c r="B53" s="34" t="s">
        <v>416</v>
      </c>
      <c r="C53" s="263">
        <v>154</v>
      </c>
      <c r="D53" s="263">
        <v>99</v>
      </c>
      <c r="E53" s="263">
        <v>77</v>
      </c>
      <c r="F53" s="263"/>
      <c r="G53" s="38">
        <v>3</v>
      </c>
      <c r="H53" s="34" t="s">
        <v>417</v>
      </c>
      <c r="I53" s="263">
        <v>154</v>
      </c>
      <c r="J53" s="263">
        <v>99</v>
      </c>
      <c r="K53" s="263">
        <v>77</v>
      </c>
      <c r="L53" s="264"/>
      <c r="M53" s="52">
        <f t="shared" si="4"/>
        <v>0</v>
      </c>
      <c r="N53" s="52">
        <f t="shared" si="5"/>
        <v>0</v>
      </c>
      <c r="O53" s="52">
        <f t="shared" si="6"/>
        <v>0</v>
      </c>
      <c r="P53" s="52" t="e">
        <f t="shared" si="7"/>
        <v>#DIV/0!</v>
      </c>
    </row>
    <row r="54" spans="1:16" s="53" customFormat="1" ht="16.5">
      <c r="A54" s="38">
        <v>4</v>
      </c>
      <c r="B54" s="34" t="s">
        <v>28</v>
      </c>
      <c r="C54" s="263">
        <v>99</v>
      </c>
      <c r="D54" s="263">
        <v>77</v>
      </c>
      <c r="E54" s="263">
        <v>66</v>
      </c>
      <c r="F54" s="263"/>
      <c r="G54" s="38">
        <v>4</v>
      </c>
      <c r="H54" s="34" t="s">
        <v>409</v>
      </c>
      <c r="I54" s="263">
        <v>99</v>
      </c>
      <c r="J54" s="263">
        <v>77</v>
      </c>
      <c r="K54" s="263">
        <v>66</v>
      </c>
      <c r="L54" s="264"/>
      <c r="M54" s="52">
        <f t="shared" si="4"/>
        <v>0</v>
      </c>
      <c r="N54" s="52">
        <f t="shared" si="5"/>
        <v>0</v>
      </c>
      <c r="O54" s="52">
        <f t="shared" si="6"/>
        <v>0</v>
      </c>
      <c r="P54" s="52" t="e">
        <f t="shared" si="7"/>
        <v>#DIV/0!</v>
      </c>
    </row>
    <row r="55" spans="1:16" s="53" customFormat="1" ht="16.5">
      <c r="A55" s="17" t="s">
        <v>281</v>
      </c>
      <c r="B55" s="257" t="s">
        <v>418</v>
      </c>
      <c r="C55" s="263"/>
      <c r="D55" s="263"/>
      <c r="E55" s="263"/>
      <c r="F55" s="263"/>
      <c r="G55" s="17" t="s">
        <v>294</v>
      </c>
      <c r="H55" s="257" t="s">
        <v>419</v>
      </c>
      <c r="I55" s="263"/>
      <c r="J55" s="263"/>
      <c r="K55" s="263"/>
      <c r="L55" s="264"/>
      <c r="M55" s="52"/>
      <c r="N55" s="52"/>
      <c r="O55" s="52"/>
      <c r="P55" s="52"/>
    </row>
    <row r="56" spans="1:16" s="53" customFormat="1" ht="33">
      <c r="A56" s="38">
        <v>1</v>
      </c>
      <c r="B56" s="265" t="s">
        <v>420</v>
      </c>
      <c r="C56" s="263">
        <v>132</v>
      </c>
      <c r="D56" s="263">
        <v>93.5</v>
      </c>
      <c r="E56" s="263">
        <v>77</v>
      </c>
      <c r="F56" s="263"/>
      <c r="G56" s="38">
        <v>1</v>
      </c>
      <c r="H56" s="34" t="s">
        <v>421</v>
      </c>
      <c r="I56" s="263">
        <v>132</v>
      </c>
      <c r="J56" s="263">
        <v>93.5</v>
      </c>
      <c r="K56" s="263">
        <v>77</v>
      </c>
      <c r="L56" s="264"/>
      <c r="M56" s="52">
        <f t="shared" si="4"/>
        <v>0</v>
      </c>
      <c r="N56" s="52">
        <f t="shared" si="5"/>
        <v>0</v>
      </c>
      <c r="O56" s="52">
        <f t="shared" si="6"/>
        <v>0</v>
      </c>
      <c r="P56" s="52" t="e">
        <f t="shared" si="7"/>
        <v>#DIV/0!</v>
      </c>
    </row>
    <row r="57" spans="1:16" s="53" customFormat="1" ht="33">
      <c r="A57" s="38">
        <v>2</v>
      </c>
      <c r="B57" s="265" t="s">
        <v>422</v>
      </c>
      <c r="C57" s="263">
        <v>198</v>
      </c>
      <c r="D57" s="263">
        <v>110</v>
      </c>
      <c r="E57" s="263">
        <v>82.5</v>
      </c>
      <c r="F57" s="263"/>
      <c r="G57" s="38">
        <v>2</v>
      </c>
      <c r="H57" s="265" t="s">
        <v>423</v>
      </c>
      <c r="I57" s="263">
        <v>198</v>
      </c>
      <c r="J57" s="263">
        <v>110</v>
      </c>
      <c r="K57" s="263">
        <v>82.5</v>
      </c>
      <c r="L57" s="264"/>
      <c r="M57" s="52">
        <f t="shared" si="4"/>
        <v>0</v>
      </c>
      <c r="N57" s="52">
        <f t="shared" si="5"/>
        <v>0</v>
      </c>
      <c r="O57" s="52">
        <f t="shared" si="6"/>
        <v>0</v>
      </c>
      <c r="P57" s="52" t="e">
        <f t="shared" si="7"/>
        <v>#DIV/0!</v>
      </c>
    </row>
    <row r="58" spans="1:16" s="53" customFormat="1" ht="33">
      <c r="A58" s="38">
        <v>3</v>
      </c>
      <c r="B58" s="265" t="s">
        <v>424</v>
      </c>
      <c r="C58" s="263">
        <v>132</v>
      </c>
      <c r="D58" s="263">
        <v>93.5</v>
      </c>
      <c r="E58" s="263">
        <v>77</v>
      </c>
      <c r="F58" s="263"/>
      <c r="G58" s="38">
        <v>3</v>
      </c>
      <c r="H58" s="265" t="s">
        <v>425</v>
      </c>
      <c r="I58" s="263">
        <v>132</v>
      </c>
      <c r="J58" s="263">
        <v>93.5</v>
      </c>
      <c r="K58" s="263">
        <v>77</v>
      </c>
      <c r="L58" s="264"/>
      <c r="M58" s="52">
        <f t="shared" si="4"/>
        <v>0</v>
      </c>
      <c r="N58" s="52">
        <f t="shared" si="5"/>
        <v>0</v>
      </c>
      <c r="O58" s="52">
        <f t="shared" si="6"/>
        <v>0</v>
      </c>
      <c r="P58" s="52" t="e">
        <f t="shared" si="7"/>
        <v>#DIV/0!</v>
      </c>
    </row>
    <row r="59" spans="1:16" s="53" customFormat="1" ht="33">
      <c r="A59" s="38">
        <v>4</v>
      </c>
      <c r="B59" s="34" t="s">
        <v>426</v>
      </c>
      <c r="C59" s="263">
        <v>115.5</v>
      </c>
      <c r="D59" s="263">
        <v>88</v>
      </c>
      <c r="E59" s="263">
        <v>71.5</v>
      </c>
      <c r="F59" s="263"/>
      <c r="G59" s="38">
        <v>4</v>
      </c>
      <c r="H59" s="34" t="s">
        <v>427</v>
      </c>
      <c r="I59" s="263">
        <v>115.5</v>
      </c>
      <c r="J59" s="263">
        <v>88</v>
      </c>
      <c r="K59" s="263">
        <v>71.5</v>
      </c>
      <c r="L59" s="264"/>
      <c r="M59" s="52">
        <f t="shared" si="4"/>
        <v>0</v>
      </c>
      <c r="N59" s="52">
        <f t="shared" si="5"/>
        <v>0</v>
      </c>
      <c r="O59" s="52">
        <f t="shared" si="6"/>
        <v>0</v>
      </c>
      <c r="P59" s="52" t="e">
        <f t="shared" si="7"/>
        <v>#DIV/0!</v>
      </c>
    </row>
    <row r="60" spans="1:16" s="53" customFormat="1" ht="33">
      <c r="A60" s="38">
        <v>5</v>
      </c>
      <c r="B60" s="34" t="s">
        <v>428</v>
      </c>
      <c r="C60" s="263">
        <v>99</v>
      </c>
      <c r="D60" s="263">
        <v>77</v>
      </c>
      <c r="E60" s="263">
        <v>66</v>
      </c>
      <c r="F60" s="263"/>
      <c r="G60" s="38">
        <v>5</v>
      </c>
      <c r="H60" s="34" t="s">
        <v>1528</v>
      </c>
      <c r="I60" s="263">
        <v>99</v>
      </c>
      <c r="J60" s="263">
        <v>77</v>
      </c>
      <c r="K60" s="263">
        <v>66</v>
      </c>
      <c r="L60" s="264"/>
      <c r="M60" s="52">
        <f t="shared" si="4"/>
        <v>0</v>
      </c>
      <c r="N60" s="52">
        <f t="shared" si="5"/>
        <v>0</v>
      </c>
      <c r="O60" s="52">
        <f t="shared" si="6"/>
        <v>0</v>
      </c>
      <c r="P60" s="52" t="e">
        <f t="shared" si="7"/>
        <v>#DIV/0!</v>
      </c>
    </row>
    <row r="61" spans="1:16" s="53" customFormat="1" ht="16.5">
      <c r="A61" s="38">
        <v>6</v>
      </c>
      <c r="B61" s="34" t="s">
        <v>28</v>
      </c>
      <c r="C61" s="263">
        <v>93.5</v>
      </c>
      <c r="D61" s="263">
        <v>77</v>
      </c>
      <c r="E61" s="263">
        <v>66</v>
      </c>
      <c r="F61" s="263"/>
      <c r="G61" s="38">
        <v>6</v>
      </c>
      <c r="H61" s="34" t="s">
        <v>409</v>
      </c>
      <c r="I61" s="263">
        <v>93.5</v>
      </c>
      <c r="J61" s="263">
        <v>77</v>
      </c>
      <c r="K61" s="263">
        <v>66</v>
      </c>
      <c r="L61" s="264"/>
      <c r="M61" s="52">
        <f t="shared" si="4"/>
        <v>0</v>
      </c>
      <c r="N61" s="52">
        <f t="shared" si="5"/>
        <v>0</v>
      </c>
      <c r="O61" s="52">
        <f t="shared" si="6"/>
        <v>0</v>
      </c>
      <c r="P61" s="52" t="e">
        <f t="shared" si="7"/>
        <v>#DIV/0!</v>
      </c>
    </row>
  </sheetData>
  <autoFilter ref="A7:P61" xr:uid="{00000000-0009-0000-0000-00000C000000}"/>
  <mergeCells count="12">
    <mergeCell ref="I5:L5"/>
    <mergeCell ref="M5:P5"/>
    <mergeCell ref="A1:F1"/>
    <mergeCell ref="G1:L1"/>
    <mergeCell ref="G2:L2"/>
    <mergeCell ref="A4:H4"/>
    <mergeCell ref="I4:L4"/>
    <mergeCell ref="A5:A6"/>
    <mergeCell ref="B5:B6"/>
    <mergeCell ref="C5:F5"/>
    <mergeCell ref="G5:G6"/>
    <mergeCell ref="H5:H6"/>
  </mergeCells>
  <phoneticPr fontId="19" type="noConversion"/>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A1:P18"/>
  <sheetViews>
    <sheetView zoomScale="70" zoomScaleNormal="70" zoomScalePageLayoutView="85" workbookViewId="0">
      <pane ySplit="6" topLeftCell="A7" activePane="bottomLeft" state="frozen"/>
      <selection pane="bottomLeft" activeCell="M1" sqref="M1:P1048576"/>
    </sheetView>
  </sheetViews>
  <sheetFormatPr defaultColWidth="10" defaultRowHeight="18"/>
  <cols>
    <col min="1" max="1" width="9.36328125" style="13" customWidth="1"/>
    <col min="2" max="2" width="71.453125" style="13" customWidth="1"/>
    <col min="3" max="6" width="10.54296875" style="29" customWidth="1"/>
    <col min="7" max="7" width="7.54296875" style="29" bestFit="1" customWidth="1"/>
    <col min="8" max="8" width="58.6328125" style="30" customWidth="1"/>
    <col min="9" max="9" width="12" style="31" customWidth="1"/>
    <col min="10" max="12" width="12" style="29" customWidth="1"/>
    <col min="13" max="16" width="12.54296875" style="32" hidden="1" customWidth="1"/>
    <col min="17"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6" ht="26.25" customHeight="1">
      <c r="A1" s="310"/>
      <c r="B1" s="310"/>
      <c r="C1" s="310"/>
      <c r="D1" s="310"/>
      <c r="E1" s="310"/>
      <c r="F1" s="310"/>
      <c r="G1" s="310"/>
      <c r="H1" s="310"/>
      <c r="I1" s="310"/>
      <c r="J1" s="310"/>
      <c r="K1" s="310"/>
      <c r="L1" s="310"/>
      <c r="M1" s="15"/>
      <c r="N1" s="15"/>
      <c r="O1" s="15"/>
      <c r="P1" s="15"/>
    </row>
    <row r="2" spans="1:16" ht="49.5" customHeight="1">
      <c r="A2" s="12"/>
      <c r="B2" s="12"/>
      <c r="C2" s="12"/>
      <c r="D2" s="12"/>
      <c r="E2" s="12"/>
      <c r="F2" s="12"/>
      <c r="G2" s="312"/>
      <c r="H2" s="312"/>
      <c r="I2" s="312"/>
      <c r="J2" s="312"/>
      <c r="K2" s="312"/>
      <c r="L2" s="312"/>
      <c r="M2" s="14"/>
      <c r="N2" s="14"/>
      <c r="O2" s="14"/>
      <c r="P2" s="14"/>
    </row>
    <row r="3" spans="1:16" ht="27.75" customHeight="1">
      <c r="A3" s="15" t="s">
        <v>1456</v>
      </c>
      <c r="B3" s="15"/>
      <c r="C3" s="15"/>
      <c r="D3" s="15"/>
      <c r="E3" s="15"/>
      <c r="F3" s="15"/>
      <c r="G3" s="15" t="str">
        <f>A3</f>
        <v>12. XÃ MƯỜNG TÙNG</v>
      </c>
      <c r="H3" s="15"/>
      <c r="I3" s="15"/>
      <c r="J3" s="15"/>
      <c r="K3" s="15"/>
      <c r="L3" s="15"/>
      <c r="M3" s="14"/>
      <c r="N3" s="14"/>
      <c r="O3" s="14"/>
      <c r="P3" s="14"/>
    </row>
    <row r="4" spans="1:16" ht="21" customHeight="1">
      <c r="A4" s="313"/>
      <c r="B4" s="313"/>
      <c r="C4" s="313"/>
      <c r="D4" s="313"/>
      <c r="E4" s="313"/>
      <c r="F4" s="313"/>
      <c r="G4" s="313"/>
      <c r="H4" s="313"/>
      <c r="I4" s="314" t="s">
        <v>22</v>
      </c>
      <c r="J4" s="314"/>
      <c r="K4" s="314"/>
      <c r="L4" s="314"/>
      <c r="M4" s="14"/>
      <c r="N4" s="14"/>
      <c r="O4" s="14"/>
      <c r="P4" s="14"/>
    </row>
    <row r="5" spans="1:16">
      <c r="A5" s="315" t="s">
        <v>4</v>
      </c>
      <c r="B5" s="315" t="s">
        <v>5</v>
      </c>
      <c r="C5" s="315" t="s">
        <v>24</v>
      </c>
      <c r="D5" s="315"/>
      <c r="E5" s="315"/>
      <c r="F5" s="315"/>
      <c r="G5" s="316" t="s">
        <v>4</v>
      </c>
      <c r="H5" s="316" t="s">
        <v>5</v>
      </c>
      <c r="I5" s="316" t="s">
        <v>24</v>
      </c>
      <c r="J5" s="316"/>
      <c r="K5" s="316"/>
      <c r="L5" s="316"/>
      <c r="M5" s="311" t="s">
        <v>23</v>
      </c>
      <c r="N5" s="311"/>
      <c r="O5" s="311"/>
      <c r="P5" s="311"/>
    </row>
    <row r="6" spans="1:16">
      <c r="A6" s="315"/>
      <c r="B6" s="315"/>
      <c r="C6" s="16" t="s">
        <v>0</v>
      </c>
      <c r="D6" s="16" t="s">
        <v>1</v>
      </c>
      <c r="E6" s="16" t="s">
        <v>2</v>
      </c>
      <c r="F6" s="16" t="s">
        <v>3</v>
      </c>
      <c r="G6" s="316"/>
      <c r="H6" s="316"/>
      <c r="I6" s="19" t="s">
        <v>0</v>
      </c>
      <c r="J6" s="17" t="s">
        <v>1</v>
      </c>
      <c r="K6" s="17" t="s">
        <v>2</v>
      </c>
      <c r="L6" s="17" t="s">
        <v>3</v>
      </c>
      <c r="M6" s="20" t="s">
        <v>0</v>
      </c>
      <c r="N6" s="20" t="s">
        <v>1</v>
      </c>
      <c r="O6" s="20" t="s">
        <v>2</v>
      </c>
      <c r="P6" s="20" t="s">
        <v>3</v>
      </c>
    </row>
    <row r="7" spans="1:16">
      <c r="A7" s="16"/>
      <c r="B7" s="16"/>
      <c r="C7" s="16"/>
      <c r="D7" s="16"/>
      <c r="E7" s="16"/>
      <c r="F7" s="16"/>
      <c r="G7" s="17"/>
      <c r="H7" s="17"/>
      <c r="I7" s="19"/>
      <c r="J7" s="17"/>
      <c r="K7" s="17"/>
      <c r="L7" s="17"/>
      <c r="M7" s="20"/>
      <c r="N7" s="20"/>
      <c r="O7" s="20"/>
      <c r="P7" s="20"/>
    </row>
    <row r="8" spans="1:16" s="53" customFormat="1" ht="16.5">
      <c r="A8" s="17" t="s">
        <v>19</v>
      </c>
      <c r="B8" s="257" t="s">
        <v>429</v>
      </c>
      <c r="C8" s="263"/>
      <c r="D8" s="263"/>
      <c r="E8" s="263"/>
      <c r="F8" s="132"/>
      <c r="G8" s="17" t="s">
        <v>16</v>
      </c>
      <c r="H8" s="257" t="s">
        <v>1529</v>
      </c>
      <c r="I8" s="263"/>
      <c r="J8" s="263"/>
      <c r="K8" s="263"/>
      <c r="L8" s="132"/>
      <c r="M8" s="52"/>
      <c r="N8" s="52"/>
      <c r="O8" s="52"/>
      <c r="P8" s="52"/>
    </row>
    <row r="9" spans="1:16" s="53" customFormat="1" ht="36">
      <c r="A9" s="38">
        <v>1</v>
      </c>
      <c r="B9" s="34" t="s">
        <v>430</v>
      </c>
      <c r="C9" s="263">
        <v>187</v>
      </c>
      <c r="D9" s="263">
        <v>110</v>
      </c>
      <c r="E9" s="263">
        <v>82.5</v>
      </c>
      <c r="F9" s="133"/>
      <c r="G9" s="38">
        <v>1</v>
      </c>
      <c r="H9" s="266" t="s">
        <v>431</v>
      </c>
      <c r="I9" s="263">
        <v>187</v>
      </c>
      <c r="J9" s="263">
        <v>110</v>
      </c>
      <c r="K9" s="263">
        <v>82.5</v>
      </c>
      <c r="L9" s="133"/>
      <c r="M9" s="52">
        <f t="shared" ref="M9:M12" si="0">(I9-C9)/C9*100%</f>
        <v>0</v>
      </c>
      <c r="N9" s="52">
        <f t="shared" ref="N9:N12" si="1">(J9-D9)/D9*100%</f>
        <v>0</v>
      </c>
      <c r="O9" s="52">
        <f t="shared" ref="O9:O12" si="2">(K9-E9)/E9*100%</f>
        <v>0</v>
      </c>
      <c r="P9" s="52" t="e">
        <f t="shared" ref="P9:P12" si="3">(L9-F9)/F9*100%</f>
        <v>#DIV/0!</v>
      </c>
    </row>
    <row r="10" spans="1:16" s="53" customFormat="1" ht="33">
      <c r="A10" s="38">
        <v>2</v>
      </c>
      <c r="B10" s="34" t="s">
        <v>432</v>
      </c>
      <c r="C10" s="263">
        <v>132</v>
      </c>
      <c r="D10" s="263">
        <v>93.5</v>
      </c>
      <c r="E10" s="263">
        <v>77</v>
      </c>
      <c r="F10" s="134"/>
      <c r="G10" s="38">
        <v>2</v>
      </c>
      <c r="H10" s="34" t="s">
        <v>433</v>
      </c>
      <c r="I10" s="263">
        <v>132</v>
      </c>
      <c r="J10" s="263">
        <v>93.5</v>
      </c>
      <c r="K10" s="263">
        <v>77</v>
      </c>
      <c r="L10" s="134"/>
      <c r="M10" s="52">
        <f t="shared" si="0"/>
        <v>0</v>
      </c>
      <c r="N10" s="52">
        <f t="shared" si="1"/>
        <v>0</v>
      </c>
      <c r="O10" s="52">
        <f t="shared" si="2"/>
        <v>0</v>
      </c>
      <c r="P10" s="52" t="e">
        <f t="shared" si="3"/>
        <v>#DIV/0!</v>
      </c>
    </row>
    <row r="11" spans="1:16" s="53" customFormat="1" ht="33">
      <c r="A11" s="38">
        <v>3</v>
      </c>
      <c r="B11" s="34" t="s">
        <v>434</v>
      </c>
      <c r="C11" s="263">
        <v>115.5</v>
      </c>
      <c r="D11" s="263">
        <v>88</v>
      </c>
      <c r="E11" s="263">
        <v>71.5</v>
      </c>
      <c r="F11" s="134"/>
      <c r="G11" s="38">
        <v>3</v>
      </c>
      <c r="H11" s="34" t="s">
        <v>434</v>
      </c>
      <c r="I11" s="263">
        <v>115.5</v>
      </c>
      <c r="J11" s="263">
        <v>88</v>
      </c>
      <c r="K11" s="263">
        <v>71.5</v>
      </c>
      <c r="L11" s="134"/>
      <c r="M11" s="52">
        <f t="shared" si="0"/>
        <v>0</v>
      </c>
      <c r="N11" s="52">
        <f t="shared" si="1"/>
        <v>0</v>
      </c>
      <c r="O11" s="52">
        <f t="shared" si="2"/>
        <v>0</v>
      </c>
      <c r="P11" s="52" t="e">
        <f t="shared" si="3"/>
        <v>#DIV/0!</v>
      </c>
    </row>
    <row r="12" spans="1:16" s="53" customFormat="1" ht="33">
      <c r="A12" s="38" t="s">
        <v>435</v>
      </c>
      <c r="B12" s="34" t="s">
        <v>436</v>
      </c>
      <c r="C12" s="263">
        <v>110</v>
      </c>
      <c r="D12" s="263">
        <v>84</v>
      </c>
      <c r="E12" s="263">
        <v>68</v>
      </c>
      <c r="F12" s="134"/>
      <c r="G12" s="38" t="s">
        <v>435</v>
      </c>
      <c r="H12" s="34" t="s">
        <v>437</v>
      </c>
      <c r="I12" s="263">
        <v>110</v>
      </c>
      <c r="J12" s="263">
        <v>84</v>
      </c>
      <c r="K12" s="263">
        <v>68</v>
      </c>
      <c r="L12" s="134"/>
      <c r="M12" s="52">
        <f t="shared" si="0"/>
        <v>0</v>
      </c>
      <c r="N12" s="52">
        <f t="shared" si="1"/>
        <v>0</v>
      </c>
      <c r="O12" s="52">
        <f t="shared" si="2"/>
        <v>0</v>
      </c>
      <c r="P12" s="52" t="e">
        <f t="shared" si="3"/>
        <v>#DIV/0!</v>
      </c>
    </row>
    <row r="13" spans="1:16" s="54" customFormat="1" ht="16.5">
      <c r="A13" s="38">
        <v>4</v>
      </c>
      <c r="B13" s="34" t="s">
        <v>28</v>
      </c>
      <c r="C13" s="263">
        <v>99</v>
      </c>
      <c r="D13" s="263">
        <v>77</v>
      </c>
      <c r="E13" s="263">
        <v>66</v>
      </c>
      <c r="F13" s="134"/>
      <c r="G13" s="38">
        <v>4</v>
      </c>
      <c r="H13" s="34" t="s">
        <v>28</v>
      </c>
      <c r="I13" s="263">
        <v>99</v>
      </c>
      <c r="J13" s="263">
        <v>77</v>
      </c>
      <c r="K13" s="263">
        <v>66</v>
      </c>
      <c r="L13" s="134"/>
      <c r="M13" s="52">
        <f t="shared" ref="M13:P18" si="4">(I13-C13)/C13*100%</f>
        <v>0</v>
      </c>
      <c r="N13" s="52">
        <f t="shared" si="4"/>
        <v>0</v>
      </c>
      <c r="O13" s="52">
        <f t="shared" si="4"/>
        <v>0</v>
      </c>
      <c r="P13" s="52" t="e">
        <f t="shared" si="4"/>
        <v>#DIV/0!</v>
      </c>
    </row>
    <row r="14" spans="1:16" s="53" customFormat="1" ht="16.5">
      <c r="A14" s="17" t="s">
        <v>20</v>
      </c>
      <c r="B14" s="257" t="s">
        <v>438</v>
      </c>
      <c r="C14" s="263"/>
      <c r="D14" s="263"/>
      <c r="E14" s="263"/>
      <c r="F14" s="134"/>
      <c r="G14" s="17" t="s">
        <v>17</v>
      </c>
      <c r="H14" s="257" t="s">
        <v>1530</v>
      </c>
      <c r="I14" s="263"/>
      <c r="J14" s="263"/>
      <c r="K14" s="263"/>
      <c r="L14" s="134"/>
      <c r="M14" s="52"/>
      <c r="N14" s="52"/>
      <c r="O14" s="52"/>
      <c r="P14" s="52"/>
    </row>
    <row r="15" spans="1:16" s="53" customFormat="1" ht="33">
      <c r="A15" s="38">
        <v>1</v>
      </c>
      <c r="B15" s="34" t="s">
        <v>439</v>
      </c>
      <c r="C15" s="263">
        <v>253</v>
      </c>
      <c r="D15" s="263">
        <v>137.5</v>
      </c>
      <c r="E15" s="263">
        <v>88</v>
      </c>
      <c r="F15" s="134"/>
      <c r="G15" s="38">
        <v>1</v>
      </c>
      <c r="H15" s="34" t="s">
        <v>440</v>
      </c>
      <c r="I15" s="263">
        <v>253</v>
      </c>
      <c r="J15" s="263">
        <v>137.5</v>
      </c>
      <c r="K15" s="263">
        <v>88</v>
      </c>
      <c r="L15" s="134"/>
      <c r="M15" s="52">
        <f t="shared" si="4"/>
        <v>0</v>
      </c>
      <c r="N15" s="52">
        <f t="shared" si="4"/>
        <v>0</v>
      </c>
      <c r="O15" s="52">
        <f t="shared" si="4"/>
        <v>0</v>
      </c>
      <c r="P15" s="52" t="e">
        <f t="shared" si="4"/>
        <v>#DIV/0!</v>
      </c>
    </row>
    <row r="16" spans="1:16" s="53" customFormat="1" ht="33">
      <c r="A16" s="38">
        <v>2</v>
      </c>
      <c r="B16" s="34" t="s">
        <v>441</v>
      </c>
      <c r="C16" s="263">
        <v>242</v>
      </c>
      <c r="D16" s="263">
        <v>132</v>
      </c>
      <c r="E16" s="263">
        <v>88</v>
      </c>
      <c r="F16" s="134"/>
      <c r="G16" s="38">
        <v>2</v>
      </c>
      <c r="H16" s="34" t="s">
        <v>442</v>
      </c>
      <c r="I16" s="263">
        <v>242</v>
      </c>
      <c r="J16" s="263">
        <v>132</v>
      </c>
      <c r="K16" s="263">
        <v>88</v>
      </c>
      <c r="L16" s="134"/>
      <c r="M16" s="52">
        <f t="shared" si="4"/>
        <v>0</v>
      </c>
      <c r="N16" s="52">
        <f t="shared" si="4"/>
        <v>0</v>
      </c>
      <c r="O16" s="52">
        <f t="shared" si="4"/>
        <v>0</v>
      </c>
      <c r="P16" s="52" t="e">
        <f t="shared" si="4"/>
        <v>#DIV/0!</v>
      </c>
    </row>
    <row r="17" spans="1:16" s="54" customFormat="1" ht="33">
      <c r="A17" s="38">
        <v>3</v>
      </c>
      <c r="B17" s="34" t="s">
        <v>443</v>
      </c>
      <c r="C17" s="263">
        <v>187</v>
      </c>
      <c r="D17" s="263">
        <v>110</v>
      </c>
      <c r="E17" s="263">
        <v>82.5</v>
      </c>
      <c r="F17" s="134"/>
      <c r="G17" s="38">
        <v>3</v>
      </c>
      <c r="H17" s="34" t="s">
        <v>1531</v>
      </c>
      <c r="I17" s="263">
        <v>187</v>
      </c>
      <c r="J17" s="263">
        <v>110</v>
      </c>
      <c r="K17" s="263">
        <v>82.5</v>
      </c>
      <c r="L17" s="134"/>
      <c r="M17" s="52">
        <f t="shared" si="4"/>
        <v>0</v>
      </c>
      <c r="N17" s="52">
        <f t="shared" si="4"/>
        <v>0</v>
      </c>
      <c r="O17" s="52">
        <f t="shared" si="4"/>
        <v>0</v>
      </c>
      <c r="P17" s="52" t="e">
        <f t="shared" si="4"/>
        <v>#DIV/0!</v>
      </c>
    </row>
    <row r="18" spans="1:16" s="53" customFormat="1" ht="16.5">
      <c r="A18" s="38">
        <v>4</v>
      </c>
      <c r="B18" s="34" t="s">
        <v>28</v>
      </c>
      <c r="C18" s="263">
        <v>99</v>
      </c>
      <c r="D18" s="263">
        <v>77</v>
      </c>
      <c r="E18" s="263">
        <v>66</v>
      </c>
      <c r="F18" s="134"/>
      <c r="G18" s="38">
        <v>4</v>
      </c>
      <c r="H18" s="34" t="s">
        <v>28</v>
      </c>
      <c r="I18" s="263">
        <v>99</v>
      </c>
      <c r="J18" s="263">
        <v>77</v>
      </c>
      <c r="K18" s="263">
        <v>66</v>
      </c>
      <c r="L18" s="134"/>
      <c r="M18" s="52">
        <f t="shared" si="4"/>
        <v>0</v>
      </c>
      <c r="N18" s="52">
        <f t="shared" si="4"/>
        <v>0</v>
      </c>
      <c r="O18" s="52">
        <f t="shared" si="4"/>
        <v>0</v>
      </c>
      <c r="P18" s="52" t="e">
        <f t="shared" si="4"/>
        <v>#DIV/0!</v>
      </c>
    </row>
  </sheetData>
  <autoFilter ref="A7:P18" xr:uid="{00000000-0009-0000-0000-00000D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P18"/>
  <sheetViews>
    <sheetView zoomScale="55" zoomScaleNormal="55" zoomScalePageLayoutView="85" workbookViewId="0">
      <pane ySplit="6" topLeftCell="A7" activePane="bottomLeft" state="frozen"/>
      <selection pane="bottomLeft" activeCell="V18" sqref="V18"/>
    </sheetView>
  </sheetViews>
  <sheetFormatPr defaultColWidth="10" defaultRowHeight="18"/>
  <cols>
    <col min="1" max="1" width="9.36328125" style="13" customWidth="1"/>
    <col min="2" max="2" width="71.453125" style="13" customWidth="1"/>
    <col min="3" max="6" width="10.54296875" style="29" customWidth="1"/>
    <col min="7" max="7" width="7.54296875" style="29" bestFit="1" customWidth="1"/>
    <col min="8" max="8" width="58.6328125" style="30" customWidth="1"/>
    <col min="9" max="9" width="12" style="31" customWidth="1"/>
    <col min="10" max="12" width="12" style="29" customWidth="1"/>
    <col min="13" max="16" width="12.54296875" style="32" hidden="1" customWidth="1"/>
    <col min="17"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6" ht="26.25" customHeight="1">
      <c r="A1" s="310"/>
      <c r="B1" s="310"/>
      <c r="C1" s="310"/>
      <c r="D1" s="310"/>
      <c r="E1" s="310"/>
      <c r="F1" s="310"/>
      <c r="G1" s="310"/>
      <c r="H1" s="310"/>
      <c r="I1" s="310"/>
      <c r="J1" s="310"/>
      <c r="K1" s="310"/>
      <c r="L1" s="310"/>
      <c r="M1" s="15"/>
      <c r="N1" s="15"/>
      <c r="O1" s="15"/>
      <c r="P1" s="15"/>
    </row>
    <row r="2" spans="1:16" ht="49.5" customHeight="1">
      <c r="A2" s="12"/>
      <c r="B2" s="12"/>
      <c r="C2" s="12"/>
      <c r="D2" s="12"/>
      <c r="E2" s="12"/>
      <c r="F2" s="12"/>
      <c r="G2" s="312"/>
      <c r="H2" s="312"/>
      <c r="I2" s="312"/>
      <c r="J2" s="312"/>
      <c r="K2" s="312"/>
      <c r="L2" s="312"/>
      <c r="M2" s="14"/>
      <c r="N2" s="14"/>
      <c r="O2" s="14"/>
      <c r="P2" s="14"/>
    </row>
    <row r="3" spans="1:16" ht="27.75" customHeight="1">
      <c r="A3" s="15" t="s">
        <v>1457</v>
      </c>
      <c r="B3" s="15"/>
      <c r="C3" s="15"/>
      <c r="D3" s="15"/>
      <c r="E3" s="15"/>
      <c r="F3" s="15"/>
      <c r="G3" s="15" t="str">
        <f>A3</f>
        <v>13. XÃ PA HAM</v>
      </c>
      <c r="H3" s="15"/>
      <c r="I3" s="15"/>
      <c r="J3" s="15"/>
      <c r="K3" s="15"/>
      <c r="L3" s="15"/>
      <c r="M3" s="14"/>
      <c r="N3" s="14"/>
      <c r="O3" s="14"/>
      <c r="P3" s="14"/>
    </row>
    <row r="4" spans="1:16" ht="21" customHeight="1">
      <c r="A4" s="313"/>
      <c r="B4" s="313"/>
      <c r="C4" s="313"/>
      <c r="D4" s="313"/>
      <c r="E4" s="313"/>
      <c r="F4" s="313"/>
      <c r="G4" s="313"/>
      <c r="H4" s="313"/>
      <c r="I4" s="314" t="s">
        <v>22</v>
      </c>
      <c r="J4" s="314"/>
      <c r="K4" s="314"/>
      <c r="L4" s="314"/>
      <c r="M4" s="14"/>
      <c r="N4" s="14"/>
      <c r="O4" s="14"/>
      <c r="P4" s="14"/>
    </row>
    <row r="5" spans="1:16">
      <c r="A5" s="315" t="s">
        <v>4</v>
      </c>
      <c r="B5" s="315" t="s">
        <v>5</v>
      </c>
      <c r="C5" s="315" t="s">
        <v>24</v>
      </c>
      <c r="D5" s="315"/>
      <c r="E5" s="315"/>
      <c r="F5" s="315"/>
      <c r="G5" s="316" t="s">
        <v>4</v>
      </c>
      <c r="H5" s="316" t="s">
        <v>5</v>
      </c>
      <c r="I5" s="316" t="s">
        <v>24</v>
      </c>
      <c r="J5" s="316"/>
      <c r="K5" s="316"/>
      <c r="L5" s="316"/>
      <c r="M5" s="311" t="s">
        <v>23</v>
      </c>
      <c r="N5" s="311"/>
      <c r="O5" s="311"/>
      <c r="P5" s="311"/>
    </row>
    <row r="6" spans="1:16">
      <c r="A6" s="315"/>
      <c r="B6" s="315"/>
      <c r="C6" s="16" t="s">
        <v>0</v>
      </c>
      <c r="D6" s="16" t="s">
        <v>1</v>
      </c>
      <c r="E6" s="16" t="s">
        <v>2</v>
      </c>
      <c r="F6" s="16" t="s">
        <v>3</v>
      </c>
      <c r="G6" s="316"/>
      <c r="H6" s="316"/>
      <c r="I6" s="19" t="s">
        <v>0</v>
      </c>
      <c r="J6" s="17" t="s">
        <v>1</v>
      </c>
      <c r="K6" s="17" t="s">
        <v>2</v>
      </c>
      <c r="L6" s="17" t="s">
        <v>3</v>
      </c>
      <c r="M6" s="20" t="s">
        <v>0</v>
      </c>
      <c r="N6" s="20" t="s">
        <v>1</v>
      </c>
      <c r="O6" s="20" t="s">
        <v>2</v>
      </c>
      <c r="P6" s="20" t="s">
        <v>3</v>
      </c>
    </row>
    <row r="7" spans="1:16">
      <c r="A7" s="16"/>
      <c r="B7" s="16"/>
      <c r="C7" s="16"/>
      <c r="D7" s="16"/>
      <c r="E7" s="16"/>
      <c r="F7" s="16"/>
      <c r="G7" s="17"/>
      <c r="H7" s="17"/>
      <c r="I7" s="19"/>
      <c r="J7" s="17"/>
      <c r="K7" s="17"/>
      <c r="L7" s="17"/>
      <c r="M7" s="20"/>
      <c r="N7" s="20"/>
      <c r="O7" s="20"/>
      <c r="P7" s="20"/>
    </row>
    <row r="8" spans="1:16" s="53" customFormat="1" ht="16.5">
      <c r="A8" s="17" t="s">
        <v>266</v>
      </c>
      <c r="B8" s="257" t="s">
        <v>445</v>
      </c>
      <c r="C8" s="263"/>
      <c r="D8" s="263"/>
      <c r="E8" s="263"/>
      <c r="F8" s="132"/>
      <c r="G8" s="17" t="s">
        <v>16</v>
      </c>
      <c r="H8" s="257" t="s">
        <v>446</v>
      </c>
      <c r="I8" s="263"/>
      <c r="J8" s="263"/>
      <c r="K8" s="263"/>
      <c r="L8" s="132"/>
      <c r="M8" s="52"/>
      <c r="N8" s="52"/>
      <c r="O8" s="52"/>
      <c r="P8" s="52"/>
    </row>
    <row r="9" spans="1:16" s="53" customFormat="1" ht="33">
      <c r="A9" s="38">
        <v>1</v>
      </c>
      <c r="B9" s="34" t="s">
        <v>447</v>
      </c>
      <c r="C9" s="263">
        <v>132</v>
      </c>
      <c r="D9" s="263">
        <v>93.5</v>
      </c>
      <c r="E9" s="263">
        <v>77</v>
      </c>
      <c r="F9" s="133"/>
      <c r="G9" s="38">
        <v>1</v>
      </c>
      <c r="H9" s="34" t="s">
        <v>448</v>
      </c>
      <c r="I9" s="263">
        <v>132</v>
      </c>
      <c r="J9" s="263">
        <v>93.5</v>
      </c>
      <c r="K9" s="263">
        <v>77</v>
      </c>
      <c r="L9" s="133"/>
      <c r="M9" s="52">
        <f t="shared" ref="M9:P18" si="0">(I9-C9)/C9*100%</f>
        <v>0</v>
      </c>
      <c r="N9" s="52">
        <f t="shared" si="0"/>
        <v>0</v>
      </c>
      <c r="O9" s="52">
        <f t="shared" si="0"/>
        <v>0</v>
      </c>
      <c r="P9" s="52" t="e">
        <f t="shared" si="0"/>
        <v>#DIV/0!</v>
      </c>
    </row>
    <row r="10" spans="1:16" s="53" customFormat="1" ht="33">
      <c r="A10" s="38">
        <v>2</v>
      </c>
      <c r="B10" s="34" t="s">
        <v>449</v>
      </c>
      <c r="C10" s="263">
        <v>209</v>
      </c>
      <c r="D10" s="263">
        <v>110</v>
      </c>
      <c r="E10" s="263">
        <v>82.5</v>
      </c>
      <c r="F10" s="134"/>
      <c r="G10" s="38">
        <v>2</v>
      </c>
      <c r="H10" s="34" t="s">
        <v>450</v>
      </c>
      <c r="I10" s="263">
        <v>209</v>
      </c>
      <c r="J10" s="263">
        <v>110</v>
      </c>
      <c r="K10" s="263">
        <v>82.5</v>
      </c>
      <c r="L10" s="134"/>
      <c r="M10" s="52">
        <f t="shared" si="0"/>
        <v>0</v>
      </c>
      <c r="N10" s="52">
        <f t="shared" si="0"/>
        <v>0</v>
      </c>
      <c r="O10" s="52">
        <f t="shared" si="0"/>
        <v>0</v>
      </c>
      <c r="P10" s="52" t="e">
        <f t="shared" si="0"/>
        <v>#DIV/0!</v>
      </c>
    </row>
    <row r="11" spans="1:16" s="53" customFormat="1" ht="33">
      <c r="A11" s="38">
        <v>3</v>
      </c>
      <c r="B11" s="34" t="s">
        <v>451</v>
      </c>
      <c r="C11" s="263">
        <v>132</v>
      </c>
      <c r="D11" s="263">
        <v>93.5</v>
      </c>
      <c r="E11" s="263">
        <v>77</v>
      </c>
      <c r="F11" s="134"/>
      <c r="G11" s="38">
        <v>3</v>
      </c>
      <c r="H11" s="34" t="s">
        <v>452</v>
      </c>
      <c r="I11" s="263">
        <v>132</v>
      </c>
      <c r="J11" s="263">
        <v>93.5</v>
      </c>
      <c r="K11" s="263">
        <v>77</v>
      </c>
      <c r="L11" s="134"/>
      <c r="M11" s="52">
        <f t="shared" si="0"/>
        <v>0</v>
      </c>
      <c r="N11" s="52">
        <f t="shared" si="0"/>
        <v>0</v>
      </c>
      <c r="O11" s="52">
        <f t="shared" si="0"/>
        <v>0</v>
      </c>
      <c r="P11" s="52" t="e">
        <f t="shared" si="0"/>
        <v>#DIV/0!</v>
      </c>
    </row>
    <row r="12" spans="1:16" s="53" customFormat="1" ht="16.5">
      <c r="A12" s="38">
        <v>4</v>
      </c>
      <c r="B12" s="34" t="s">
        <v>28</v>
      </c>
      <c r="C12" s="263">
        <v>93.5</v>
      </c>
      <c r="D12" s="263">
        <v>77</v>
      </c>
      <c r="E12" s="263">
        <v>90</v>
      </c>
      <c r="F12" s="134"/>
      <c r="G12" s="38">
        <v>4</v>
      </c>
      <c r="H12" s="34" t="s">
        <v>409</v>
      </c>
      <c r="I12" s="263">
        <v>93.5</v>
      </c>
      <c r="J12" s="263">
        <v>77</v>
      </c>
      <c r="K12" s="263">
        <v>90</v>
      </c>
      <c r="L12" s="134"/>
      <c r="M12" s="52">
        <f t="shared" si="0"/>
        <v>0</v>
      </c>
      <c r="N12" s="52">
        <f t="shared" si="0"/>
        <v>0</v>
      </c>
      <c r="O12" s="52">
        <f t="shared" si="0"/>
        <v>0</v>
      </c>
      <c r="P12" s="52" t="e">
        <f t="shared" si="0"/>
        <v>#DIV/0!</v>
      </c>
    </row>
    <row r="13" spans="1:16" s="54" customFormat="1" ht="16.5">
      <c r="A13" s="17" t="s">
        <v>331</v>
      </c>
      <c r="B13" s="257" t="s">
        <v>453</v>
      </c>
      <c r="C13" s="263"/>
      <c r="D13" s="263"/>
      <c r="E13" s="263"/>
      <c r="F13" s="134"/>
      <c r="G13" s="17" t="s">
        <v>17</v>
      </c>
      <c r="H13" s="257" t="s">
        <v>454</v>
      </c>
      <c r="I13" s="263"/>
      <c r="J13" s="263"/>
      <c r="K13" s="263"/>
      <c r="L13" s="134"/>
      <c r="M13" s="52"/>
      <c r="N13" s="52"/>
      <c r="O13" s="52"/>
      <c r="P13" s="52"/>
    </row>
    <row r="14" spans="1:16" s="53" customFormat="1" ht="33">
      <c r="A14" s="38">
        <v>1</v>
      </c>
      <c r="B14" s="34" t="s">
        <v>455</v>
      </c>
      <c r="C14" s="263">
        <v>126.5</v>
      </c>
      <c r="D14" s="263">
        <v>93.5</v>
      </c>
      <c r="E14" s="263">
        <v>77</v>
      </c>
      <c r="F14" s="134"/>
      <c r="G14" s="38">
        <v>1</v>
      </c>
      <c r="H14" s="34" t="s">
        <v>456</v>
      </c>
      <c r="I14" s="263">
        <v>126.5</v>
      </c>
      <c r="J14" s="263">
        <v>93.5</v>
      </c>
      <c r="K14" s="263">
        <v>77</v>
      </c>
      <c r="L14" s="134"/>
      <c r="M14" s="52">
        <f t="shared" ref="M14" si="1">(I14-C14)/C14*100%</f>
        <v>0</v>
      </c>
      <c r="N14" s="52">
        <f t="shared" ref="N14" si="2">(J14-D14)/D14*100%</f>
        <v>0</v>
      </c>
      <c r="O14" s="52">
        <f t="shared" ref="O14" si="3">(K14-E14)/E14*100%</f>
        <v>0</v>
      </c>
      <c r="P14" s="52" t="e">
        <f t="shared" ref="P14" si="4">(L14-F14)/F14*100%</f>
        <v>#DIV/0!</v>
      </c>
    </row>
    <row r="15" spans="1:16" s="53" customFormat="1" ht="33">
      <c r="A15" s="38">
        <v>2</v>
      </c>
      <c r="B15" s="34" t="s">
        <v>457</v>
      </c>
      <c r="C15" s="263">
        <v>132</v>
      </c>
      <c r="D15" s="263">
        <v>93.5</v>
      </c>
      <c r="E15" s="263">
        <v>77</v>
      </c>
      <c r="F15" s="134"/>
      <c r="G15" s="38">
        <v>2</v>
      </c>
      <c r="H15" s="34" t="s">
        <v>458</v>
      </c>
      <c r="I15" s="263">
        <v>132</v>
      </c>
      <c r="J15" s="263">
        <v>93.5</v>
      </c>
      <c r="K15" s="263">
        <v>77</v>
      </c>
      <c r="L15" s="134"/>
      <c r="M15" s="52">
        <f t="shared" si="0"/>
        <v>0</v>
      </c>
      <c r="N15" s="52">
        <f t="shared" si="0"/>
        <v>0</v>
      </c>
      <c r="O15" s="52">
        <f t="shared" si="0"/>
        <v>0</v>
      </c>
      <c r="P15" s="52" t="e">
        <f t="shared" si="0"/>
        <v>#DIV/0!</v>
      </c>
    </row>
    <row r="16" spans="1:16" s="53" customFormat="1" ht="33">
      <c r="A16" s="38">
        <v>3</v>
      </c>
      <c r="B16" s="34" t="s">
        <v>459</v>
      </c>
      <c r="C16" s="263">
        <v>110</v>
      </c>
      <c r="D16" s="263">
        <v>77</v>
      </c>
      <c r="E16" s="263">
        <v>66</v>
      </c>
      <c r="F16" s="134"/>
      <c r="G16" s="38">
        <v>3</v>
      </c>
      <c r="H16" s="34" t="s">
        <v>460</v>
      </c>
      <c r="I16" s="263">
        <v>110</v>
      </c>
      <c r="J16" s="263">
        <v>77</v>
      </c>
      <c r="K16" s="263">
        <v>66</v>
      </c>
      <c r="L16" s="134"/>
      <c r="M16" s="52">
        <f t="shared" si="0"/>
        <v>0</v>
      </c>
      <c r="N16" s="52">
        <f t="shared" si="0"/>
        <v>0</v>
      </c>
      <c r="O16" s="52">
        <f t="shared" si="0"/>
        <v>0</v>
      </c>
      <c r="P16" s="52" t="e">
        <f t="shared" si="0"/>
        <v>#DIV/0!</v>
      </c>
    </row>
    <row r="17" spans="1:16" s="54" customFormat="1" ht="16.5">
      <c r="A17" s="38">
        <v>4</v>
      </c>
      <c r="B17" s="34" t="s">
        <v>28</v>
      </c>
      <c r="C17" s="263">
        <v>93.5</v>
      </c>
      <c r="D17" s="263">
        <v>77</v>
      </c>
      <c r="E17" s="263">
        <v>66</v>
      </c>
      <c r="F17" s="134"/>
      <c r="G17" s="38">
        <v>4</v>
      </c>
      <c r="H17" s="34" t="s">
        <v>409</v>
      </c>
      <c r="I17" s="263">
        <v>93.5</v>
      </c>
      <c r="J17" s="263">
        <v>77</v>
      </c>
      <c r="K17" s="263">
        <v>66</v>
      </c>
      <c r="L17" s="134"/>
      <c r="M17" s="52">
        <f t="shared" si="0"/>
        <v>0</v>
      </c>
      <c r="N17" s="52">
        <f t="shared" si="0"/>
        <v>0</v>
      </c>
      <c r="O17" s="52">
        <f t="shared" si="0"/>
        <v>0</v>
      </c>
      <c r="P17" s="52" t="e">
        <f t="shared" si="0"/>
        <v>#DIV/0!</v>
      </c>
    </row>
    <row r="18" spans="1:16" s="53" customFormat="1" ht="16.5">
      <c r="A18" s="38"/>
      <c r="B18" s="34"/>
      <c r="C18" s="263"/>
      <c r="D18" s="263"/>
      <c r="E18" s="263"/>
      <c r="F18" s="134"/>
      <c r="G18" s="38"/>
      <c r="H18" s="34"/>
      <c r="I18" s="263"/>
      <c r="J18" s="263"/>
      <c r="K18" s="263"/>
      <c r="L18" s="134"/>
      <c r="M18" s="52" t="e">
        <f t="shared" si="0"/>
        <v>#DIV/0!</v>
      </c>
      <c r="N18" s="52" t="e">
        <f t="shared" si="0"/>
        <v>#DIV/0!</v>
      </c>
      <c r="O18" s="52" t="e">
        <f t="shared" si="0"/>
        <v>#DIV/0!</v>
      </c>
      <c r="P18" s="52" t="e">
        <f t="shared" si="0"/>
        <v>#DIV/0!</v>
      </c>
    </row>
  </sheetData>
  <autoFilter ref="A7:P18" xr:uid="{00000000-0009-0000-0000-00000E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R20"/>
  <sheetViews>
    <sheetView zoomScale="55" zoomScaleNormal="55" zoomScalePageLayoutView="85" workbookViewId="0">
      <pane ySplit="6" topLeftCell="A7" activePane="bottomLeft" state="frozen"/>
      <selection pane="bottomLeft" activeCell="T19" sqref="T19"/>
    </sheetView>
  </sheetViews>
  <sheetFormatPr defaultColWidth="10" defaultRowHeight="18"/>
  <cols>
    <col min="1" max="1" width="9.36328125" style="13" customWidth="1"/>
    <col min="2" max="2" width="71.453125" style="13" customWidth="1"/>
    <col min="3" max="6" width="10.54296875" style="29" customWidth="1"/>
    <col min="7" max="7" width="11.453125" style="29" bestFit="1" customWidth="1"/>
    <col min="8" max="8" width="58.6328125" style="30" customWidth="1"/>
    <col min="9" max="9" width="12" style="31" customWidth="1"/>
    <col min="10" max="12" width="12" style="29" customWidth="1"/>
    <col min="13" max="16" width="12.54296875" style="32" hidden="1" customWidth="1"/>
    <col min="17" max="17" width="10" style="13" hidden="1" customWidth="1"/>
    <col min="18"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8" ht="26.25" customHeight="1">
      <c r="A1" s="310"/>
      <c r="B1" s="310"/>
      <c r="C1" s="310"/>
      <c r="D1" s="310"/>
      <c r="E1" s="310"/>
      <c r="F1" s="310"/>
      <c r="G1" s="310"/>
      <c r="H1" s="310"/>
      <c r="I1" s="310"/>
      <c r="J1" s="310"/>
      <c r="K1" s="310"/>
      <c r="L1" s="310"/>
      <c r="M1" s="15"/>
      <c r="N1" s="15"/>
      <c r="O1" s="15"/>
      <c r="P1" s="15"/>
    </row>
    <row r="2" spans="1:18" ht="49.5" customHeight="1">
      <c r="A2" s="12"/>
      <c r="B2" s="12"/>
      <c r="C2" s="12"/>
      <c r="D2" s="12"/>
      <c r="E2" s="12"/>
      <c r="F2" s="12"/>
      <c r="G2" s="312"/>
      <c r="H2" s="312"/>
      <c r="I2" s="312"/>
      <c r="J2" s="312"/>
      <c r="K2" s="312"/>
      <c r="L2" s="312"/>
      <c r="M2" s="14"/>
      <c r="N2" s="14"/>
      <c r="O2" s="14"/>
      <c r="P2" s="14"/>
    </row>
    <row r="3" spans="1:18" ht="27.75" customHeight="1">
      <c r="A3" s="15" t="s">
        <v>1458</v>
      </c>
      <c r="B3" s="15"/>
      <c r="C3" s="15"/>
      <c r="D3" s="15"/>
      <c r="E3" s="15"/>
      <c r="F3" s="15"/>
      <c r="G3" s="15" t="str">
        <f>A3</f>
        <v>14. XÃ NẬM NÈN</v>
      </c>
      <c r="H3" s="15"/>
      <c r="I3" s="15"/>
      <c r="J3" s="15"/>
      <c r="K3" s="15"/>
      <c r="L3" s="15"/>
      <c r="M3" s="14"/>
      <c r="N3" s="14"/>
      <c r="O3" s="14"/>
      <c r="P3" s="14"/>
    </row>
    <row r="4" spans="1:18" ht="21" customHeight="1">
      <c r="A4" s="313"/>
      <c r="B4" s="313"/>
      <c r="C4" s="313"/>
      <c r="D4" s="313"/>
      <c r="E4" s="313"/>
      <c r="F4" s="313"/>
      <c r="G4" s="313"/>
      <c r="H4" s="313"/>
      <c r="I4" s="314" t="s">
        <v>22</v>
      </c>
      <c r="J4" s="314"/>
      <c r="K4" s="314"/>
      <c r="L4" s="314"/>
      <c r="M4" s="14"/>
      <c r="N4" s="14"/>
      <c r="O4" s="14"/>
      <c r="P4" s="14"/>
    </row>
    <row r="5" spans="1:18">
      <c r="A5" s="315" t="s">
        <v>4</v>
      </c>
      <c r="B5" s="315" t="s">
        <v>5</v>
      </c>
      <c r="C5" s="315" t="s">
        <v>24</v>
      </c>
      <c r="D5" s="315"/>
      <c r="E5" s="315"/>
      <c r="F5" s="315"/>
      <c r="G5" s="316" t="s">
        <v>4</v>
      </c>
      <c r="H5" s="316" t="s">
        <v>5</v>
      </c>
      <c r="I5" s="316" t="s">
        <v>24</v>
      </c>
      <c r="J5" s="316"/>
      <c r="K5" s="316"/>
      <c r="L5" s="316"/>
      <c r="M5" s="311" t="s">
        <v>23</v>
      </c>
      <c r="N5" s="311"/>
      <c r="O5" s="311"/>
      <c r="P5" s="311"/>
    </row>
    <row r="6" spans="1:18">
      <c r="A6" s="315"/>
      <c r="B6" s="315"/>
      <c r="C6" s="16" t="s">
        <v>0</v>
      </c>
      <c r="D6" s="16" t="s">
        <v>1</v>
      </c>
      <c r="E6" s="16" t="s">
        <v>2</v>
      </c>
      <c r="F6" s="16" t="s">
        <v>3</v>
      </c>
      <c r="G6" s="316"/>
      <c r="H6" s="316"/>
      <c r="I6" s="19" t="s">
        <v>0</v>
      </c>
      <c r="J6" s="17" t="s">
        <v>1</v>
      </c>
      <c r="K6" s="17" t="s">
        <v>2</v>
      </c>
      <c r="L6" s="17" t="s">
        <v>3</v>
      </c>
      <c r="M6" s="20" t="s">
        <v>0</v>
      </c>
      <c r="N6" s="20" t="s">
        <v>1</v>
      </c>
      <c r="O6" s="20" t="s">
        <v>2</v>
      </c>
      <c r="P6" s="20" t="s">
        <v>3</v>
      </c>
    </row>
    <row r="7" spans="1:18">
      <c r="A7" s="16"/>
      <c r="B7" s="16"/>
      <c r="C7" s="16"/>
      <c r="D7" s="16"/>
      <c r="E7" s="16"/>
      <c r="F7" s="16"/>
      <c r="G7" s="17"/>
      <c r="H7" s="17"/>
      <c r="I7" s="19"/>
      <c r="J7" s="17"/>
      <c r="K7" s="17"/>
      <c r="L7" s="17"/>
      <c r="M7" s="20"/>
      <c r="N7" s="20"/>
      <c r="O7" s="20"/>
      <c r="P7" s="20"/>
    </row>
    <row r="8" spans="1:18" s="53" customFormat="1" ht="16.5">
      <c r="A8" s="17" t="s">
        <v>210</v>
      </c>
      <c r="B8" s="257" t="s">
        <v>461</v>
      </c>
      <c r="C8" s="263"/>
      <c r="D8" s="263"/>
      <c r="E8" s="263"/>
      <c r="F8" s="132"/>
      <c r="G8" s="17" t="s">
        <v>16</v>
      </c>
      <c r="H8" s="55" t="s">
        <v>462</v>
      </c>
      <c r="I8" s="263"/>
      <c r="J8" s="263"/>
      <c r="K8" s="263"/>
      <c r="L8" s="132"/>
      <c r="M8" s="52"/>
      <c r="N8" s="52"/>
      <c r="O8" s="52"/>
      <c r="P8" s="52"/>
    </row>
    <row r="9" spans="1:18" s="53" customFormat="1" ht="33">
      <c r="A9" s="38">
        <v>1</v>
      </c>
      <c r="B9" s="34" t="s">
        <v>463</v>
      </c>
      <c r="C9" s="263">
        <v>143</v>
      </c>
      <c r="D9" s="263">
        <v>93.5</v>
      </c>
      <c r="E9" s="263">
        <v>77</v>
      </c>
      <c r="F9" s="38"/>
      <c r="G9" s="38">
        <v>1</v>
      </c>
      <c r="H9" s="34" t="s">
        <v>463</v>
      </c>
      <c r="I9" s="263">
        <v>143</v>
      </c>
      <c r="J9" s="263">
        <v>93.5</v>
      </c>
      <c r="K9" s="263">
        <v>77</v>
      </c>
      <c r="L9" s="38"/>
      <c r="M9" s="52">
        <f t="shared" ref="M9:P9" si="0">(I9-C9)/C9*100%</f>
        <v>0</v>
      </c>
      <c r="N9" s="52">
        <f t="shared" si="0"/>
        <v>0</v>
      </c>
      <c r="O9" s="52">
        <f t="shared" si="0"/>
        <v>0</v>
      </c>
      <c r="P9" s="52" t="e">
        <f t="shared" si="0"/>
        <v>#DIV/0!</v>
      </c>
    </row>
    <row r="10" spans="1:18" s="53" customFormat="1" ht="33">
      <c r="A10" s="38">
        <v>2</v>
      </c>
      <c r="B10" s="34" t="s">
        <v>464</v>
      </c>
      <c r="C10" s="263">
        <v>198</v>
      </c>
      <c r="D10" s="263">
        <v>110</v>
      </c>
      <c r="E10" s="263">
        <v>82.5</v>
      </c>
      <c r="F10" s="127"/>
      <c r="G10" s="38">
        <v>2</v>
      </c>
      <c r="H10" s="34" t="s">
        <v>464</v>
      </c>
      <c r="I10" s="263">
        <v>198</v>
      </c>
      <c r="J10" s="263">
        <v>110</v>
      </c>
      <c r="K10" s="263">
        <v>82.5</v>
      </c>
      <c r="L10" s="127"/>
      <c r="M10" s="52">
        <f t="shared" ref="M10:M20" si="1">(I10-C10)/C10*100%</f>
        <v>0</v>
      </c>
      <c r="N10" s="52">
        <f t="shared" ref="N10:N20" si="2">(J10-D10)/D10*100%</f>
        <v>0</v>
      </c>
      <c r="O10" s="52">
        <f t="shared" ref="O10:O20" si="3">(K10-E10)/E10*100%</f>
        <v>0</v>
      </c>
      <c r="P10" s="52" t="e">
        <f t="shared" ref="P10:P20" si="4">(L10-F10)/F10*100%</f>
        <v>#DIV/0!</v>
      </c>
    </row>
    <row r="11" spans="1:18" s="53" customFormat="1" ht="33">
      <c r="A11" s="38">
        <v>3</v>
      </c>
      <c r="B11" s="34" t="s">
        <v>465</v>
      </c>
      <c r="C11" s="263">
        <v>143</v>
      </c>
      <c r="D11" s="263">
        <v>93.5</v>
      </c>
      <c r="E11" s="263">
        <v>77</v>
      </c>
      <c r="F11" s="127"/>
      <c r="G11" s="38">
        <v>3</v>
      </c>
      <c r="H11" s="34" t="s">
        <v>465</v>
      </c>
      <c r="I11" s="263">
        <v>143</v>
      </c>
      <c r="J11" s="263">
        <v>93.5</v>
      </c>
      <c r="K11" s="263">
        <v>77</v>
      </c>
      <c r="L11" s="127"/>
      <c r="M11" s="52">
        <f t="shared" si="1"/>
        <v>0</v>
      </c>
      <c r="N11" s="52">
        <f t="shared" si="2"/>
        <v>0</v>
      </c>
      <c r="O11" s="52">
        <f t="shared" si="3"/>
        <v>0</v>
      </c>
      <c r="P11" s="52" t="e">
        <f t="shared" si="4"/>
        <v>#DIV/0!</v>
      </c>
    </row>
    <row r="12" spans="1:18" s="53" customFormat="1" ht="33">
      <c r="A12" s="38">
        <v>4</v>
      </c>
      <c r="B12" s="34" t="s">
        <v>466</v>
      </c>
      <c r="C12" s="263">
        <v>110</v>
      </c>
      <c r="D12" s="263">
        <v>90</v>
      </c>
      <c r="E12" s="263">
        <v>70</v>
      </c>
      <c r="F12" s="127"/>
      <c r="G12" s="38">
        <v>4</v>
      </c>
      <c r="H12" s="34" t="s">
        <v>467</v>
      </c>
      <c r="I12" s="263">
        <v>110</v>
      </c>
      <c r="J12" s="263">
        <v>90</v>
      </c>
      <c r="K12" s="263">
        <v>70</v>
      </c>
      <c r="L12" s="127"/>
      <c r="M12" s="52">
        <f t="shared" si="1"/>
        <v>0</v>
      </c>
      <c r="N12" s="52">
        <f t="shared" si="2"/>
        <v>0</v>
      </c>
      <c r="O12" s="52">
        <f t="shared" si="3"/>
        <v>0</v>
      </c>
      <c r="P12" s="52" t="e">
        <f t="shared" si="4"/>
        <v>#DIV/0!</v>
      </c>
    </row>
    <row r="13" spans="1:18" s="54" customFormat="1" ht="49.5">
      <c r="A13" s="38">
        <v>5</v>
      </c>
      <c r="B13" s="34" t="s">
        <v>468</v>
      </c>
      <c r="C13" s="263">
        <v>110</v>
      </c>
      <c r="D13" s="263">
        <v>90</v>
      </c>
      <c r="E13" s="263">
        <v>70</v>
      </c>
      <c r="F13" s="127"/>
      <c r="G13" s="38">
        <v>5</v>
      </c>
      <c r="H13" s="34" t="s">
        <v>469</v>
      </c>
      <c r="I13" s="263">
        <v>110</v>
      </c>
      <c r="J13" s="263">
        <v>90</v>
      </c>
      <c r="K13" s="263">
        <v>70</v>
      </c>
      <c r="L13" s="127"/>
      <c r="M13" s="52">
        <f>(I13-C13)/C13*100%</f>
        <v>0</v>
      </c>
      <c r="N13" s="52">
        <f t="shared" si="2"/>
        <v>0</v>
      </c>
      <c r="O13" s="52">
        <f t="shared" si="3"/>
        <v>0</v>
      </c>
      <c r="P13" s="52" t="e">
        <f t="shared" si="4"/>
        <v>#DIV/0!</v>
      </c>
      <c r="R13" s="53"/>
    </row>
    <row r="14" spans="1:18" s="53" customFormat="1" ht="33">
      <c r="A14" s="38">
        <v>6</v>
      </c>
      <c r="B14" s="34" t="s">
        <v>28</v>
      </c>
      <c r="C14" s="263">
        <f>I14</f>
        <v>94</v>
      </c>
      <c r="D14" s="263">
        <v>77</v>
      </c>
      <c r="E14" s="263">
        <v>66</v>
      </c>
      <c r="F14" s="127"/>
      <c r="G14" s="38">
        <v>6</v>
      </c>
      <c r="H14" s="34" t="s">
        <v>470</v>
      </c>
      <c r="I14" s="263">
        <v>94</v>
      </c>
      <c r="J14" s="263">
        <v>77</v>
      </c>
      <c r="K14" s="263">
        <v>66</v>
      </c>
      <c r="L14" s="127"/>
      <c r="M14" s="52">
        <f>(I14-C14)/C14*100%</f>
        <v>0</v>
      </c>
      <c r="N14" s="52">
        <f t="shared" si="2"/>
        <v>0</v>
      </c>
      <c r="O14" s="52">
        <f t="shared" si="3"/>
        <v>0</v>
      </c>
      <c r="P14" s="52" t="e">
        <f t="shared" si="4"/>
        <v>#DIV/0!</v>
      </c>
    </row>
    <row r="15" spans="1:18" s="53" customFormat="1" ht="16.5">
      <c r="A15" s="17" t="s">
        <v>340</v>
      </c>
      <c r="B15" s="257" t="s">
        <v>471</v>
      </c>
      <c r="C15" s="263"/>
      <c r="D15" s="263"/>
      <c r="E15" s="263"/>
      <c r="F15" s="127"/>
      <c r="G15" s="17" t="s">
        <v>17</v>
      </c>
      <c r="H15" s="55" t="s">
        <v>462</v>
      </c>
      <c r="I15" s="263"/>
      <c r="J15" s="263"/>
      <c r="K15" s="263"/>
      <c r="L15" s="127"/>
      <c r="M15" s="52"/>
      <c r="N15" s="52"/>
      <c r="O15" s="52"/>
      <c r="P15" s="52"/>
    </row>
    <row r="16" spans="1:18" s="53" customFormat="1" ht="33">
      <c r="A16" s="38">
        <v>1</v>
      </c>
      <c r="B16" s="34" t="s">
        <v>472</v>
      </c>
      <c r="C16" s="263">
        <v>90</v>
      </c>
      <c r="D16" s="263">
        <v>70</v>
      </c>
      <c r="E16" s="263">
        <v>60</v>
      </c>
      <c r="F16" s="127"/>
      <c r="G16" s="38">
        <v>1</v>
      </c>
      <c r="H16" s="34" t="s">
        <v>472</v>
      </c>
      <c r="I16" s="263">
        <v>90</v>
      </c>
      <c r="J16" s="263">
        <v>70</v>
      </c>
      <c r="K16" s="263">
        <v>60</v>
      </c>
      <c r="L16" s="127"/>
      <c r="M16" s="52">
        <f t="shared" si="1"/>
        <v>0</v>
      </c>
      <c r="N16" s="52">
        <f t="shared" si="2"/>
        <v>0</v>
      </c>
      <c r="O16" s="52">
        <f t="shared" si="3"/>
        <v>0</v>
      </c>
      <c r="P16" s="52" t="e">
        <f t="shared" si="4"/>
        <v>#DIV/0!</v>
      </c>
    </row>
    <row r="17" spans="1:16" s="54" customFormat="1" ht="33">
      <c r="A17" s="38">
        <v>2</v>
      </c>
      <c r="B17" s="34" t="s">
        <v>473</v>
      </c>
      <c r="C17" s="263">
        <v>93.5</v>
      </c>
      <c r="D17" s="263">
        <v>77</v>
      </c>
      <c r="E17" s="263">
        <v>66</v>
      </c>
      <c r="F17" s="127"/>
      <c r="G17" s="38">
        <v>2</v>
      </c>
      <c r="H17" s="34" t="s">
        <v>473</v>
      </c>
      <c r="I17" s="263">
        <v>93.5</v>
      </c>
      <c r="J17" s="263">
        <v>77</v>
      </c>
      <c r="K17" s="263">
        <v>66</v>
      </c>
      <c r="L17" s="127"/>
      <c r="M17" s="52">
        <f t="shared" si="1"/>
        <v>0</v>
      </c>
      <c r="N17" s="52">
        <f t="shared" si="2"/>
        <v>0</v>
      </c>
      <c r="O17" s="52">
        <f t="shared" si="3"/>
        <v>0</v>
      </c>
      <c r="P17" s="52" t="e">
        <f t="shared" si="4"/>
        <v>#DIV/0!</v>
      </c>
    </row>
    <row r="18" spans="1:16" s="53" customFormat="1" ht="16.5">
      <c r="A18" s="38">
        <v>3</v>
      </c>
      <c r="B18" s="34" t="s">
        <v>474</v>
      </c>
      <c r="C18" s="263">
        <v>110</v>
      </c>
      <c r="D18" s="263">
        <v>77</v>
      </c>
      <c r="E18" s="263">
        <v>66</v>
      </c>
      <c r="F18" s="127"/>
      <c r="G18" s="38">
        <v>3</v>
      </c>
      <c r="H18" s="46" t="s">
        <v>1532</v>
      </c>
      <c r="I18" s="263">
        <v>110</v>
      </c>
      <c r="J18" s="263">
        <v>77</v>
      </c>
      <c r="K18" s="263">
        <v>66</v>
      </c>
      <c r="L18" s="127"/>
      <c r="M18" s="52">
        <f t="shared" si="1"/>
        <v>0</v>
      </c>
      <c r="N18" s="52">
        <f t="shared" si="2"/>
        <v>0</v>
      </c>
      <c r="O18" s="52">
        <f t="shared" si="3"/>
        <v>0</v>
      </c>
      <c r="P18" s="52" t="e">
        <f t="shared" si="4"/>
        <v>#DIV/0!</v>
      </c>
    </row>
    <row r="19" spans="1:16" s="53" customFormat="1" ht="33">
      <c r="A19" s="38">
        <v>4</v>
      </c>
      <c r="B19" s="34" t="s">
        <v>475</v>
      </c>
      <c r="C19" s="263">
        <f>I19</f>
        <v>94</v>
      </c>
      <c r="D19" s="263">
        <v>77</v>
      </c>
      <c r="E19" s="263">
        <v>66</v>
      </c>
      <c r="F19" s="127"/>
      <c r="G19" s="38">
        <v>4</v>
      </c>
      <c r="H19" s="34" t="s">
        <v>476</v>
      </c>
      <c r="I19" s="263">
        <v>94</v>
      </c>
      <c r="J19" s="263">
        <v>77</v>
      </c>
      <c r="K19" s="263">
        <v>66</v>
      </c>
      <c r="L19" s="127"/>
      <c r="M19" s="52">
        <f t="shared" si="1"/>
        <v>0</v>
      </c>
      <c r="N19" s="52">
        <f t="shared" si="2"/>
        <v>0</v>
      </c>
      <c r="O19" s="52">
        <f t="shared" si="3"/>
        <v>0</v>
      </c>
      <c r="P19" s="52" t="e">
        <f t="shared" si="4"/>
        <v>#DIV/0!</v>
      </c>
    </row>
    <row r="20" spans="1:16" s="53" customFormat="1" ht="33">
      <c r="A20" s="38">
        <v>5</v>
      </c>
      <c r="B20" s="34" t="s">
        <v>28</v>
      </c>
      <c r="C20" s="263">
        <v>88</v>
      </c>
      <c r="D20" s="263">
        <f>J20</f>
        <v>72</v>
      </c>
      <c r="E20" s="263">
        <v>66</v>
      </c>
      <c r="F20" s="127"/>
      <c r="G20" s="38">
        <v>5</v>
      </c>
      <c r="H20" s="34" t="s">
        <v>477</v>
      </c>
      <c r="I20" s="263">
        <v>88</v>
      </c>
      <c r="J20" s="263">
        <v>72</v>
      </c>
      <c r="K20" s="263">
        <v>66</v>
      </c>
      <c r="L20" s="127"/>
      <c r="M20" s="52">
        <f t="shared" si="1"/>
        <v>0</v>
      </c>
      <c r="N20" s="52">
        <f t="shared" si="2"/>
        <v>0</v>
      </c>
      <c r="O20" s="52">
        <f t="shared" si="3"/>
        <v>0</v>
      </c>
      <c r="P20" s="52" t="e">
        <f t="shared" si="4"/>
        <v>#DIV/0!</v>
      </c>
    </row>
  </sheetData>
  <autoFilter ref="A7:P20" xr:uid="{00000000-0009-0000-0000-00000F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A1:R17"/>
  <sheetViews>
    <sheetView zoomScale="55" zoomScaleNormal="55" zoomScalePageLayoutView="85" workbookViewId="0">
      <pane ySplit="6" topLeftCell="A7" activePane="bottomLeft" state="frozen"/>
      <selection pane="bottomLeft" activeCell="M1" sqref="M1:P1048576"/>
    </sheetView>
  </sheetViews>
  <sheetFormatPr defaultColWidth="10" defaultRowHeight="18"/>
  <cols>
    <col min="1" max="1" width="9.36328125" style="13" customWidth="1"/>
    <col min="2" max="2" width="71.453125" style="13" customWidth="1"/>
    <col min="3" max="6" width="10.54296875" style="29" customWidth="1"/>
    <col min="7" max="7" width="7.54296875" style="29" bestFit="1" customWidth="1"/>
    <col min="8" max="8" width="58.6328125" style="30" customWidth="1"/>
    <col min="9" max="9" width="12" style="31" customWidth="1"/>
    <col min="10" max="12" width="12" style="29" customWidth="1"/>
    <col min="13" max="16" width="12.54296875" style="32" hidden="1" customWidth="1"/>
    <col min="17"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8" ht="26.25" customHeight="1">
      <c r="A1" s="310"/>
      <c r="B1" s="310"/>
      <c r="C1" s="310"/>
      <c r="D1" s="310"/>
      <c r="E1" s="310"/>
      <c r="F1" s="310"/>
      <c r="G1" s="310"/>
      <c r="H1" s="310"/>
      <c r="I1" s="310"/>
      <c r="J1" s="310"/>
      <c r="K1" s="310"/>
      <c r="L1" s="310"/>
      <c r="M1" s="15"/>
      <c r="N1" s="15"/>
      <c r="O1" s="15"/>
      <c r="P1" s="15"/>
    </row>
    <row r="2" spans="1:18" ht="49.5" customHeight="1">
      <c r="A2" s="12"/>
      <c r="B2" s="12"/>
      <c r="C2" s="12"/>
      <c r="D2" s="12"/>
      <c r="E2" s="12"/>
      <c r="F2" s="12"/>
      <c r="G2" s="312"/>
      <c r="H2" s="312"/>
      <c r="I2" s="312"/>
      <c r="J2" s="312"/>
      <c r="K2" s="312"/>
      <c r="L2" s="312"/>
      <c r="M2" s="14"/>
      <c r="N2" s="14"/>
      <c r="O2" s="14"/>
      <c r="P2" s="14"/>
    </row>
    <row r="3" spans="1:18" ht="27.75" customHeight="1">
      <c r="A3" s="15" t="s">
        <v>1459</v>
      </c>
      <c r="B3" s="15"/>
      <c r="C3" s="15"/>
      <c r="D3" s="15"/>
      <c r="E3" s="15"/>
      <c r="F3" s="15"/>
      <c r="G3" s="15" t="str">
        <f>A3</f>
        <v>15. MƯỜNG PỒN</v>
      </c>
      <c r="H3" s="15"/>
      <c r="I3" s="15"/>
      <c r="J3" s="15"/>
      <c r="K3" s="15"/>
      <c r="L3" s="15"/>
      <c r="M3" s="14"/>
      <c r="N3" s="14"/>
      <c r="O3" s="14"/>
      <c r="P3" s="14"/>
    </row>
    <row r="4" spans="1:18" ht="21" customHeight="1">
      <c r="A4" s="313"/>
      <c r="B4" s="313"/>
      <c r="C4" s="313"/>
      <c r="D4" s="313"/>
      <c r="E4" s="313"/>
      <c r="F4" s="313"/>
      <c r="G4" s="313"/>
      <c r="H4" s="313"/>
      <c r="I4" s="314" t="s">
        <v>22</v>
      </c>
      <c r="J4" s="314"/>
      <c r="K4" s="314"/>
      <c r="L4" s="314"/>
      <c r="M4" s="14"/>
      <c r="N4" s="14"/>
      <c r="O4" s="14"/>
      <c r="P4" s="14"/>
    </row>
    <row r="5" spans="1:18">
      <c r="A5" s="315" t="s">
        <v>4</v>
      </c>
      <c r="B5" s="315" t="s">
        <v>5</v>
      </c>
      <c r="C5" s="315" t="s">
        <v>24</v>
      </c>
      <c r="D5" s="315"/>
      <c r="E5" s="315"/>
      <c r="F5" s="315"/>
      <c r="G5" s="316" t="s">
        <v>4</v>
      </c>
      <c r="H5" s="316" t="s">
        <v>5</v>
      </c>
      <c r="I5" s="316" t="s">
        <v>24</v>
      </c>
      <c r="J5" s="316"/>
      <c r="K5" s="316"/>
      <c r="L5" s="316"/>
      <c r="M5" s="311" t="s">
        <v>23</v>
      </c>
      <c r="N5" s="311"/>
      <c r="O5" s="311"/>
      <c r="P5" s="311"/>
    </row>
    <row r="6" spans="1:18">
      <c r="A6" s="315"/>
      <c r="B6" s="315"/>
      <c r="C6" s="16" t="s">
        <v>0</v>
      </c>
      <c r="D6" s="16" t="s">
        <v>1</v>
      </c>
      <c r="E6" s="16" t="s">
        <v>2</v>
      </c>
      <c r="F6" s="16" t="s">
        <v>3</v>
      </c>
      <c r="G6" s="316"/>
      <c r="H6" s="316"/>
      <c r="I6" s="19" t="s">
        <v>0</v>
      </c>
      <c r="J6" s="17" t="s">
        <v>1</v>
      </c>
      <c r="K6" s="17" t="s">
        <v>2</v>
      </c>
      <c r="L6" s="17" t="s">
        <v>3</v>
      </c>
      <c r="M6" s="20" t="s">
        <v>0</v>
      </c>
      <c r="N6" s="20" t="s">
        <v>1</v>
      </c>
      <c r="O6" s="20" t="s">
        <v>2</v>
      </c>
      <c r="P6" s="20" t="s">
        <v>3</v>
      </c>
    </row>
    <row r="7" spans="1:18">
      <c r="A7" s="16"/>
      <c r="B7" s="16"/>
      <c r="C7" s="16"/>
      <c r="D7" s="16"/>
      <c r="E7" s="16"/>
      <c r="F7" s="16"/>
      <c r="G7" s="17"/>
      <c r="H7" s="17"/>
      <c r="I7" s="19"/>
      <c r="J7" s="17"/>
      <c r="K7" s="17"/>
      <c r="L7" s="17"/>
      <c r="M7" s="20"/>
      <c r="N7" s="20"/>
      <c r="O7" s="20"/>
      <c r="P7" s="20"/>
    </row>
    <row r="8" spans="1:18" s="53" customFormat="1" ht="16.5">
      <c r="A8" s="267" t="s">
        <v>16</v>
      </c>
      <c r="B8" s="268" t="s">
        <v>478</v>
      </c>
      <c r="C8" s="269"/>
      <c r="D8" s="269"/>
      <c r="E8" s="270"/>
      <c r="F8" s="132"/>
      <c r="G8" s="267" t="s">
        <v>16</v>
      </c>
      <c r="H8" s="268" t="s">
        <v>479</v>
      </c>
      <c r="I8" s="269"/>
      <c r="J8" s="269"/>
      <c r="K8" s="270"/>
      <c r="L8" s="132"/>
      <c r="M8" s="52"/>
      <c r="N8" s="52"/>
      <c r="O8" s="52"/>
      <c r="P8" s="52"/>
    </row>
    <row r="9" spans="1:18" s="53" customFormat="1" ht="33">
      <c r="A9" s="38">
        <v>1</v>
      </c>
      <c r="B9" s="34" t="s">
        <v>480</v>
      </c>
      <c r="C9" s="263">
        <v>165</v>
      </c>
      <c r="D9" s="263">
        <v>110</v>
      </c>
      <c r="E9" s="263">
        <v>77</v>
      </c>
      <c r="F9" s="133"/>
      <c r="G9" s="38">
        <v>1</v>
      </c>
      <c r="H9" s="34" t="s">
        <v>1534</v>
      </c>
      <c r="I9" s="263">
        <v>165</v>
      </c>
      <c r="J9" s="263">
        <v>110</v>
      </c>
      <c r="K9" s="263">
        <v>77</v>
      </c>
      <c r="L9" s="38"/>
      <c r="M9" s="52">
        <f t="shared" ref="M9:P17" si="0">(I9-C9)/C9*100%</f>
        <v>0</v>
      </c>
      <c r="N9" s="52">
        <f t="shared" si="0"/>
        <v>0</v>
      </c>
      <c r="O9" s="52">
        <f t="shared" si="0"/>
        <v>0</v>
      </c>
      <c r="P9" s="52" t="e">
        <f t="shared" si="0"/>
        <v>#DIV/0!</v>
      </c>
    </row>
    <row r="10" spans="1:18" s="53" customFormat="1" ht="33">
      <c r="A10" s="38">
        <v>2</v>
      </c>
      <c r="B10" s="34" t="s">
        <v>481</v>
      </c>
      <c r="C10" s="263">
        <v>242</v>
      </c>
      <c r="D10" s="263">
        <v>132</v>
      </c>
      <c r="E10" s="263">
        <v>88</v>
      </c>
      <c r="F10" s="134"/>
      <c r="G10" s="38">
        <v>2</v>
      </c>
      <c r="H10" s="34" t="s">
        <v>481</v>
      </c>
      <c r="I10" s="263">
        <v>242</v>
      </c>
      <c r="J10" s="263">
        <v>132</v>
      </c>
      <c r="K10" s="263">
        <v>88</v>
      </c>
      <c r="L10" s="127"/>
      <c r="M10" s="52">
        <f t="shared" si="0"/>
        <v>0</v>
      </c>
      <c r="N10" s="52">
        <f t="shared" si="0"/>
        <v>0</v>
      </c>
      <c r="O10" s="52">
        <f t="shared" si="0"/>
        <v>0</v>
      </c>
      <c r="P10" s="52" t="e">
        <f t="shared" si="0"/>
        <v>#DIV/0!</v>
      </c>
    </row>
    <row r="11" spans="1:18" s="53" customFormat="1" ht="16.5">
      <c r="A11" s="38">
        <v>3</v>
      </c>
      <c r="B11" s="34" t="s">
        <v>28</v>
      </c>
      <c r="C11" s="263">
        <v>99</v>
      </c>
      <c r="D11" s="263">
        <v>77</v>
      </c>
      <c r="E11" s="263">
        <v>66</v>
      </c>
      <c r="F11" s="134"/>
      <c r="G11" s="38">
        <v>3</v>
      </c>
      <c r="H11" s="34" t="s">
        <v>28</v>
      </c>
      <c r="I11" s="263">
        <v>99</v>
      </c>
      <c r="J11" s="263">
        <v>77</v>
      </c>
      <c r="K11" s="263">
        <v>66</v>
      </c>
      <c r="L11" s="127"/>
      <c r="M11" s="52">
        <f t="shared" si="0"/>
        <v>0</v>
      </c>
      <c r="N11" s="52">
        <f t="shared" si="0"/>
        <v>0</v>
      </c>
      <c r="O11" s="52">
        <f t="shared" si="0"/>
        <v>0</v>
      </c>
      <c r="P11" s="52" t="e">
        <f t="shared" si="0"/>
        <v>#DIV/0!</v>
      </c>
    </row>
    <row r="12" spans="1:18" s="53" customFormat="1" ht="16.5">
      <c r="A12" s="17">
        <v>5</v>
      </c>
      <c r="B12" s="55" t="s">
        <v>482</v>
      </c>
      <c r="C12" s="127"/>
      <c r="D12" s="127"/>
      <c r="E12" s="127"/>
      <c r="F12" s="134"/>
      <c r="G12" s="17" t="s">
        <v>17</v>
      </c>
      <c r="H12" s="55" t="s">
        <v>483</v>
      </c>
      <c r="I12" s="127"/>
      <c r="J12" s="127"/>
      <c r="K12" s="127"/>
      <c r="L12" s="127"/>
      <c r="M12" s="52"/>
      <c r="N12" s="52"/>
      <c r="O12" s="52"/>
      <c r="P12" s="52"/>
    </row>
    <row r="13" spans="1:18" s="54" customFormat="1" ht="33">
      <c r="A13" s="38" t="s">
        <v>36</v>
      </c>
      <c r="B13" s="46" t="s">
        <v>484</v>
      </c>
      <c r="C13" s="127">
        <v>279</v>
      </c>
      <c r="D13" s="127">
        <v>179.2</v>
      </c>
      <c r="E13" s="127">
        <v>134.4</v>
      </c>
      <c r="F13" s="134"/>
      <c r="G13" s="38">
        <v>1</v>
      </c>
      <c r="H13" s="46" t="s">
        <v>484</v>
      </c>
      <c r="I13" s="127">
        <v>279</v>
      </c>
      <c r="J13" s="127">
        <v>179.2</v>
      </c>
      <c r="K13" s="127">
        <v>134.4</v>
      </c>
      <c r="L13" s="127"/>
      <c r="M13" s="52">
        <f>(I13-C13)/C13*100%</f>
        <v>0</v>
      </c>
      <c r="N13" s="52">
        <f t="shared" si="0"/>
        <v>0</v>
      </c>
      <c r="O13" s="52">
        <f t="shared" si="0"/>
        <v>0</v>
      </c>
      <c r="P13" s="52" t="e">
        <f t="shared" si="0"/>
        <v>#DIV/0!</v>
      </c>
      <c r="R13" s="53"/>
    </row>
    <row r="14" spans="1:18" s="53" customFormat="1" ht="33">
      <c r="A14" s="38" t="s">
        <v>37</v>
      </c>
      <c r="B14" s="46" t="s">
        <v>485</v>
      </c>
      <c r="C14" s="127">
        <v>440</v>
      </c>
      <c r="D14" s="127">
        <v>275</v>
      </c>
      <c r="E14" s="127">
        <v>198</v>
      </c>
      <c r="F14" s="134"/>
      <c r="G14" s="38">
        <v>2</v>
      </c>
      <c r="H14" s="46" t="s">
        <v>485</v>
      </c>
      <c r="I14" s="127">
        <v>440</v>
      </c>
      <c r="J14" s="127">
        <v>275</v>
      </c>
      <c r="K14" s="127">
        <v>198</v>
      </c>
      <c r="L14" s="127"/>
      <c r="M14" s="52">
        <f>(I14-C14)/C14*100%</f>
        <v>0</v>
      </c>
      <c r="N14" s="52">
        <f t="shared" si="0"/>
        <v>0</v>
      </c>
      <c r="O14" s="52">
        <f t="shared" si="0"/>
        <v>0</v>
      </c>
      <c r="P14" s="52" t="e">
        <f t="shared" si="0"/>
        <v>#DIV/0!</v>
      </c>
    </row>
    <row r="15" spans="1:18" s="53" customFormat="1" ht="33">
      <c r="A15" s="38" t="s">
        <v>198</v>
      </c>
      <c r="B15" s="55" t="s">
        <v>1657</v>
      </c>
      <c r="C15" s="127">
        <v>190</v>
      </c>
      <c r="D15" s="127">
        <v>145.6</v>
      </c>
      <c r="E15" s="127">
        <v>112</v>
      </c>
      <c r="F15" s="134"/>
      <c r="G15" s="38">
        <v>3</v>
      </c>
      <c r="H15" s="55" t="s">
        <v>1533</v>
      </c>
      <c r="I15" s="127">
        <v>190</v>
      </c>
      <c r="J15" s="127">
        <v>145.6</v>
      </c>
      <c r="K15" s="127">
        <v>112</v>
      </c>
      <c r="L15" s="127"/>
      <c r="M15" s="52">
        <f>(I15-C15)/C15*100%</f>
        <v>0</v>
      </c>
      <c r="N15" s="52">
        <f t="shared" ref="N15" si="1">(J15-D15)/D15*100%</f>
        <v>0</v>
      </c>
      <c r="O15" s="52">
        <f t="shared" ref="O15" si="2">(K15-E15)/E15*100%</f>
        <v>0</v>
      </c>
      <c r="P15" s="52" t="e">
        <f t="shared" ref="P15" si="3">(L15-F15)/F15*100%</f>
        <v>#DIV/0!</v>
      </c>
    </row>
    <row r="16" spans="1:18" s="53" customFormat="1" ht="33">
      <c r="A16" s="38" t="s">
        <v>200</v>
      </c>
      <c r="B16" s="46" t="s">
        <v>486</v>
      </c>
      <c r="C16" s="127">
        <v>110</v>
      </c>
      <c r="D16" s="127">
        <v>93.5</v>
      </c>
      <c r="E16" s="127">
        <v>88</v>
      </c>
      <c r="F16" s="134"/>
      <c r="G16" s="38">
        <v>4</v>
      </c>
      <c r="H16" s="46" t="s">
        <v>486</v>
      </c>
      <c r="I16" s="127">
        <v>110</v>
      </c>
      <c r="J16" s="127">
        <v>93.5</v>
      </c>
      <c r="K16" s="127">
        <v>88</v>
      </c>
      <c r="L16" s="127"/>
      <c r="M16" s="52">
        <f>(I16-C16)/C16*100%</f>
        <v>0</v>
      </c>
      <c r="N16" s="52">
        <f t="shared" si="0"/>
        <v>0</v>
      </c>
      <c r="O16" s="52">
        <f t="shared" si="0"/>
        <v>0</v>
      </c>
      <c r="P16" s="52" t="e">
        <f t="shared" si="0"/>
        <v>#DIV/0!</v>
      </c>
    </row>
    <row r="17" spans="1:16" s="54" customFormat="1" ht="16.5">
      <c r="A17" s="38" t="s">
        <v>487</v>
      </c>
      <c r="B17" s="46" t="s">
        <v>60</v>
      </c>
      <c r="C17" s="327">
        <v>88</v>
      </c>
      <c r="D17" s="327"/>
      <c r="E17" s="327"/>
      <c r="F17" s="134"/>
      <c r="G17" s="38">
        <v>5</v>
      </c>
      <c r="H17" s="46" t="s">
        <v>60</v>
      </c>
      <c r="I17" s="327">
        <v>88</v>
      </c>
      <c r="J17" s="327"/>
      <c r="K17" s="327"/>
      <c r="L17" s="127"/>
      <c r="M17" s="52">
        <f t="shared" si="0"/>
        <v>0</v>
      </c>
      <c r="N17" s="52" t="e">
        <f t="shared" si="0"/>
        <v>#DIV/0!</v>
      </c>
      <c r="O17" s="52" t="e">
        <f t="shared" si="0"/>
        <v>#DIV/0!</v>
      </c>
      <c r="P17" s="52" t="e">
        <f t="shared" si="0"/>
        <v>#DIV/0!</v>
      </c>
    </row>
  </sheetData>
  <autoFilter ref="A7:P17" xr:uid="{00000000-0009-0000-0000-000010000000}"/>
  <mergeCells count="14">
    <mergeCell ref="C17:E17"/>
    <mergeCell ref="I17:K17"/>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sheetPr>
  <dimension ref="A1:P57"/>
  <sheetViews>
    <sheetView zoomScale="55" zoomScaleNormal="55" zoomScalePageLayoutView="85" workbookViewId="0">
      <pane ySplit="7" topLeftCell="A49" activePane="bottomLeft" state="frozen"/>
      <selection pane="bottomLeft" activeCell="M1" sqref="M1:P1048576"/>
    </sheetView>
  </sheetViews>
  <sheetFormatPr defaultColWidth="10" defaultRowHeight="18"/>
  <cols>
    <col min="1" max="1" width="9.36328125" style="13" customWidth="1"/>
    <col min="2" max="2" width="71.453125" style="13" customWidth="1"/>
    <col min="3" max="6" width="10.54296875" style="29" customWidth="1"/>
    <col min="7" max="7" width="7.54296875" style="29" bestFit="1" customWidth="1"/>
    <col min="8" max="8" width="58.6328125" style="30" customWidth="1"/>
    <col min="9" max="9" width="12" style="31" customWidth="1"/>
    <col min="10" max="12" width="12" style="29" customWidth="1"/>
    <col min="13" max="16" width="12.54296875" style="32" hidden="1" customWidth="1"/>
    <col min="17"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6" ht="26.25" customHeight="1">
      <c r="A1" s="310"/>
      <c r="B1" s="310"/>
      <c r="C1" s="310"/>
      <c r="D1" s="310"/>
      <c r="E1" s="310"/>
      <c r="F1" s="310"/>
      <c r="G1" s="310"/>
      <c r="H1" s="310"/>
      <c r="I1" s="310"/>
      <c r="J1" s="310"/>
      <c r="K1" s="310"/>
      <c r="L1" s="310"/>
      <c r="M1" s="15"/>
      <c r="N1" s="15"/>
      <c r="O1" s="15"/>
      <c r="P1" s="15"/>
    </row>
    <row r="2" spans="1:16" ht="49.5" customHeight="1">
      <c r="A2" s="12"/>
      <c r="B2" s="12"/>
      <c r="C2" s="12"/>
      <c r="D2" s="12"/>
      <c r="E2" s="12"/>
      <c r="F2" s="12"/>
      <c r="G2" s="312"/>
      <c r="H2" s="312"/>
      <c r="I2" s="312"/>
      <c r="J2" s="312"/>
      <c r="K2" s="312"/>
      <c r="L2" s="312"/>
      <c r="M2" s="14"/>
      <c r="N2" s="14"/>
      <c r="O2" s="14"/>
      <c r="P2" s="14"/>
    </row>
    <row r="3" spans="1:16" ht="27.75" customHeight="1">
      <c r="A3" s="15" t="s">
        <v>1487</v>
      </c>
      <c r="B3" s="15"/>
      <c r="C3" s="15"/>
      <c r="D3" s="15"/>
      <c r="E3" s="15"/>
      <c r="F3" s="15"/>
      <c r="G3" s="15" t="str">
        <f>A3</f>
        <v>16. XÃ TỦA CHÙA</v>
      </c>
      <c r="H3" s="15"/>
      <c r="I3" s="15"/>
      <c r="J3" s="15"/>
      <c r="K3" s="15"/>
      <c r="L3" s="15"/>
      <c r="M3" s="14"/>
      <c r="N3" s="14"/>
      <c r="O3" s="14"/>
      <c r="P3" s="14"/>
    </row>
    <row r="4" spans="1:16" ht="21" customHeight="1">
      <c r="A4" s="313"/>
      <c r="B4" s="313"/>
      <c r="C4" s="313"/>
      <c r="D4" s="313"/>
      <c r="E4" s="313"/>
      <c r="F4" s="313"/>
      <c r="G4" s="313"/>
      <c r="H4" s="313"/>
      <c r="I4" s="314" t="s">
        <v>22</v>
      </c>
      <c r="J4" s="314"/>
      <c r="K4" s="314"/>
      <c r="L4" s="314"/>
      <c r="M4" s="14"/>
      <c r="N4" s="14"/>
      <c r="O4" s="14"/>
      <c r="P4" s="14"/>
    </row>
    <row r="5" spans="1:16">
      <c r="A5" s="315" t="s">
        <v>4</v>
      </c>
      <c r="B5" s="315" t="s">
        <v>5</v>
      </c>
      <c r="C5" s="315" t="s">
        <v>24</v>
      </c>
      <c r="D5" s="315"/>
      <c r="E5" s="315"/>
      <c r="F5" s="315"/>
      <c r="G5" s="316" t="s">
        <v>4</v>
      </c>
      <c r="H5" s="316" t="s">
        <v>5</v>
      </c>
      <c r="I5" s="316" t="s">
        <v>24</v>
      </c>
      <c r="J5" s="316"/>
      <c r="K5" s="316"/>
      <c r="L5" s="316"/>
      <c r="M5" s="311" t="s">
        <v>23</v>
      </c>
      <c r="N5" s="311"/>
      <c r="O5" s="311"/>
      <c r="P5" s="311"/>
    </row>
    <row r="6" spans="1:16">
      <c r="A6" s="315"/>
      <c r="B6" s="315"/>
      <c r="C6" s="16" t="s">
        <v>0</v>
      </c>
      <c r="D6" s="16" t="s">
        <v>1</v>
      </c>
      <c r="E6" s="16" t="s">
        <v>2</v>
      </c>
      <c r="F6" s="16" t="s">
        <v>3</v>
      </c>
      <c r="G6" s="316"/>
      <c r="H6" s="316"/>
      <c r="I6" s="19" t="s">
        <v>0</v>
      </c>
      <c r="J6" s="17" t="s">
        <v>1</v>
      </c>
      <c r="K6" s="17" t="s">
        <v>2</v>
      </c>
      <c r="L6" s="17" t="s">
        <v>3</v>
      </c>
      <c r="M6" s="20" t="s">
        <v>0</v>
      </c>
      <c r="N6" s="20" t="s">
        <v>1</v>
      </c>
      <c r="O6" s="20" t="s">
        <v>2</v>
      </c>
      <c r="P6" s="20" t="s">
        <v>3</v>
      </c>
    </row>
    <row r="7" spans="1:16">
      <c r="A7" s="16"/>
      <c r="B7" s="16"/>
      <c r="C7" s="16"/>
      <c r="D7" s="16"/>
      <c r="E7" s="16"/>
      <c r="F7" s="16"/>
      <c r="G7" s="17"/>
      <c r="H7" s="17"/>
      <c r="I7" s="19"/>
      <c r="J7" s="17"/>
      <c r="K7" s="17"/>
      <c r="L7" s="17"/>
      <c r="M7" s="20"/>
      <c r="N7" s="20"/>
      <c r="O7" s="20"/>
      <c r="P7" s="20"/>
    </row>
    <row r="8" spans="1:16" s="53" customFormat="1" ht="16.5">
      <c r="A8" s="271"/>
      <c r="B8" s="272" t="s">
        <v>488</v>
      </c>
      <c r="C8" s="17"/>
      <c r="D8" s="17"/>
      <c r="E8" s="17"/>
      <c r="F8" s="17"/>
      <c r="G8" s="271" t="s">
        <v>16</v>
      </c>
      <c r="H8" s="272" t="s">
        <v>1535</v>
      </c>
      <c r="I8" s="17"/>
      <c r="J8" s="17"/>
      <c r="K8" s="17"/>
      <c r="L8" s="17"/>
      <c r="M8" s="52"/>
      <c r="N8" s="52"/>
      <c r="O8" s="52"/>
      <c r="P8" s="52"/>
    </row>
    <row r="9" spans="1:16" s="53" customFormat="1" ht="49.5">
      <c r="A9" s="61">
        <v>1</v>
      </c>
      <c r="B9" s="62" t="s">
        <v>489</v>
      </c>
      <c r="C9" s="63"/>
      <c r="D9" s="64"/>
      <c r="E9" s="64"/>
      <c r="F9" s="64"/>
      <c r="G9" s="61">
        <v>1</v>
      </c>
      <c r="H9" s="62" t="s">
        <v>489</v>
      </c>
      <c r="I9" s="63"/>
      <c r="J9" s="64"/>
      <c r="K9" s="64"/>
      <c r="L9" s="64"/>
      <c r="M9" s="52"/>
      <c r="N9" s="52"/>
      <c r="O9" s="52"/>
      <c r="P9" s="52"/>
    </row>
    <row r="10" spans="1:16" s="53" customFormat="1" ht="82.5">
      <c r="A10" s="61" t="s">
        <v>6</v>
      </c>
      <c r="B10" s="65" t="s">
        <v>490</v>
      </c>
      <c r="C10" s="66">
        <v>4570</v>
      </c>
      <c r="D10" s="66">
        <v>1958.702</v>
      </c>
      <c r="E10" s="66">
        <v>1044.702</v>
      </c>
      <c r="F10" s="66">
        <v>717.947</v>
      </c>
      <c r="G10" s="61" t="s">
        <v>6</v>
      </c>
      <c r="H10" s="65" t="s">
        <v>490</v>
      </c>
      <c r="I10" s="66">
        <v>4570</v>
      </c>
      <c r="J10" s="66">
        <v>1958.702</v>
      </c>
      <c r="K10" s="66">
        <v>1044.702</v>
      </c>
      <c r="L10" s="66">
        <v>717.947</v>
      </c>
      <c r="M10" s="52">
        <f t="shared" ref="M10:P16" si="0">(I10-C10)/C10*100%</f>
        <v>0</v>
      </c>
      <c r="N10" s="52">
        <f t="shared" si="0"/>
        <v>0</v>
      </c>
      <c r="O10" s="52">
        <f t="shared" si="0"/>
        <v>0</v>
      </c>
      <c r="P10" s="52">
        <f t="shared" si="0"/>
        <v>0</v>
      </c>
    </row>
    <row r="11" spans="1:16" s="53" customFormat="1" ht="82.5">
      <c r="A11" s="61" t="s">
        <v>7</v>
      </c>
      <c r="B11" s="65" t="s">
        <v>491</v>
      </c>
      <c r="C11" s="47">
        <v>6646</v>
      </c>
      <c r="D11" s="66">
        <v>2848.4756000000002</v>
      </c>
      <c r="E11" s="66">
        <v>1519.2755999999999</v>
      </c>
      <c r="F11" s="66">
        <v>1044.0866000000001</v>
      </c>
      <c r="G11" s="61" t="s">
        <v>7</v>
      </c>
      <c r="H11" s="65" t="s">
        <v>491</v>
      </c>
      <c r="I11" s="47">
        <v>6646</v>
      </c>
      <c r="J11" s="66">
        <v>2848.4756000000002</v>
      </c>
      <c r="K11" s="66">
        <v>1519.2755999999999</v>
      </c>
      <c r="L11" s="66">
        <v>1044.0866000000001</v>
      </c>
      <c r="M11" s="52">
        <f t="shared" si="0"/>
        <v>0</v>
      </c>
      <c r="N11" s="52">
        <f t="shared" si="0"/>
        <v>0</v>
      </c>
      <c r="O11" s="52">
        <f t="shared" si="0"/>
        <v>0</v>
      </c>
      <c r="P11" s="52">
        <f t="shared" si="0"/>
        <v>0</v>
      </c>
    </row>
    <row r="12" spans="1:16" s="53" customFormat="1" ht="99">
      <c r="A12" s="61" t="s">
        <v>8</v>
      </c>
      <c r="B12" s="65" t="s">
        <v>492</v>
      </c>
      <c r="C12" s="66">
        <v>4570</v>
      </c>
      <c r="D12" s="66">
        <v>1958.702</v>
      </c>
      <c r="E12" s="66">
        <v>1044.702</v>
      </c>
      <c r="F12" s="66">
        <v>717.947</v>
      </c>
      <c r="G12" s="61" t="s">
        <v>8</v>
      </c>
      <c r="H12" s="65" t="s">
        <v>492</v>
      </c>
      <c r="I12" s="66">
        <v>4570</v>
      </c>
      <c r="J12" s="66">
        <v>1958.702</v>
      </c>
      <c r="K12" s="66">
        <v>1044.702</v>
      </c>
      <c r="L12" s="66">
        <v>717.947</v>
      </c>
      <c r="M12" s="52">
        <f t="shared" si="0"/>
        <v>0</v>
      </c>
      <c r="N12" s="52">
        <f t="shared" si="0"/>
        <v>0</v>
      </c>
      <c r="O12" s="52">
        <f t="shared" si="0"/>
        <v>0</v>
      </c>
      <c r="P12" s="52">
        <f t="shared" si="0"/>
        <v>0</v>
      </c>
    </row>
    <row r="13" spans="1:16" s="53" customFormat="1" ht="82.5">
      <c r="A13" s="61" t="s">
        <v>9</v>
      </c>
      <c r="B13" s="65" t="s">
        <v>493</v>
      </c>
      <c r="C13" s="63">
        <v>3300</v>
      </c>
      <c r="D13" s="63">
        <v>1430</v>
      </c>
      <c r="E13" s="63">
        <v>880</v>
      </c>
      <c r="F13" s="63">
        <v>605</v>
      </c>
      <c r="G13" s="61" t="s">
        <v>9</v>
      </c>
      <c r="H13" s="65" t="s">
        <v>493</v>
      </c>
      <c r="I13" s="63">
        <v>3300</v>
      </c>
      <c r="J13" s="63">
        <v>1430</v>
      </c>
      <c r="K13" s="63">
        <v>880</v>
      </c>
      <c r="L13" s="63">
        <v>605</v>
      </c>
      <c r="M13" s="52">
        <f t="shared" si="0"/>
        <v>0</v>
      </c>
      <c r="N13" s="52">
        <f t="shared" si="0"/>
        <v>0</v>
      </c>
      <c r="O13" s="52">
        <f t="shared" si="0"/>
        <v>0</v>
      </c>
      <c r="P13" s="52">
        <f t="shared" si="0"/>
        <v>0</v>
      </c>
    </row>
    <row r="14" spans="1:16" s="53" customFormat="1" ht="99">
      <c r="A14" s="61" t="s">
        <v>29</v>
      </c>
      <c r="B14" s="65" t="s">
        <v>494</v>
      </c>
      <c r="C14" s="67">
        <v>3086</v>
      </c>
      <c r="D14" s="63">
        <v>1234.4000000000001</v>
      </c>
      <c r="E14" s="63">
        <v>864.08</v>
      </c>
      <c r="F14" s="63">
        <v>493.76</v>
      </c>
      <c r="G14" s="61" t="s">
        <v>29</v>
      </c>
      <c r="H14" s="65" t="s">
        <v>494</v>
      </c>
      <c r="I14" s="67">
        <v>3086</v>
      </c>
      <c r="J14" s="63">
        <v>1234.4000000000001</v>
      </c>
      <c r="K14" s="63">
        <v>864.08</v>
      </c>
      <c r="L14" s="63">
        <v>493.76</v>
      </c>
      <c r="M14" s="52">
        <f t="shared" si="0"/>
        <v>0</v>
      </c>
      <c r="N14" s="52">
        <f t="shared" si="0"/>
        <v>0</v>
      </c>
      <c r="O14" s="52">
        <f t="shared" si="0"/>
        <v>0</v>
      </c>
      <c r="P14" s="52">
        <f t="shared" si="0"/>
        <v>0</v>
      </c>
    </row>
    <row r="15" spans="1:16" s="53" customFormat="1" ht="49.5">
      <c r="A15" s="68" t="s">
        <v>30</v>
      </c>
      <c r="B15" s="69" t="s">
        <v>495</v>
      </c>
      <c r="C15" s="63">
        <v>1650</v>
      </c>
      <c r="D15" s="63">
        <v>880</v>
      </c>
      <c r="E15" s="63">
        <v>550</v>
      </c>
      <c r="F15" s="63">
        <v>330</v>
      </c>
      <c r="G15" s="68" t="s">
        <v>30</v>
      </c>
      <c r="H15" s="69" t="s">
        <v>495</v>
      </c>
      <c r="I15" s="63">
        <v>1650</v>
      </c>
      <c r="J15" s="63">
        <v>880</v>
      </c>
      <c r="K15" s="63">
        <v>550</v>
      </c>
      <c r="L15" s="63">
        <v>330</v>
      </c>
      <c r="M15" s="52">
        <f t="shared" si="0"/>
        <v>0</v>
      </c>
      <c r="N15" s="52">
        <f t="shared" si="0"/>
        <v>0</v>
      </c>
      <c r="O15" s="52">
        <f t="shared" si="0"/>
        <v>0</v>
      </c>
      <c r="P15" s="52">
        <f t="shared" si="0"/>
        <v>0</v>
      </c>
    </row>
    <row r="16" spans="1:16" s="53" customFormat="1" ht="16.5">
      <c r="A16" s="61" t="s">
        <v>31</v>
      </c>
      <c r="B16" s="65" t="s">
        <v>496</v>
      </c>
      <c r="C16" s="63">
        <v>880</v>
      </c>
      <c r="D16" s="63">
        <v>660</v>
      </c>
      <c r="E16" s="63">
        <v>550</v>
      </c>
      <c r="F16" s="63">
        <v>385</v>
      </c>
      <c r="G16" s="61" t="s">
        <v>31</v>
      </c>
      <c r="H16" s="65" t="s">
        <v>1632</v>
      </c>
      <c r="I16" s="63">
        <v>880</v>
      </c>
      <c r="J16" s="63">
        <v>660</v>
      </c>
      <c r="K16" s="63">
        <v>550</v>
      </c>
      <c r="L16" s="63">
        <v>385</v>
      </c>
      <c r="M16" s="52">
        <f t="shared" si="0"/>
        <v>0</v>
      </c>
      <c r="N16" s="52">
        <f t="shared" si="0"/>
        <v>0</v>
      </c>
      <c r="O16" s="52">
        <f t="shared" si="0"/>
        <v>0</v>
      </c>
      <c r="P16" s="52">
        <f t="shared" si="0"/>
        <v>0</v>
      </c>
    </row>
    <row r="17" spans="1:16" s="53" customFormat="1" ht="49.5">
      <c r="A17" s="61">
        <v>2</v>
      </c>
      <c r="B17" s="70" t="s">
        <v>497</v>
      </c>
      <c r="C17" s="63"/>
      <c r="D17" s="63"/>
      <c r="E17" s="63"/>
      <c r="F17" s="63"/>
      <c r="G17" s="61">
        <v>2</v>
      </c>
      <c r="H17" s="70" t="s">
        <v>497</v>
      </c>
      <c r="I17" s="63"/>
      <c r="J17" s="63"/>
      <c r="K17" s="63"/>
      <c r="L17" s="63"/>
      <c r="M17" s="52"/>
      <c r="N17" s="52"/>
      <c r="O17" s="52"/>
      <c r="P17" s="52"/>
    </row>
    <row r="18" spans="1:16" ht="49.5">
      <c r="A18" s="61" t="s">
        <v>10</v>
      </c>
      <c r="B18" s="71" t="s">
        <v>498</v>
      </c>
      <c r="C18" s="63">
        <v>4570</v>
      </c>
      <c r="D18" s="63">
        <v>1958.702</v>
      </c>
      <c r="E18" s="63">
        <v>1044.702</v>
      </c>
      <c r="F18" s="63">
        <v>717.947</v>
      </c>
      <c r="G18" s="61" t="s">
        <v>10</v>
      </c>
      <c r="H18" s="71" t="s">
        <v>498</v>
      </c>
      <c r="I18" s="63">
        <v>4570</v>
      </c>
      <c r="J18" s="63">
        <v>1958.702</v>
      </c>
      <c r="K18" s="63">
        <v>1044.702</v>
      </c>
      <c r="L18" s="63">
        <v>717.947</v>
      </c>
      <c r="M18" s="52">
        <f t="shared" ref="M18:P20" si="1">(I18-C18)/C18*100%</f>
        <v>0</v>
      </c>
      <c r="N18" s="52">
        <f t="shared" si="1"/>
        <v>0</v>
      </c>
      <c r="O18" s="52">
        <f t="shared" si="1"/>
        <v>0</v>
      </c>
      <c r="P18" s="52">
        <f t="shared" si="1"/>
        <v>0</v>
      </c>
    </row>
    <row r="19" spans="1:16" ht="49.5">
      <c r="A19" s="61" t="s">
        <v>11</v>
      </c>
      <c r="B19" s="70" t="s">
        <v>499</v>
      </c>
      <c r="C19" s="63">
        <v>1980</v>
      </c>
      <c r="D19" s="63">
        <v>990</v>
      </c>
      <c r="E19" s="63">
        <v>660</v>
      </c>
      <c r="F19" s="63">
        <v>396</v>
      </c>
      <c r="G19" s="61" t="s">
        <v>11</v>
      </c>
      <c r="H19" s="70" t="s">
        <v>499</v>
      </c>
      <c r="I19" s="63">
        <v>1980</v>
      </c>
      <c r="J19" s="63">
        <v>990</v>
      </c>
      <c r="K19" s="63">
        <v>660</v>
      </c>
      <c r="L19" s="63">
        <v>396</v>
      </c>
      <c r="M19" s="52">
        <f t="shared" si="1"/>
        <v>0</v>
      </c>
      <c r="N19" s="52">
        <f t="shared" si="1"/>
        <v>0</v>
      </c>
      <c r="O19" s="52">
        <f t="shared" si="1"/>
        <v>0</v>
      </c>
      <c r="P19" s="52">
        <f t="shared" si="1"/>
        <v>0</v>
      </c>
    </row>
    <row r="20" spans="1:16" ht="66">
      <c r="A20" s="61">
        <v>3</v>
      </c>
      <c r="B20" s="71" t="s">
        <v>500</v>
      </c>
      <c r="C20" s="63">
        <v>2200</v>
      </c>
      <c r="D20" s="63">
        <v>1100</v>
      </c>
      <c r="E20" s="63">
        <v>770</v>
      </c>
      <c r="F20" s="63">
        <v>440</v>
      </c>
      <c r="G20" s="61">
        <v>3</v>
      </c>
      <c r="H20" s="71" t="s">
        <v>500</v>
      </c>
      <c r="I20" s="63">
        <v>2200</v>
      </c>
      <c r="J20" s="63">
        <v>1100</v>
      </c>
      <c r="K20" s="63">
        <v>770</v>
      </c>
      <c r="L20" s="63">
        <v>440</v>
      </c>
      <c r="M20" s="52">
        <f t="shared" si="1"/>
        <v>0</v>
      </c>
      <c r="N20" s="52">
        <f t="shared" si="1"/>
        <v>0</v>
      </c>
      <c r="O20" s="52">
        <f t="shared" si="1"/>
        <v>0</v>
      </c>
      <c r="P20" s="52">
        <f t="shared" si="1"/>
        <v>0</v>
      </c>
    </row>
    <row r="21" spans="1:16" ht="66">
      <c r="A21" s="61">
        <v>4</v>
      </c>
      <c r="B21" s="70" t="s">
        <v>501</v>
      </c>
      <c r="C21" s="63"/>
      <c r="D21" s="63"/>
      <c r="E21" s="63"/>
      <c r="F21" s="63"/>
      <c r="G21" s="61">
        <v>4</v>
      </c>
      <c r="H21" s="70" t="s">
        <v>501</v>
      </c>
      <c r="I21" s="63"/>
      <c r="J21" s="63"/>
      <c r="K21" s="63"/>
      <c r="L21" s="63"/>
      <c r="M21" s="52"/>
      <c r="N21" s="52"/>
      <c r="O21" s="52"/>
      <c r="P21" s="52"/>
    </row>
    <row r="22" spans="1:16" ht="66">
      <c r="A22" s="61" t="s">
        <v>34</v>
      </c>
      <c r="B22" s="70" t="s">
        <v>502</v>
      </c>
      <c r="C22" s="63">
        <v>1980</v>
      </c>
      <c r="D22" s="63">
        <v>990</v>
      </c>
      <c r="E22" s="63">
        <v>660</v>
      </c>
      <c r="F22" s="63">
        <v>330</v>
      </c>
      <c r="G22" s="61" t="s">
        <v>34</v>
      </c>
      <c r="H22" s="70" t="s">
        <v>502</v>
      </c>
      <c r="I22" s="63">
        <v>1980</v>
      </c>
      <c r="J22" s="63">
        <v>990</v>
      </c>
      <c r="K22" s="63">
        <v>660</v>
      </c>
      <c r="L22" s="63">
        <v>330</v>
      </c>
      <c r="M22" s="52">
        <f t="shared" ref="M22:M40" si="2">(I22-C22)/C22*100%</f>
        <v>0</v>
      </c>
      <c r="N22" s="52">
        <f t="shared" ref="N22:N40" si="3">(J22-D22)/D22*100%</f>
        <v>0</v>
      </c>
      <c r="O22" s="52">
        <f t="shared" ref="O22:O40" si="4">(K22-E22)/E22*100%</f>
        <v>0</v>
      </c>
      <c r="P22" s="52">
        <f t="shared" ref="P22:P40" si="5">(L22-F22)/F22*100%</f>
        <v>0</v>
      </c>
    </row>
    <row r="23" spans="1:16" ht="82.5">
      <c r="A23" s="61" t="s">
        <v>35</v>
      </c>
      <c r="B23" s="70" t="s">
        <v>503</v>
      </c>
      <c r="C23" s="63">
        <v>1865</v>
      </c>
      <c r="D23" s="63">
        <v>815.9375</v>
      </c>
      <c r="E23" s="63">
        <v>349.6875</v>
      </c>
      <c r="F23" s="63">
        <v>291.49950000000001</v>
      </c>
      <c r="G23" s="61" t="s">
        <v>35</v>
      </c>
      <c r="H23" s="70" t="s">
        <v>1628</v>
      </c>
      <c r="I23" s="63">
        <v>1865</v>
      </c>
      <c r="J23" s="63">
        <v>815.9375</v>
      </c>
      <c r="K23" s="63">
        <v>349.6875</v>
      </c>
      <c r="L23" s="63">
        <v>291.49950000000001</v>
      </c>
      <c r="M23" s="52">
        <f t="shared" si="2"/>
        <v>0</v>
      </c>
      <c r="N23" s="52">
        <f t="shared" si="3"/>
        <v>0</v>
      </c>
      <c r="O23" s="52">
        <f t="shared" si="4"/>
        <v>0</v>
      </c>
      <c r="P23" s="52">
        <f t="shared" si="5"/>
        <v>0</v>
      </c>
    </row>
    <row r="24" spans="1:16" ht="82.5">
      <c r="A24" s="61" t="s">
        <v>504</v>
      </c>
      <c r="B24" s="70" t="s">
        <v>505</v>
      </c>
      <c r="C24" s="63">
        <v>2050</v>
      </c>
      <c r="D24" s="63">
        <v>896.875</v>
      </c>
      <c r="E24" s="63">
        <v>384.375</v>
      </c>
      <c r="F24" s="63">
        <v>320.41500000000002</v>
      </c>
      <c r="G24" s="61" t="s">
        <v>504</v>
      </c>
      <c r="H24" s="70" t="s">
        <v>1629</v>
      </c>
      <c r="I24" s="63">
        <v>2050</v>
      </c>
      <c r="J24" s="63">
        <v>896.875</v>
      </c>
      <c r="K24" s="63">
        <v>384.375</v>
      </c>
      <c r="L24" s="63">
        <v>320.41500000000002</v>
      </c>
      <c r="M24" s="52">
        <f t="shared" si="2"/>
        <v>0</v>
      </c>
      <c r="N24" s="52">
        <f t="shared" si="3"/>
        <v>0</v>
      </c>
      <c r="O24" s="52">
        <f t="shared" si="4"/>
        <v>0</v>
      </c>
      <c r="P24" s="52">
        <f t="shared" si="5"/>
        <v>0</v>
      </c>
    </row>
    <row r="25" spans="1:16" ht="49.5">
      <c r="A25" s="61">
        <v>5</v>
      </c>
      <c r="B25" s="70" t="s">
        <v>506</v>
      </c>
      <c r="C25" s="63">
        <v>2750</v>
      </c>
      <c r="D25" s="63">
        <v>1320</v>
      </c>
      <c r="E25" s="63">
        <v>880</v>
      </c>
      <c r="F25" s="63">
        <v>660</v>
      </c>
      <c r="G25" s="61">
        <v>5</v>
      </c>
      <c r="H25" s="70" t="s">
        <v>506</v>
      </c>
      <c r="I25" s="63">
        <v>2750</v>
      </c>
      <c r="J25" s="63">
        <v>1320</v>
      </c>
      <c r="K25" s="63">
        <v>880</v>
      </c>
      <c r="L25" s="63">
        <v>660</v>
      </c>
      <c r="M25" s="52">
        <f t="shared" si="2"/>
        <v>0</v>
      </c>
      <c r="N25" s="52">
        <f t="shared" si="3"/>
        <v>0</v>
      </c>
      <c r="O25" s="52">
        <f t="shared" si="4"/>
        <v>0</v>
      </c>
      <c r="P25" s="52">
        <f t="shared" si="5"/>
        <v>0</v>
      </c>
    </row>
    <row r="26" spans="1:16" ht="49.5">
      <c r="A26" s="61">
        <v>6</v>
      </c>
      <c r="B26" s="70" t="s">
        <v>507</v>
      </c>
      <c r="C26" s="63">
        <v>2750</v>
      </c>
      <c r="D26" s="63">
        <v>1100</v>
      </c>
      <c r="E26" s="63">
        <v>770</v>
      </c>
      <c r="F26" s="63">
        <v>440</v>
      </c>
      <c r="G26" s="61">
        <v>6</v>
      </c>
      <c r="H26" s="70" t="s">
        <v>507</v>
      </c>
      <c r="I26" s="63">
        <v>2750</v>
      </c>
      <c r="J26" s="63">
        <v>1100</v>
      </c>
      <c r="K26" s="63">
        <v>770</v>
      </c>
      <c r="L26" s="63">
        <v>440</v>
      </c>
      <c r="M26" s="52">
        <f t="shared" si="2"/>
        <v>0</v>
      </c>
      <c r="N26" s="52">
        <f t="shared" si="3"/>
        <v>0</v>
      </c>
      <c r="O26" s="52">
        <f t="shared" si="4"/>
        <v>0</v>
      </c>
      <c r="P26" s="52">
        <f t="shared" si="5"/>
        <v>0</v>
      </c>
    </row>
    <row r="27" spans="1:16" ht="49.5">
      <c r="A27" s="61">
        <v>7</v>
      </c>
      <c r="B27" s="70" t="s">
        <v>508</v>
      </c>
      <c r="C27" s="63">
        <v>1650</v>
      </c>
      <c r="D27" s="63">
        <v>990</v>
      </c>
      <c r="E27" s="63">
        <v>550</v>
      </c>
      <c r="F27" s="63">
        <v>330</v>
      </c>
      <c r="G27" s="61">
        <v>7</v>
      </c>
      <c r="H27" s="70" t="s">
        <v>508</v>
      </c>
      <c r="I27" s="63">
        <v>1650</v>
      </c>
      <c r="J27" s="63">
        <v>990</v>
      </c>
      <c r="K27" s="63">
        <v>550</v>
      </c>
      <c r="L27" s="63">
        <v>330</v>
      </c>
      <c r="M27" s="52">
        <f t="shared" si="2"/>
        <v>0</v>
      </c>
      <c r="N27" s="52">
        <f t="shared" si="3"/>
        <v>0</v>
      </c>
      <c r="O27" s="52">
        <f t="shared" si="4"/>
        <v>0</v>
      </c>
      <c r="P27" s="52">
        <f t="shared" si="5"/>
        <v>0</v>
      </c>
    </row>
    <row r="28" spans="1:16" ht="33">
      <c r="A28" s="61">
        <v>8</v>
      </c>
      <c r="B28" s="70" t="s">
        <v>509</v>
      </c>
      <c r="C28" s="63">
        <v>880</v>
      </c>
      <c r="D28" s="63">
        <v>550</v>
      </c>
      <c r="E28" s="63">
        <v>385</v>
      </c>
      <c r="F28" s="63">
        <v>165</v>
      </c>
      <c r="G28" s="61">
        <v>8</v>
      </c>
      <c r="H28" s="70" t="s">
        <v>509</v>
      </c>
      <c r="I28" s="63">
        <v>880</v>
      </c>
      <c r="J28" s="63">
        <v>550</v>
      </c>
      <c r="K28" s="63">
        <v>385</v>
      </c>
      <c r="L28" s="63">
        <v>165</v>
      </c>
      <c r="M28" s="52">
        <f t="shared" si="2"/>
        <v>0</v>
      </c>
      <c r="N28" s="52">
        <f t="shared" si="3"/>
        <v>0</v>
      </c>
      <c r="O28" s="52">
        <f t="shared" si="4"/>
        <v>0</v>
      </c>
      <c r="P28" s="52">
        <f t="shared" si="5"/>
        <v>0</v>
      </c>
    </row>
    <row r="29" spans="1:16" ht="82.5">
      <c r="A29" s="61">
        <v>9</v>
      </c>
      <c r="B29" s="70" t="s">
        <v>510</v>
      </c>
      <c r="C29" s="63">
        <v>770</v>
      </c>
      <c r="D29" s="63">
        <v>495</v>
      </c>
      <c r="E29" s="63">
        <v>440</v>
      </c>
      <c r="F29" s="63">
        <v>330</v>
      </c>
      <c r="G29" s="61">
        <v>9</v>
      </c>
      <c r="H29" s="70" t="s">
        <v>510</v>
      </c>
      <c r="I29" s="63">
        <v>770</v>
      </c>
      <c r="J29" s="63">
        <v>495</v>
      </c>
      <c r="K29" s="63">
        <v>440</v>
      </c>
      <c r="L29" s="63">
        <v>330</v>
      </c>
      <c r="M29" s="52">
        <f t="shared" si="2"/>
        <v>0</v>
      </c>
      <c r="N29" s="52">
        <f t="shared" si="3"/>
        <v>0</v>
      </c>
      <c r="O29" s="52">
        <f t="shared" si="4"/>
        <v>0</v>
      </c>
      <c r="P29" s="52">
        <f t="shared" si="5"/>
        <v>0</v>
      </c>
    </row>
    <row r="30" spans="1:16" ht="82.5">
      <c r="A30" s="61">
        <v>10</v>
      </c>
      <c r="B30" s="70" t="s">
        <v>511</v>
      </c>
      <c r="C30" s="63">
        <v>1980</v>
      </c>
      <c r="D30" s="63">
        <v>990</v>
      </c>
      <c r="E30" s="63">
        <v>715</v>
      </c>
      <c r="F30" s="63">
        <v>385</v>
      </c>
      <c r="G30" s="61">
        <v>10</v>
      </c>
      <c r="H30" s="70" t="s">
        <v>511</v>
      </c>
      <c r="I30" s="63">
        <v>1980</v>
      </c>
      <c r="J30" s="63">
        <v>990</v>
      </c>
      <c r="K30" s="63">
        <v>715</v>
      </c>
      <c r="L30" s="63">
        <v>385</v>
      </c>
      <c r="M30" s="52">
        <f t="shared" si="2"/>
        <v>0</v>
      </c>
      <c r="N30" s="52">
        <f t="shared" si="3"/>
        <v>0</v>
      </c>
      <c r="O30" s="52">
        <f t="shared" si="4"/>
        <v>0</v>
      </c>
      <c r="P30" s="52">
        <f t="shared" si="5"/>
        <v>0</v>
      </c>
    </row>
    <row r="31" spans="1:16" ht="82.5">
      <c r="A31" s="61">
        <v>11</v>
      </c>
      <c r="B31" s="70" t="s">
        <v>512</v>
      </c>
      <c r="C31" s="63">
        <v>1430</v>
      </c>
      <c r="D31" s="63">
        <v>935</v>
      </c>
      <c r="E31" s="63">
        <v>550</v>
      </c>
      <c r="F31" s="63">
        <v>385</v>
      </c>
      <c r="G31" s="61">
        <v>11</v>
      </c>
      <c r="H31" s="70" t="s">
        <v>512</v>
      </c>
      <c r="I31" s="63">
        <v>1430</v>
      </c>
      <c r="J31" s="63">
        <v>935</v>
      </c>
      <c r="K31" s="63">
        <v>550</v>
      </c>
      <c r="L31" s="63">
        <v>385</v>
      </c>
      <c r="M31" s="52">
        <f t="shared" si="2"/>
        <v>0</v>
      </c>
      <c r="N31" s="52">
        <f t="shared" si="3"/>
        <v>0</v>
      </c>
      <c r="O31" s="52">
        <f t="shared" si="4"/>
        <v>0</v>
      </c>
      <c r="P31" s="52">
        <f t="shared" si="5"/>
        <v>0</v>
      </c>
    </row>
    <row r="32" spans="1:16" ht="49.5">
      <c r="A32" s="61">
        <v>12</v>
      </c>
      <c r="B32" s="70" t="s">
        <v>513</v>
      </c>
      <c r="C32" s="63">
        <v>2750</v>
      </c>
      <c r="D32" s="63">
        <v>1100</v>
      </c>
      <c r="E32" s="63">
        <v>770</v>
      </c>
      <c r="F32" s="63">
        <v>440</v>
      </c>
      <c r="G32" s="61">
        <v>12</v>
      </c>
      <c r="H32" s="70" t="s">
        <v>513</v>
      </c>
      <c r="I32" s="63">
        <v>2750</v>
      </c>
      <c r="J32" s="63">
        <v>1100</v>
      </c>
      <c r="K32" s="63">
        <v>770</v>
      </c>
      <c r="L32" s="63">
        <v>440</v>
      </c>
      <c r="M32" s="52">
        <f t="shared" si="2"/>
        <v>0</v>
      </c>
      <c r="N32" s="52">
        <f t="shared" si="3"/>
        <v>0</v>
      </c>
      <c r="O32" s="52">
        <f t="shared" si="4"/>
        <v>0</v>
      </c>
      <c r="P32" s="52">
        <f t="shared" si="5"/>
        <v>0</v>
      </c>
    </row>
    <row r="33" spans="1:16" ht="82.5">
      <c r="A33" s="61">
        <v>13</v>
      </c>
      <c r="B33" s="70" t="s">
        <v>514</v>
      </c>
      <c r="C33" s="63">
        <v>1980</v>
      </c>
      <c r="D33" s="63">
        <v>990</v>
      </c>
      <c r="E33" s="63">
        <v>715</v>
      </c>
      <c r="F33" s="63">
        <v>385</v>
      </c>
      <c r="G33" s="61">
        <v>13</v>
      </c>
      <c r="H33" s="70" t="s">
        <v>514</v>
      </c>
      <c r="I33" s="63">
        <v>1980</v>
      </c>
      <c r="J33" s="63">
        <v>990</v>
      </c>
      <c r="K33" s="63">
        <v>715</v>
      </c>
      <c r="L33" s="63">
        <v>385</v>
      </c>
      <c r="M33" s="52">
        <f t="shared" si="2"/>
        <v>0</v>
      </c>
      <c r="N33" s="52">
        <f t="shared" si="3"/>
        <v>0</v>
      </c>
      <c r="O33" s="52">
        <f t="shared" si="4"/>
        <v>0</v>
      </c>
      <c r="P33" s="52">
        <f t="shared" si="5"/>
        <v>0</v>
      </c>
    </row>
    <row r="34" spans="1:16" ht="99">
      <c r="A34" s="61">
        <v>14</v>
      </c>
      <c r="B34" s="70" t="s">
        <v>515</v>
      </c>
      <c r="C34" s="63">
        <v>1430</v>
      </c>
      <c r="D34" s="63">
        <v>715</v>
      </c>
      <c r="E34" s="63">
        <v>495</v>
      </c>
      <c r="F34" s="63">
        <v>275</v>
      </c>
      <c r="G34" s="61">
        <v>14</v>
      </c>
      <c r="H34" s="70" t="s">
        <v>515</v>
      </c>
      <c r="I34" s="63">
        <v>1430</v>
      </c>
      <c r="J34" s="63">
        <v>715</v>
      </c>
      <c r="K34" s="63">
        <v>495</v>
      </c>
      <c r="L34" s="63">
        <v>275</v>
      </c>
      <c r="M34" s="52">
        <f t="shared" si="2"/>
        <v>0</v>
      </c>
      <c r="N34" s="52">
        <f t="shared" si="3"/>
        <v>0</v>
      </c>
      <c r="O34" s="52">
        <f t="shared" si="4"/>
        <v>0</v>
      </c>
      <c r="P34" s="52">
        <f t="shared" si="5"/>
        <v>0</v>
      </c>
    </row>
    <row r="35" spans="1:16" ht="82.5">
      <c r="A35" s="61">
        <v>15</v>
      </c>
      <c r="B35" s="70" t="s">
        <v>516</v>
      </c>
      <c r="C35" s="63">
        <v>770</v>
      </c>
      <c r="D35" s="63">
        <v>495</v>
      </c>
      <c r="E35" s="63">
        <v>440</v>
      </c>
      <c r="F35" s="63">
        <v>330</v>
      </c>
      <c r="G35" s="61">
        <v>15</v>
      </c>
      <c r="H35" s="70" t="s">
        <v>516</v>
      </c>
      <c r="I35" s="63">
        <v>770</v>
      </c>
      <c r="J35" s="63">
        <v>495</v>
      </c>
      <c r="K35" s="63">
        <v>440</v>
      </c>
      <c r="L35" s="63">
        <v>330</v>
      </c>
      <c r="M35" s="52">
        <f t="shared" si="2"/>
        <v>0</v>
      </c>
      <c r="N35" s="52">
        <f t="shared" si="3"/>
        <v>0</v>
      </c>
      <c r="O35" s="52">
        <f t="shared" si="4"/>
        <v>0</v>
      </c>
      <c r="P35" s="52">
        <f t="shared" si="5"/>
        <v>0</v>
      </c>
    </row>
    <row r="36" spans="1:16">
      <c r="A36" s="86">
        <v>16</v>
      </c>
      <c r="B36" s="87" t="s">
        <v>517</v>
      </c>
      <c r="C36" s="88">
        <v>660</v>
      </c>
      <c r="D36" s="88">
        <v>385</v>
      </c>
      <c r="E36" s="88">
        <v>275</v>
      </c>
      <c r="F36" s="88">
        <v>220</v>
      </c>
      <c r="G36" s="86">
        <v>16</v>
      </c>
      <c r="H36" s="87" t="s">
        <v>517</v>
      </c>
      <c r="I36" s="88">
        <v>660</v>
      </c>
      <c r="J36" s="88">
        <v>385</v>
      </c>
      <c r="K36" s="88">
        <v>275</v>
      </c>
      <c r="L36" s="88">
        <v>220</v>
      </c>
      <c r="M36" s="52">
        <f t="shared" si="2"/>
        <v>0</v>
      </c>
      <c r="N36" s="52">
        <f t="shared" si="3"/>
        <v>0</v>
      </c>
      <c r="O36" s="52">
        <f t="shared" si="4"/>
        <v>0</v>
      </c>
      <c r="P36" s="52">
        <f t="shared" si="5"/>
        <v>0</v>
      </c>
    </row>
    <row r="37" spans="1:16" ht="66">
      <c r="A37" s="72">
        <v>17</v>
      </c>
      <c r="B37" s="73" t="s">
        <v>518</v>
      </c>
      <c r="C37" s="63"/>
      <c r="D37" s="63"/>
      <c r="E37" s="63"/>
      <c r="F37" s="63"/>
      <c r="G37" s="72">
        <v>17</v>
      </c>
      <c r="H37" s="73" t="s">
        <v>518</v>
      </c>
      <c r="I37" s="63"/>
      <c r="J37" s="63"/>
      <c r="K37" s="63"/>
      <c r="L37" s="63"/>
      <c r="M37" s="52" t="e">
        <f t="shared" si="2"/>
        <v>#DIV/0!</v>
      </c>
      <c r="N37" s="52" t="e">
        <f t="shared" si="3"/>
        <v>#DIV/0!</v>
      </c>
      <c r="O37" s="52" t="e">
        <f t="shared" si="4"/>
        <v>#DIV/0!</v>
      </c>
      <c r="P37" s="52" t="e">
        <f t="shared" si="5"/>
        <v>#DIV/0!</v>
      </c>
    </row>
    <row r="38" spans="1:16" ht="82.5">
      <c r="A38" s="72" t="s">
        <v>519</v>
      </c>
      <c r="B38" s="73" t="s">
        <v>520</v>
      </c>
      <c r="C38" s="63">
        <v>2750</v>
      </c>
      <c r="D38" s="63">
        <v>1375</v>
      </c>
      <c r="E38" s="63">
        <v>825</v>
      </c>
      <c r="F38" s="63">
        <v>605</v>
      </c>
      <c r="G38" s="72" t="s">
        <v>519</v>
      </c>
      <c r="H38" s="73" t="s">
        <v>520</v>
      </c>
      <c r="I38" s="63">
        <v>2750</v>
      </c>
      <c r="J38" s="63">
        <v>1375</v>
      </c>
      <c r="K38" s="63">
        <v>825</v>
      </c>
      <c r="L38" s="63">
        <v>605</v>
      </c>
      <c r="M38" s="52">
        <f t="shared" si="2"/>
        <v>0</v>
      </c>
      <c r="N38" s="52">
        <f t="shared" si="3"/>
        <v>0</v>
      </c>
      <c r="O38" s="52">
        <f t="shared" si="4"/>
        <v>0</v>
      </c>
      <c r="P38" s="52">
        <f t="shared" si="5"/>
        <v>0</v>
      </c>
    </row>
    <row r="39" spans="1:16" ht="49.5">
      <c r="A39" s="72" t="s">
        <v>521</v>
      </c>
      <c r="B39" s="73" t="s">
        <v>522</v>
      </c>
      <c r="C39" s="63">
        <v>1100</v>
      </c>
      <c r="D39" s="63">
        <v>550</v>
      </c>
      <c r="E39" s="63">
        <v>330</v>
      </c>
      <c r="F39" s="63">
        <v>242</v>
      </c>
      <c r="G39" s="72" t="s">
        <v>521</v>
      </c>
      <c r="H39" s="73" t="s">
        <v>522</v>
      </c>
      <c r="I39" s="63">
        <v>1100</v>
      </c>
      <c r="J39" s="63">
        <v>550</v>
      </c>
      <c r="K39" s="63">
        <v>330</v>
      </c>
      <c r="L39" s="63">
        <v>242</v>
      </c>
      <c r="M39" s="52">
        <f t="shared" si="2"/>
        <v>0</v>
      </c>
      <c r="N39" s="52">
        <f t="shared" si="3"/>
        <v>0</v>
      </c>
      <c r="O39" s="52">
        <f t="shared" si="4"/>
        <v>0</v>
      </c>
      <c r="P39" s="52">
        <f t="shared" si="5"/>
        <v>0</v>
      </c>
    </row>
    <row r="40" spans="1:16" ht="49.5">
      <c r="A40" s="72" t="s">
        <v>523</v>
      </c>
      <c r="B40" s="73" t="s">
        <v>524</v>
      </c>
      <c r="C40" s="63">
        <v>2200</v>
      </c>
      <c r="D40" s="63">
        <v>1320</v>
      </c>
      <c r="E40" s="63">
        <v>770</v>
      </c>
      <c r="F40" s="63">
        <v>484</v>
      </c>
      <c r="G40" s="72" t="s">
        <v>523</v>
      </c>
      <c r="H40" s="73" t="s">
        <v>1630</v>
      </c>
      <c r="I40" s="63">
        <v>2200</v>
      </c>
      <c r="J40" s="63">
        <v>1320</v>
      </c>
      <c r="K40" s="63">
        <v>770</v>
      </c>
      <c r="L40" s="63">
        <v>484</v>
      </c>
      <c r="M40" s="52">
        <f t="shared" si="2"/>
        <v>0</v>
      </c>
      <c r="N40" s="52">
        <f t="shared" si="3"/>
        <v>0</v>
      </c>
      <c r="O40" s="52">
        <f t="shared" si="4"/>
        <v>0</v>
      </c>
      <c r="P40" s="52">
        <f t="shared" si="5"/>
        <v>0</v>
      </c>
    </row>
    <row r="41" spans="1:16" ht="66">
      <c r="A41" s="72" t="s">
        <v>525</v>
      </c>
      <c r="B41" s="73" t="s">
        <v>526</v>
      </c>
      <c r="C41" s="74">
        <v>1100</v>
      </c>
      <c r="D41" s="74">
        <v>550</v>
      </c>
      <c r="E41" s="74">
        <v>330</v>
      </c>
      <c r="F41" s="74">
        <v>242</v>
      </c>
      <c r="G41" s="72" t="s">
        <v>525</v>
      </c>
      <c r="H41" s="73" t="s">
        <v>1631</v>
      </c>
      <c r="I41" s="74">
        <v>1100</v>
      </c>
      <c r="J41" s="74">
        <v>550</v>
      </c>
      <c r="K41" s="74">
        <v>330</v>
      </c>
      <c r="L41" s="74">
        <v>242</v>
      </c>
      <c r="M41" s="52"/>
      <c r="N41" s="52"/>
      <c r="O41" s="52"/>
      <c r="P41" s="52"/>
    </row>
    <row r="42" spans="1:16" ht="66">
      <c r="A42" s="89">
        <v>18</v>
      </c>
      <c r="B42" s="90" t="s">
        <v>527</v>
      </c>
      <c r="C42" s="75"/>
      <c r="D42" s="75"/>
      <c r="E42" s="75"/>
      <c r="F42" s="75"/>
      <c r="G42" s="89">
        <v>18</v>
      </c>
      <c r="H42" s="90" t="s">
        <v>527</v>
      </c>
      <c r="I42" s="75"/>
      <c r="J42" s="75"/>
      <c r="K42" s="75"/>
      <c r="L42" s="75"/>
      <c r="M42" s="52" t="e">
        <f t="shared" ref="M42:P46" si="6">(I42-C42)/C42*100%</f>
        <v>#DIV/0!</v>
      </c>
      <c r="N42" s="52" t="e">
        <f t="shared" si="6"/>
        <v>#DIV/0!</v>
      </c>
      <c r="O42" s="52" t="e">
        <f t="shared" si="6"/>
        <v>#DIV/0!</v>
      </c>
      <c r="P42" s="52" t="e">
        <f t="shared" si="6"/>
        <v>#DIV/0!</v>
      </c>
    </row>
    <row r="43" spans="1:16" ht="49.5">
      <c r="A43" s="72" t="s">
        <v>528</v>
      </c>
      <c r="B43" s="73" t="s">
        <v>529</v>
      </c>
      <c r="C43" s="63">
        <v>880</v>
      </c>
      <c r="D43" s="63">
        <v>440</v>
      </c>
      <c r="E43" s="63">
        <v>220</v>
      </c>
      <c r="F43" s="63">
        <v>187</v>
      </c>
      <c r="G43" s="72" t="s">
        <v>528</v>
      </c>
      <c r="H43" s="73" t="s">
        <v>529</v>
      </c>
      <c r="I43" s="63">
        <v>880</v>
      </c>
      <c r="J43" s="63">
        <v>440</v>
      </c>
      <c r="K43" s="63">
        <v>220</v>
      </c>
      <c r="L43" s="63">
        <v>187</v>
      </c>
      <c r="M43" s="52">
        <f t="shared" si="6"/>
        <v>0</v>
      </c>
      <c r="N43" s="52">
        <f t="shared" si="6"/>
        <v>0</v>
      </c>
      <c r="O43" s="52">
        <f t="shared" si="6"/>
        <v>0</v>
      </c>
      <c r="P43" s="52">
        <f t="shared" si="6"/>
        <v>0</v>
      </c>
    </row>
    <row r="44" spans="1:16" ht="66">
      <c r="A44" s="72" t="s">
        <v>530</v>
      </c>
      <c r="B44" s="73" t="s">
        <v>531</v>
      </c>
      <c r="C44" s="63">
        <v>440</v>
      </c>
      <c r="D44" s="63">
        <v>275</v>
      </c>
      <c r="E44" s="63">
        <v>220</v>
      </c>
      <c r="F44" s="63">
        <v>187</v>
      </c>
      <c r="G44" s="72" t="s">
        <v>530</v>
      </c>
      <c r="H44" s="73" t="s">
        <v>531</v>
      </c>
      <c r="I44" s="63">
        <v>440</v>
      </c>
      <c r="J44" s="63">
        <v>275</v>
      </c>
      <c r="K44" s="63">
        <v>220</v>
      </c>
      <c r="L44" s="63">
        <v>187</v>
      </c>
      <c r="M44" s="52">
        <f t="shared" si="6"/>
        <v>0</v>
      </c>
      <c r="N44" s="52">
        <f t="shared" si="6"/>
        <v>0</v>
      </c>
      <c r="O44" s="52">
        <f t="shared" si="6"/>
        <v>0</v>
      </c>
      <c r="P44" s="52">
        <f t="shared" si="6"/>
        <v>0</v>
      </c>
    </row>
    <row r="45" spans="1:16">
      <c r="A45" s="72">
        <v>19</v>
      </c>
      <c r="B45" s="73" t="s">
        <v>532</v>
      </c>
      <c r="C45" s="75">
        <v>330</v>
      </c>
      <c r="D45" s="75">
        <v>165</v>
      </c>
      <c r="E45" s="75">
        <v>110</v>
      </c>
      <c r="F45" s="72">
        <v>71.5</v>
      </c>
      <c r="G45" s="72">
        <v>19</v>
      </c>
      <c r="H45" s="73" t="s">
        <v>532</v>
      </c>
      <c r="I45" s="75">
        <v>330</v>
      </c>
      <c r="J45" s="75">
        <v>165</v>
      </c>
      <c r="K45" s="75">
        <v>110</v>
      </c>
      <c r="L45" s="72">
        <v>71.5</v>
      </c>
      <c r="M45" s="52">
        <f t="shared" si="6"/>
        <v>0</v>
      </c>
      <c r="N45" s="52">
        <f t="shared" si="6"/>
        <v>0</v>
      </c>
      <c r="O45" s="52">
        <f t="shared" si="6"/>
        <v>0</v>
      </c>
      <c r="P45" s="52">
        <f t="shared" si="6"/>
        <v>0</v>
      </c>
    </row>
    <row r="46" spans="1:16" ht="49.5">
      <c r="A46" s="72">
        <v>20</v>
      </c>
      <c r="B46" s="76" t="s">
        <v>533</v>
      </c>
      <c r="C46" s="63">
        <v>275</v>
      </c>
      <c r="D46" s="75">
        <v>143</v>
      </c>
      <c r="E46" s="77">
        <v>99</v>
      </c>
      <c r="F46" s="77">
        <v>60.5</v>
      </c>
      <c r="G46" s="72">
        <v>20</v>
      </c>
      <c r="H46" s="76" t="s">
        <v>533</v>
      </c>
      <c r="I46" s="63">
        <v>275</v>
      </c>
      <c r="J46" s="75">
        <v>143</v>
      </c>
      <c r="K46" s="77">
        <v>99</v>
      </c>
      <c r="L46" s="77">
        <v>60.5</v>
      </c>
      <c r="M46" s="52">
        <f t="shared" si="6"/>
        <v>0</v>
      </c>
      <c r="N46" s="52">
        <f t="shared" si="6"/>
        <v>0</v>
      </c>
      <c r="O46" s="52">
        <f t="shared" si="6"/>
        <v>0</v>
      </c>
      <c r="P46" s="52">
        <f t="shared" si="6"/>
        <v>0</v>
      </c>
    </row>
    <row r="47" spans="1:16" ht="132">
      <c r="A47" s="273">
        <v>21</v>
      </c>
      <c r="B47" s="76" t="s">
        <v>534</v>
      </c>
      <c r="C47" s="38">
        <v>210</v>
      </c>
      <c r="D47" s="38">
        <v>168</v>
      </c>
      <c r="E47" s="38">
        <v>126</v>
      </c>
      <c r="F47" s="38">
        <v>105</v>
      </c>
      <c r="G47" s="273">
        <v>21</v>
      </c>
      <c r="H47" s="76" t="s">
        <v>1539</v>
      </c>
      <c r="I47" s="38">
        <v>210</v>
      </c>
      <c r="J47" s="38">
        <v>168</v>
      </c>
      <c r="K47" s="38">
        <v>126</v>
      </c>
      <c r="L47" s="38">
        <v>105</v>
      </c>
      <c r="M47" s="52"/>
      <c r="N47" s="52"/>
      <c r="O47" s="52"/>
      <c r="P47" s="52"/>
    </row>
    <row r="48" spans="1:16" ht="49.5">
      <c r="A48" s="61">
        <v>22</v>
      </c>
      <c r="B48" s="62" t="s">
        <v>535</v>
      </c>
      <c r="C48" s="63">
        <v>370</v>
      </c>
      <c r="D48" s="75">
        <v>185</v>
      </c>
      <c r="E48" s="77">
        <v>123.321</v>
      </c>
      <c r="F48" s="77">
        <v>80.179000000000002</v>
      </c>
      <c r="G48" s="61">
        <v>22</v>
      </c>
      <c r="H48" s="62" t="s">
        <v>535</v>
      </c>
      <c r="I48" s="63">
        <v>370</v>
      </c>
      <c r="J48" s="75">
        <v>185</v>
      </c>
      <c r="K48" s="77">
        <v>123.321</v>
      </c>
      <c r="L48" s="77">
        <v>80.179000000000002</v>
      </c>
      <c r="M48" s="52"/>
      <c r="N48" s="52"/>
      <c r="O48" s="52"/>
      <c r="P48" s="52"/>
    </row>
    <row r="49" spans="1:16" s="15" customFormat="1" ht="17.5">
      <c r="A49" s="216">
        <v>1</v>
      </c>
      <c r="B49" s="217" t="s">
        <v>536</v>
      </c>
      <c r="C49" s="222"/>
      <c r="D49" s="222"/>
      <c r="E49" s="222"/>
      <c r="F49" s="222"/>
      <c r="G49" s="216" t="s">
        <v>17</v>
      </c>
      <c r="H49" s="217" t="s">
        <v>1536</v>
      </c>
      <c r="I49" s="222"/>
      <c r="J49" s="222"/>
      <c r="K49" s="222"/>
      <c r="L49" s="222"/>
      <c r="M49" s="221" t="e">
        <f t="shared" ref="M49:P55" si="7">(I49-C49)/C49*100%</f>
        <v>#DIV/0!</v>
      </c>
      <c r="N49" s="221" t="e">
        <f t="shared" si="7"/>
        <v>#DIV/0!</v>
      </c>
      <c r="O49" s="221" t="e">
        <f t="shared" si="7"/>
        <v>#DIV/0!</v>
      </c>
      <c r="P49" s="221" t="e">
        <f t="shared" si="7"/>
        <v>#DIV/0!</v>
      </c>
    </row>
    <row r="50" spans="1:16" ht="82.5">
      <c r="A50" s="61" t="s">
        <v>537</v>
      </c>
      <c r="B50" s="65" t="s">
        <v>538</v>
      </c>
      <c r="C50" s="47">
        <v>1100</v>
      </c>
      <c r="D50" s="66">
        <v>550</v>
      </c>
      <c r="E50" s="66">
        <v>330</v>
      </c>
      <c r="F50" s="66"/>
      <c r="G50" s="61">
        <v>1</v>
      </c>
      <c r="H50" s="65" t="s">
        <v>1626</v>
      </c>
      <c r="I50" s="47">
        <v>1100</v>
      </c>
      <c r="J50" s="66">
        <v>550</v>
      </c>
      <c r="K50" s="66">
        <v>330</v>
      </c>
      <c r="L50" s="66"/>
      <c r="M50" s="52">
        <f t="shared" si="7"/>
        <v>0</v>
      </c>
      <c r="N50" s="52">
        <f t="shared" si="7"/>
        <v>0</v>
      </c>
      <c r="O50" s="52">
        <f t="shared" si="7"/>
        <v>0</v>
      </c>
      <c r="P50" s="52" t="e">
        <f t="shared" si="7"/>
        <v>#DIV/0!</v>
      </c>
    </row>
    <row r="51" spans="1:16" ht="49.5">
      <c r="A51" s="61" t="s">
        <v>537</v>
      </c>
      <c r="B51" s="65" t="s">
        <v>539</v>
      </c>
      <c r="C51" s="66">
        <v>660</v>
      </c>
      <c r="D51" s="66">
        <v>440</v>
      </c>
      <c r="E51" s="66">
        <v>220</v>
      </c>
      <c r="F51" s="66"/>
      <c r="G51" s="61">
        <v>2</v>
      </c>
      <c r="H51" s="73" t="s">
        <v>1627</v>
      </c>
      <c r="I51" s="66">
        <v>660</v>
      </c>
      <c r="J51" s="66">
        <v>440</v>
      </c>
      <c r="K51" s="66">
        <v>220</v>
      </c>
      <c r="L51" s="66"/>
      <c r="M51" s="52">
        <f t="shared" si="7"/>
        <v>0</v>
      </c>
      <c r="N51" s="52">
        <f t="shared" si="7"/>
        <v>0</v>
      </c>
      <c r="O51" s="52">
        <f t="shared" si="7"/>
        <v>0</v>
      </c>
      <c r="P51" s="52" t="e">
        <f t="shared" si="7"/>
        <v>#DIV/0!</v>
      </c>
    </row>
    <row r="52" spans="1:16">
      <c r="A52" s="61" t="s">
        <v>537</v>
      </c>
      <c r="B52" s="65" t="s">
        <v>540</v>
      </c>
      <c r="C52" s="63">
        <v>275</v>
      </c>
      <c r="D52" s="63">
        <v>143</v>
      </c>
      <c r="E52" s="63">
        <v>99</v>
      </c>
      <c r="F52" s="63"/>
      <c r="G52" s="61">
        <v>3</v>
      </c>
      <c r="H52" s="65" t="s">
        <v>1537</v>
      </c>
      <c r="I52" s="63">
        <v>275</v>
      </c>
      <c r="J52" s="63">
        <v>143</v>
      </c>
      <c r="K52" s="63">
        <v>99</v>
      </c>
      <c r="L52" s="63"/>
      <c r="M52" s="52">
        <f t="shared" si="7"/>
        <v>0</v>
      </c>
      <c r="N52" s="52">
        <f t="shared" si="7"/>
        <v>0</v>
      </c>
      <c r="O52" s="52">
        <f t="shared" si="7"/>
        <v>0</v>
      </c>
      <c r="P52" s="52" t="e">
        <f t="shared" si="7"/>
        <v>#DIV/0!</v>
      </c>
    </row>
    <row r="53" spans="1:16">
      <c r="A53" s="61" t="s">
        <v>537</v>
      </c>
      <c r="B53" s="65" t="s">
        <v>541</v>
      </c>
      <c r="C53" s="67">
        <v>110</v>
      </c>
      <c r="D53" s="63">
        <v>88</v>
      </c>
      <c r="E53" s="63">
        <v>66</v>
      </c>
      <c r="F53" s="63"/>
      <c r="G53" s="61">
        <v>4</v>
      </c>
      <c r="H53" s="65" t="s">
        <v>1538</v>
      </c>
      <c r="I53" s="67">
        <v>110</v>
      </c>
      <c r="J53" s="63">
        <v>88</v>
      </c>
      <c r="K53" s="63">
        <v>66</v>
      </c>
      <c r="L53" s="63"/>
      <c r="M53" s="52">
        <f t="shared" si="7"/>
        <v>0</v>
      </c>
      <c r="N53" s="52">
        <f t="shared" si="7"/>
        <v>0</v>
      </c>
      <c r="O53" s="52">
        <f t="shared" si="7"/>
        <v>0</v>
      </c>
      <c r="P53" s="52" t="e">
        <f t="shared" si="7"/>
        <v>#DIV/0!</v>
      </c>
    </row>
    <row r="54" spans="1:16" s="15" customFormat="1" ht="17.5">
      <c r="A54" s="218" t="s">
        <v>20</v>
      </c>
      <c r="B54" s="219" t="s">
        <v>542</v>
      </c>
      <c r="C54" s="220"/>
      <c r="D54" s="220"/>
      <c r="E54" s="220"/>
      <c r="F54" s="220"/>
      <c r="G54" s="218" t="s">
        <v>18</v>
      </c>
      <c r="H54" s="219" t="s">
        <v>542</v>
      </c>
      <c r="I54" s="220"/>
      <c r="J54" s="220"/>
      <c r="K54" s="220"/>
      <c r="L54" s="220"/>
      <c r="M54" s="221" t="e">
        <f t="shared" si="7"/>
        <v>#DIV/0!</v>
      </c>
      <c r="N54" s="221" t="e">
        <f t="shared" si="7"/>
        <v>#DIV/0!</v>
      </c>
      <c r="O54" s="221" t="e">
        <f t="shared" si="7"/>
        <v>#DIV/0!</v>
      </c>
      <c r="P54" s="221" t="e">
        <f t="shared" si="7"/>
        <v>#DIV/0!</v>
      </c>
    </row>
    <row r="55" spans="1:16">
      <c r="A55" s="61">
        <v>1</v>
      </c>
      <c r="B55" s="65" t="s">
        <v>543</v>
      </c>
      <c r="C55" s="63">
        <v>385</v>
      </c>
      <c r="D55" s="63">
        <v>253</v>
      </c>
      <c r="E55" s="63">
        <v>165</v>
      </c>
      <c r="F55" s="63"/>
      <c r="G55" s="61">
        <v>1</v>
      </c>
      <c r="H55" s="65" t="s">
        <v>543</v>
      </c>
      <c r="I55" s="63">
        <v>385</v>
      </c>
      <c r="J55" s="63">
        <v>253</v>
      </c>
      <c r="K55" s="63">
        <v>165</v>
      </c>
      <c r="L55" s="63"/>
      <c r="M55" s="52">
        <f t="shared" si="7"/>
        <v>0</v>
      </c>
      <c r="N55" s="52">
        <f t="shared" si="7"/>
        <v>0</v>
      </c>
      <c r="O55" s="52">
        <f t="shared" si="7"/>
        <v>0</v>
      </c>
      <c r="P55" s="52" t="e">
        <f t="shared" si="7"/>
        <v>#DIV/0!</v>
      </c>
    </row>
    <row r="56" spans="1:16">
      <c r="A56" s="61">
        <v>2</v>
      </c>
      <c r="B56" s="70" t="s">
        <v>544</v>
      </c>
      <c r="C56" s="63">
        <v>220</v>
      </c>
      <c r="D56" s="63">
        <v>110</v>
      </c>
      <c r="E56" s="63">
        <v>88</v>
      </c>
      <c r="F56" s="63"/>
      <c r="G56" s="61">
        <v>2</v>
      </c>
      <c r="H56" s="70" t="s">
        <v>544</v>
      </c>
      <c r="I56" s="63">
        <v>220</v>
      </c>
      <c r="J56" s="63">
        <v>110</v>
      </c>
      <c r="K56" s="63">
        <v>88</v>
      </c>
      <c r="L56" s="63"/>
      <c r="M56" s="52"/>
      <c r="N56" s="52"/>
      <c r="O56" s="52"/>
      <c r="P56" s="52"/>
    </row>
    <row r="57" spans="1:16">
      <c r="A57" s="61">
        <v>3</v>
      </c>
      <c r="B57" s="71" t="s">
        <v>545</v>
      </c>
      <c r="C57" s="63">
        <v>121</v>
      </c>
      <c r="D57" s="63">
        <v>88</v>
      </c>
      <c r="E57" s="63">
        <v>77</v>
      </c>
      <c r="F57" s="63"/>
      <c r="G57" s="61">
        <v>3</v>
      </c>
      <c r="H57" s="71" t="s">
        <v>545</v>
      </c>
      <c r="I57" s="63">
        <v>121</v>
      </c>
      <c r="J57" s="63">
        <v>88</v>
      </c>
      <c r="K57" s="63">
        <v>77</v>
      </c>
      <c r="L57" s="63"/>
      <c r="M57" s="52">
        <f>(I57-C57)/C57*100%</f>
        <v>0</v>
      </c>
      <c r="N57" s="52">
        <f>(J57-D57)/D57*100%</f>
        <v>0</v>
      </c>
      <c r="O57" s="52">
        <f>(K57-E57)/E57*100%</f>
        <v>0</v>
      </c>
      <c r="P57" s="52" t="e">
        <f>(L57-F57)/F57*100%</f>
        <v>#DIV/0!</v>
      </c>
    </row>
  </sheetData>
  <autoFilter ref="A7:P57" xr:uid="{00000000-0009-0000-0000-000011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50"/>
  </sheetPr>
  <dimension ref="A1:R16"/>
  <sheetViews>
    <sheetView zoomScale="55" zoomScaleNormal="55" zoomScalePageLayoutView="85" workbookViewId="0">
      <pane ySplit="7" topLeftCell="A8" activePane="bottomLeft" state="frozen"/>
      <selection pane="bottomLeft" activeCell="M1" sqref="M1:P1048576"/>
    </sheetView>
  </sheetViews>
  <sheetFormatPr defaultColWidth="10" defaultRowHeight="18"/>
  <cols>
    <col min="1" max="1" width="9.36328125" style="13" customWidth="1"/>
    <col min="2" max="2" width="71.453125" style="13" customWidth="1"/>
    <col min="3" max="6" width="10.54296875" style="29" customWidth="1"/>
    <col min="7" max="7" width="7.54296875" style="29" bestFit="1" customWidth="1"/>
    <col min="8" max="8" width="58.6328125" style="30" customWidth="1"/>
    <col min="9" max="9" width="12" style="31" customWidth="1"/>
    <col min="10" max="12" width="12" style="29" customWidth="1"/>
    <col min="13" max="16" width="12.54296875" style="32" hidden="1" customWidth="1"/>
    <col min="17"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8" ht="26.25" customHeight="1">
      <c r="A1" s="310"/>
      <c r="B1" s="310"/>
      <c r="C1" s="310"/>
      <c r="D1" s="310"/>
      <c r="E1" s="310"/>
      <c r="F1" s="310"/>
      <c r="G1" s="310"/>
      <c r="H1" s="310"/>
      <c r="I1" s="310"/>
      <c r="J1" s="310"/>
      <c r="K1" s="310"/>
      <c r="L1" s="310"/>
      <c r="M1" s="15"/>
      <c r="N1" s="15"/>
      <c r="O1" s="15"/>
      <c r="P1" s="15"/>
    </row>
    <row r="2" spans="1:18" ht="49.5" customHeight="1">
      <c r="A2" s="12"/>
      <c r="B2" s="12"/>
      <c r="C2" s="12"/>
      <c r="D2" s="12"/>
      <c r="E2" s="12"/>
      <c r="F2" s="12"/>
      <c r="G2" s="312"/>
      <c r="H2" s="312"/>
      <c r="I2" s="312"/>
      <c r="J2" s="312"/>
      <c r="K2" s="312"/>
      <c r="L2" s="312"/>
      <c r="M2" s="14"/>
      <c r="N2" s="14"/>
      <c r="O2" s="14"/>
      <c r="P2" s="14"/>
    </row>
    <row r="3" spans="1:18" ht="27.75" customHeight="1">
      <c r="A3" s="15" t="s">
        <v>1460</v>
      </c>
      <c r="B3" s="15"/>
      <c r="C3" s="15"/>
      <c r="D3" s="15"/>
      <c r="E3" s="15"/>
      <c r="F3" s="15"/>
      <c r="G3" s="15" t="str">
        <f>A3</f>
        <v>17. XÃ SÍN CHẢI</v>
      </c>
      <c r="H3" s="15"/>
      <c r="I3" s="15"/>
      <c r="J3" s="15"/>
      <c r="K3" s="15"/>
      <c r="L3" s="15"/>
      <c r="M3" s="14"/>
      <c r="N3" s="14"/>
      <c r="O3" s="14"/>
      <c r="P3" s="14"/>
    </row>
    <row r="4" spans="1:18" ht="21" customHeight="1">
      <c r="A4" s="313"/>
      <c r="B4" s="313"/>
      <c r="C4" s="313"/>
      <c r="D4" s="313"/>
      <c r="E4" s="313"/>
      <c r="F4" s="313"/>
      <c r="G4" s="313"/>
      <c r="H4" s="313"/>
      <c r="I4" s="314" t="s">
        <v>22</v>
      </c>
      <c r="J4" s="314"/>
      <c r="K4" s="314"/>
      <c r="L4" s="314"/>
      <c r="M4" s="14"/>
      <c r="N4" s="14"/>
      <c r="O4" s="14"/>
      <c r="P4" s="14"/>
    </row>
    <row r="5" spans="1:18">
      <c r="A5" s="315" t="s">
        <v>4</v>
      </c>
      <c r="B5" s="315" t="s">
        <v>5</v>
      </c>
      <c r="C5" s="315" t="s">
        <v>24</v>
      </c>
      <c r="D5" s="315"/>
      <c r="E5" s="315"/>
      <c r="F5" s="315"/>
      <c r="G5" s="316" t="s">
        <v>4</v>
      </c>
      <c r="H5" s="316" t="s">
        <v>5</v>
      </c>
      <c r="I5" s="316" t="s">
        <v>24</v>
      </c>
      <c r="J5" s="316"/>
      <c r="K5" s="316"/>
      <c r="L5" s="316"/>
      <c r="M5" s="311" t="s">
        <v>23</v>
      </c>
      <c r="N5" s="311"/>
      <c r="O5" s="311"/>
      <c r="P5" s="311"/>
    </row>
    <row r="6" spans="1:18">
      <c r="A6" s="315"/>
      <c r="B6" s="315"/>
      <c r="C6" s="16" t="s">
        <v>0</v>
      </c>
      <c r="D6" s="16" t="s">
        <v>1</v>
      </c>
      <c r="E6" s="16" t="s">
        <v>2</v>
      </c>
      <c r="F6" s="16" t="s">
        <v>3</v>
      </c>
      <c r="G6" s="316"/>
      <c r="H6" s="316"/>
      <c r="I6" s="19" t="s">
        <v>0</v>
      </c>
      <c r="J6" s="17" t="s">
        <v>1</v>
      </c>
      <c r="K6" s="17" t="s">
        <v>2</v>
      </c>
      <c r="L6" s="17" t="s">
        <v>3</v>
      </c>
      <c r="M6" s="20" t="s">
        <v>0</v>
      </c>
      <c r="N6" s="20" t="s">
        <v>1</v>
      </c>
      <c r="O6" s="20" t="s">
        <v>2</v>
      </c>
      <c r="P6" s="20" t="s">
        <v>3</v>
      </c>
    </row>
    <row r="7" spans="1:18">
      <c r="A7" s="16"/>
      <c r="B7" s="16"/>
      <c r="C7" s="16"/>
      <c r="D7" s="16"/>
      <c r="E7" s="16"/>
      <c r="F7" s="16"/>
      <c r="G7" s="17"/>
      <c r="H7" s="17"/>
      <c r="I7" s="19"/>
      <c r="J7" s="17"/>
      <c r="K7" s="17"/>
      <c r="L7" s="17"/>
      <c r="M7" s="20"/>
      <c r="N7" s="20"/>
      <c r="O7" s="20"/>
      <c r="P7" s="20"/>
    </row>
    <row r="8" spans="1:18" s="53" customFormat="1" ht="16.5">
      <c r="A8" s="78">
        <v>3</v>
      </c>
      <c r="B8" s="79" t="s">
        <v>546</v>
      </c>
      <c r="C8" s="82"/>
      <c r="D8" s="82"/>
      <c r="E8" s="82"/>
      <c r="F8" s="1"/>
      <c r="G8" s="78" t="s">
        <v>16</v>
      </c>
      <c r="H8" s="79" t="s">
        <v>547</v>
      </c>
      <c r="I8" s="82"/>
      <c r="J8" s="82"/>
      <c r="K8" s="82"/>
      <c r="L8" s="49"/>
      <c r="M8" s="52"/>
      <c r="N8" s="52"/>
      <c r="O8" s="52"/>
      <c r="P8" s="52"/>
    </row>
    <row r="9" spans="1:18" s="53" customFormat="1" ht="66">
      <c r="A9" s="80" t="s">
        <v>537</v>
      </c>
      <c r="B9" s="81" t="s">
        <v>548</v>
      </c>
      <c r="C9" s="82">
        <v>275</v>
      </c>
      <c r="D9" s="82">
        <v>143</v>
      </c>
      <c r="E9" s="82">
        <v>99</v>
      </c>
      <c r="F9" s="64"/>
      <c r="G9" s="80">
        <v>1</v>
      </c>
      <c r="H9" s="81" t="s">
        <v>548</v>
      </c>
      <c r="I9" s="82">
        <v>275</v>
      </c>
      <c r="J9" s="82">
        <v>143</v>
      </c>
      <c r="K9" s="82">
        <v>99</v>
      </c>
      <c r="L9" s="50"/>
      <c r="M9" s="52">
        <f t="shared" ref="M9" si="0">(I9-C9)/C9*100%</f>
        <v>0</v>
      </c>
      <c r="N9" s="52">
        <f t="shared" ref="N9" si="1">(J9-D9)/D9*100%</f>
        <v>0</v>
      </c>
      <c r="O9" s="52">
        <f t="shared" ref="O9" si="2">(K9-E9)/E9*100%</f>
        <v>0</v>
      </c>
      <c r="P9" s="52" t="e">
        <f t="shared" ref="P9" si="3">(L9-F9)/F9*100%</f>
        <v>#DIV/0!</v>
      </c>
    </row>
    <row r="10" spans="1:18" s="53" customFormat="1" ht="16.5">
      <c r="A10" s="80" t="s">
        <v>537</v>
      </c>
      <c r="B10" s="91" t="s">
        <v>549</v>
      </c>
      <c r="C10" s="82">
        <v>110</v>
      </c>
      <c r="D10" s="82">
        <v>88</v>
      </c>
      <c r="E10" s="82">
        <v>66</v>
      </c>
      <c r="F10" s="66"/>
      <c r="G10" s="80">
        <v>2</v>
      </c>
      <c r="H10" s="91" t="s">
        <v>549</v>
      </c>
      <c r="I10" s="82">
        <v>110</v>
      </c>
      <c r="J10" s="82">
        <v>88</v>
      </c>
      <c r="K10" s="82">
        <v>66</v>
      </c>
      <c r="L10" s="51"/>
      <c r="M10" s="52">
        <f t="shared" ref="M10:P16" si="4">(I10-C10)/C10*100%</f>
        <v>0</v>
      </c>
      <c r="N10" s="52">
        <f t="shared" si="4"/>
        <v>0</v>
      </c>
      <c r="O10" s="52">
        <f t="shared" si="4"/>
        <v>0</v>
      </c>
      <c r="P10" s="52" t="e">
        <f t="shared" si="4"/>
        <v>#DIV/0!</v>
      </c>
    </row>
    <row r="11" spans="1:18" s="53" customFormat="1" ht="16.5">
      <c r="A11" s="78">
        <v>8</v>
      </c>
      <c r="B11" s="79" t="s">
        <v>550</v>
      </c>
      <c r="C11" s="82"/>
      <c r="D11" s="82"/>
      <c r="E11" s="82"/>
      <c r="F11" s="66"/>
      <c r="G11" s="78" t="s">
        <v>17</v>
      </c>
      <c r="H11" s="79" t="s">
        <v>551</v>
      </c>
      <c r="I11" s="82"/>
      <c r="J11" s="82"/>
      <c r="K11" s="82"/>
      <c r="L11" s="51"/>
      <c r="M11" s="52"/>
      <c r="N11" s="52"/>
      <c r="O11" s="52"/>
      <c r="P11" s="52"/>
    </row>
    <row r="12" spans="1:18" s="53" customFormat="1" ht="16.5">
      <c r="A12" s="80" t="s">
        <v>537</v>
      </c>
      <c r="B12" s="92" t="s">
        <v>552</v>
      </c>
      <c r="C12" s="82">
        <v>132</v>
      </c>
      <c r="D12" s="82">
        <v>99</v>
      </c>
      <c r="E12" s="82">
        <v>88</v>
      </c>
      <c r="F12" s="66"/>
      <c r="G12" s="80">
        <v>1</v>
      </c>
      <c r="H12" s="92" t="s">
        <v>552</v>
      </c>
      <c r="I12" s="82">
        <v>132</v>
      </c>
      <c r="J12" s="82">
        <v>99</v>
      </c>
      <c r="K12" s="82">
        <v>88</v>
      </c>
      <c r="L12" s="51"/>
      <c r="M12" s="52">
        <f t="shared" si="4"/>
        <v>0</v>
      </c>
      <c r="N12" s="52">
        <f t="shared" si="4"/>
        <v>0</v>
      </c>
      <c r="O12" s="52">
        <f t="shared" si="4"/>
        <v>0</v>
      </c>
      <c r="P12" s="52" t="e">
        <f t="shared" si="4"/>
        <v>#DIV/0!</v>
      </c>
    </row>
    <row r="13" spans="1:18" s="54" customFormat="1" ht="16.5">
      <c r="A13" s="80" t="s">
        <v>537</v>
      </c>
      <c r="B13" s="91" t="s">
        <v>549</v>
      </c>
      <c r="C13" s="82">
        <v>110</v>
      </c>
      <c r="D13" s="82">
        <v>88</v>
      </c>
      <c r="E13" s="82">
        <v>66</v>
      </c>
      <c r="F13" s="63"/>
      <c r="G13" s="80">
        <v>2</v>
      </c>
      <c r="H13" s="91" t="s">
        <v>549</v>
      </c>
      <c r="I13" s="82">
        <v>110</v>
      </c>
      <c r="J13" s="82">
        <v>88</v>
      </c>
      <c r="K13" s="82">
        <v>66</v>
      </c>
      <c r="L13" s="51"/>
      <c r="M13" s="52">
        <f t="shared" si="4"/>
        <v>0</v>
      </c>
      <c r="N13" s="52">
        <f t="shared" si="4"/>
        <v>0</v>
      </c>
      <c r="O13" s="52">
        <f t="shared" si="4"/>
        <v>0</v>
      </c>
      <c r="P13" s="52" t="e">
        <f t="shared" si="4"/>
        <v>#DIV/0!</v>
      </c>
      <c r="R13" s="53"/>
    </row>
    <row r="14" spans="1:18" s="53" customFormat="1" ht="16.5">
      <c r="A14" s="78">
        <v>9</v>
      </c>
      <c r="B14" s="79" t="s">
        <v>553</v>
      </c>
      <c r="C14" s="82"/>
      <c r="D14" s="82"/>
      <c r="E14" s="82"/>
      <c r="F14" s="63"/>
      <c r="G14" s="78" t="s">
        <v>18</v>
      </c>
      <c r="H14" s="79" t="s">
        <v>554</v>
      </c>
      <c r="I14" s="82"/>
      <c r="J14" s="82"/>
      <c r="K14" s="82"/>
      <c r="L14" s="51"/>
      <c r="M14" s="52"/>
      <c r="N14" s="52"/>
      <c r="O14" s="52"/>
      <c r="P14" s="52"/>
    </row>
    <row r="15" spans="1:18" s="53" customFormat="1" ht="16.5">
      <c r="A15" s="80" t="s">
        <v>537</v>
      </c>
      <c r="B15" s="81" t="s">
        <v>555</v>
      </c>
      <c r="C15" s="82">
        <v>132</v>
      </c>
      <c r="D15" s="82">
        <v>99</v>
      </c>
      <c r="E15" s="82">
        <v>88</v>
      </c>
      <c r="F15" s="63"/>
      <c r="G15" s="80">
        <v>1</v>
      </c>
      <c r="H15" s="81" t="s">
        <v>555</v>
      </c>
      <c r="I15" s="82">
        <v>132</v>
      </c>
      <c r="J15" s="82">
        <v>99</v>
      </c>
      <c r="K15" s="82">
        <v>88</v>
      </c>
      <c r="L15" s="51"/>
      <c r="M15" s="52">
        <f t="shared" si="4"/>
        <v>0</v>
      </c>
      <c r="N15" s="52">
        <f t="shared" si="4"/>
        <v>0</v>
      </c>
      <c r="O15" s="52">
        <f t="shared" si="4"/>
        <v>0</v>
      </c>
      <c r="P15" s="52" t="e">
        <f t="shared" si="4"/>
        <v>#DIV/0!</v>
      </c>
    </row>
    <row r="16" spans="1:18" s="53" customFormat="1" ht="16.5">
      <c r="A16" s="80" t="s">
        <v>537</v>
      </c>
      <c r="B16" s="91" t="s">
        <v>549</v>
      </c>
      <c r="C16" s="82">
        <v>110</v>
      </c>
      <c r="D16" s="82">
        <v>88</v>
      </c>
      <c r="E16" s="82">
        <v>66</v>
      </c>
      <c r="F16" s="63"/>
      <c r="G16" s="80">
        <v>2</v>
      </c>
      <c r="H16" s="91" t="s">
        <v>549</v>
      </c>
      <c r="I16" s="82">
        <v>110</v>
      </c>
      <c r="J16" s="82">
        <v>88</v>
      </c>
      <c r="K16" s="82">
        <v>66</v>
      </c>
      <c r="L16" s="51"/>
      <c r="M16" s="52">
        <f t="shared" si="4"/>
        <v>0</v>
      </c>
      <c r="N16" s="52">
        <f t="shared" si="4"/>
        <v>0</v>
      </c>
      <c r="O16" s="52">
        <f t="shared" si="4"/>
        <v>0</v>
      </c>
      <c r="P16" s="52" t="e">
        <f t="shared" si="4"/>
        <v>#DIV/0!</v>
      </c>
    </row>
  </sheetData>
  <autoFilter ref="A7:P16" xr:uid="{00000000-0009-0000-0000-000012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50"/>
  </sheetPr>
  <dimension ref="A1:R16"/>
  <sheetViews>
    <sheetView zoomScale="55" zoomScaleNormal="55" zoomScalePageLayoutView="85" workbookViewId="0">
      <pane ySplit="7" topLeftCell="A8" activePane="bottomLeft" state="frozen"/>
      <selection pane="bottomLeft" activeCell="M1" sqref="M1:P1048576"/>
    </sheetView>
  </sheetViews>
  <sheetFormatPr defaultColWidth="10" defaultRowHeight="18"/>
  <cols>
    <col min="1" max="1" width="9.36328125" style="13" customWidth="1"/>
    <col min="2" max="2" width="71.453125" style="13" customWidth="1"/>
    <col min="3" max="6" width="10.54296875" style="29" customWidth="1"/>
    <col min="7" max="7" width="7.54296875" style="29" bestFit="1" customWidth="1"/>
    <col min="8" max="8" width="58.6328125" style="30" customWidth="1"/>
    <col min="9" max="9" width="12" style="31" customWidth="1"/>
    <col min="10" max="12" width="12" style="29" customWidth="1"/>
    <col min="13" max="16" width="12.54296875" style="32" hidden="1" customWidth="1"/>
    <col min="17"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8" ht="26.25" customHeight="1">
      <c r="A1" s="310"/>
      <c r="B1" s="310"/>
      <c r="C1" s="310"/>
      <c r="D1" s="310"/>
      <c r="E1" s="310"/>
      <c r="F1" s="310"/>
      <c r="G1" s="310"/>
      <c r="H1" s="310"/>
      <c r="I1" s="310"/>
      <c r="J1" s="310"/>
      <c r="K1" s="310"/>
      <c r="L1" s="310"/>
      <c r="M1" s="15"/>
      <c r="N1" s="15"/>
      <c r="O1" s="15"/>
      <c r="P1" s="15"/>
    </row>
    <row r="2" spans="1:18" ht="49.5" customHeight="1">
      <c r="A2" s="12"/>
      <c r="B2" s="12"/>
      <c r="C2" s="12"/>
      <c r="D2" s="12"/>
      <c r="E2" s="12"/>
      <c r="F2" s="12"/>
      <c r="G2" s="312"/>
      <c r="H2" s="312"/>
      <c r="I2" s="312"/>
      <c r="J2" s="312"/>
      <c r="K2" s="312"/>
      <c r="L2" s="312"/>
      <c r="M2" s="14"/>
      <c r="N2" s="14"/>
      <c r="O2" s="14"/>
      <c r="P2" s="14"/>
    </row>
    <row r="3" spans="1:18" ht="27.75" customHeight="1">
      <c r="A3" s="15" t="s">
        <v>1461</v>
      </c>
      <c r="B3" s="15"/>
      <c r="C3" s="15"/>
      <c r="D3" s="15"/>
      <c r="E3" s="15"/>
      <c r="F3" s="15"/>
      <c r="G3" s="15" t="str">
        <f>A3</f>
        <v>18. XÃ SÍNH PHÌN</v>
      </c>
      <c r="H3" s="15"/>
      <c r="I3" s="15"/>
      <c r="J3" s="15"/>
      <c r="K3" s="15"/>
      <c r="L3" s="15"/>
      <c r="M3" s="14"/>
      <c r="N3" s="14"/>
      <c r="O3" s="14"/>
      <c r="P3" s="14"/>
    </row>
    <row r="4" spans="1:18" ht="21" customHeight="1">
      <c r="A4" s="313"/>
      <c r="B4" s="313"/>
      <c r="C4" s="313"/>
      <c r="D4" s="313"/>
      <c r="E4" s="313"/>
      <c r="F4" s="313"/>
      <c r="G4" s="313"/>
      <c r="H4" s="313"/>
      <c r="I4" s="314" t="s">
        <v>22</v>
      </c>
      <c r="J4" s="314"/>
      <c r="K4" s="314"/>
      <c r="L4" s="314"/>
      <c r="M4" s="14"/>
      <c r="N4" s="14"/>
      <c r="O4" s="14"/>
      <c r="P4" s="14"/>
    </row>
    <row r="5" spans="1:18">
      <c r="A5" s="315" t="s">
        <v>4</v>
      </c>
      <c r="B5" s="315" t="s">
        <v>5</v>
      </c>
      <c r="C5" s="315" t="s">
        <v>24</v>
      </c>
      <c r="D5" s="315"/>
      <c r="E5" s="315"/>
      <c r="F5" s="315"/>
      <c r="G5" s="316" t="s">
        <v>4</v>
      </c>
      <c r="H5" s="316" t="s">
        <v>5</v>
      </c>
      <c r="I5" s="316" t="s">
        <v>24</v>
      </c>
      <c r="J5" s="316"/>
      <c r="K5" s="316"/>
      <c r="L5" s="316"/>
      <c r="M5" s="311" t="s">
        <v>23</v>
      </c>
      <c r="N5" s="311"/>
      <c r="O5" s="311"/>
      <c r="P5" s="311"/>
    </row>
    <row r="6" spans="1:18">
      <c r="A6" s="315"/>
      <c r="B6" s="315"/>
      <c r="C6" s="16" t="s">
        <v>0</v>
      </c>
      <c r="D6" s="16" t="s">
        <v>1</v>
      </c>
      <c r="E6" s="16" t="s">
        <v>2</v>
      </c>
      <c r="F6" s="16" t="s">
        <v>3</v>
      </c>
      <c r="G6" s="316"/>
      <c r="H6" s="316"/>
      <c r="I6" s="19" t="s">
        <v>0</v>
      </c>
      <c r="J6" s="17" t="s">
        <v>1</v>
      </c>
      <c r="K6" s="17" t="s">
        <v>2</v>
      </c>
      <c r="L6" s="17" t="s">
        <v>3</v>
      </c>
      <c r="M6" s="20" t="s">
        <v>0</v>
      </c>
      <c r="N6" s="20" t="s">
        <v>1</v>
      </c>
      <c r="O6" s="20" t="s">
        <v>2</v>
      </c>
      <c r="P6" s="20" t="s">
        <v>3</v>
      </c>
    </row>
    <row r="7" spans="1:18">
      <c r="A7" s="16"/>
      <c r="B7" s="16"/>
      <c r="C7" s="16"/>
      <c r="D7" s="16"/>
      <c r="E7" s="16"/>
      <c r="F7" s="16"/>
      <c r="G7" s="17"/>
      <c r="H7" s="17"/>
      <c r="I7" s="19"/>
      <c r="J7" s="17"/>
      <c r="K7" s="17"/>
      <c r="L7" s="17"/>
      <c r="M7" s="20"/>
      <c r="N7" s="20"/>
      <c r="O7" s="20"/>
      <c r="P7" s="20"/>
    </row>
    <row r="8" spans="1:18" s="53" customFormat="1" ht="16.5">
      <c r="A8" s="78">
        <v>5</v>
      </c>
      <c r="B8" s="79" t="s">
        <v>556</v>
      </c>
      <c r="C8" s="82"/>
      <c r="D8" s="82"/>
      <c r="E8" s="82"/>
      <c r="F8" s="1"/>
      <c r="G8" s="78" t="s">
        <v>16</v>
      </c>
      <c r="H8" s="79" t="s">
        <v>562</v>
      </c>
      <c r="I8" s="57"/>
      <c r="J8" s="57"/>
      <c r="K8" s="58"/>
      <c r="L8" s="49"/>
      <c r="M8" s="52"/>
      <c r="N8" s="52"/>
      <c r="O8" s="52"/>
      <c r="P8" s="52"/>
    </row>
    <row r="9" spans="1:18" s="53" customFormat="1" ht="33">
      <c r="A9" s="80" t="s">
        <v>537</v>
      </c>
      <c r="B9" s="81" t="s">
        <v>552</v>
      </c>
      <c r="C9" s="82">
        <v>165</v>
      </c>
      <c r="D9" s="82">
        <v>99</v>
      </c>
      <c r="E9" s="82">
        <v>77</v>
      </c>
      <c r="F9" s="64"/>
      <c r="G9" s="6">
        <v>1</v>
      </c>
      <c r="H9" s="2" t="s">
        <v>557</v>
      </c>
      <c r="I9" s="82">
        <v>165</v>
      </c>
      <c r="J9" s="82">
        <v>99</v>
      </c>
      <c r="K9" s="82">
        <v>77</v>
      </c>
      <c r="L9" s="50"/>
      <c r="M9" s="52">
        <f t="shared" ref="M9:P16" si="0">(I9-C9)/C9*100%</f>
        <v>0</v>
      </c>
      <c r="N9" s="52">
        <f t="shared" si="0"/>
        <v>0</v>
      </c>
      <c r="O9" s="52">
        <f t="shared" si="0"/>
        <v>0</v>
      </c>
      <c r="P9" s="52" t="e">
        <f t="shared" si="0"/>
        <v>#DIV/0!</v>
      </c>
    </row>
    <row r="10" spans="1:18" s="53" customFormat="1" ht="16.5">
      <c r="A10" s="80" t="s">
        <v>537</v>
      </c>
      <c r="B10" s="91" t="s">
        <v>549</v>
      </c>
      <c r="C10" s="82">
        <v>110</v>
      </c>
      <c r="D10" s="82">
        <v>88</v>
      </c>
      <c r="E10" s="82">
        <v>66</v>
      </c>
      <c r="F10" s="66"/>
      <c r="G10" s="6">
        <v>2</v>
      </c>
      <c r="H10" s="91" t="s">
        <v>549</v>
      </c>
      <c r="I10" s="82">
        <v>110</v>
      </c>
      <c r="J10" s="82">
        <v>88</v>
      </c>
      <c r="K10" s="82">
        <v>66</v>
      </c>
      <c r="L10" s="51"/>
      <c r="M10" s="52">
        <f t="shared" si="0"/>
        <v>0</v>
      </c>
      <c r="N10" s="52">
        <f t="shared" si="0"/>
        <v>0</v>
      </c>
      <c r="O10" s="52">
        <f t="shared" si="0"/>
        <v>0</v>
      </c>
      <c r="P10" s="52" t="e">
        <f t="shared" si="0"/>
        <v>#DIV/0!</v>
      </c>
    </row>
    <row r="11" spans="1:18" s="53" customFormat="1" ht="16.5">
      <c r="A11" s="78">
        <v>7</v>
      </c>
      <c r="B11" s="79" t="s">
        <v>558</v>
      </c>
      <c r="C11" s="82"/>
      <c r="D11" s="82"/>
      <c r="E11" s="82"/>
      <c r="F11" s="66"/>
      <c r="G11" s="78" t="s">
        <v>17</v>
      </c>
      <c r="H11" s="79" t="s">
        <v>563</v>
      </c>
      <c r="I11" s="82"/>
      <c r="J11" s="82"/>
      <c r="K11" s="82"/>
      <c r="L11" s="51"/>
      <c r="M11" s="52"/>
      <c r="N11" s="52"/>
      <c r="O11" s="52"/>
      <c r="P11" s="52"/>
    </row>
    <row r="12" spans="1:18" s="53" customFormat="1" ht="66">
      <c r="A12" s="80" t="s">
        <v>537</v>
      </c>
      <c r="B12" s="81" t="s">
        <v>559</v>
      </c>
      <c r="C12" s="82">
        <v>165</v>
      </c>
      <c r="D12" s="82">
        <v>99</v>
      </c>
      <c r="E12" s="82">
        <v>77</v>
      </c>
      <c r="F12" s="66"/>
      <c r="G12" s="6">
        <v>1</v>
      </c>
      <c r="H12" s="2" t="s">
        <v>1540</v>
      </c>
      <c r="I12" s="82">
        <v>165</v>
      </c>
      <c r="J12" s="82">
        <v>99</v>
      </c>
      <c r="K12" s="82">
        <v>77</v>
      </c>
      <c r="L12" s="51"/>
      <c r="M12" s="52">
        <f t="shared" si="0"/>
        <v>0</v>
      </c>
      <c r="N12" s="52">
        <f t="shared" si="0"/>
        <v>0</v>
      </c>
      <c r="O12" s="52">
        <f t="shared" si="0"/>
        <v>0</v>
      </c>
      <c r="P12" s="52" t="e">
        <f t="shared" si="0"/>
        <v>#DIV/0!</v>
      </c>
    </row>
    <row r="13" spans="1:18" s="54" customFormat="1" ht="16.5">
      <c r="A13" s="80" t="s">
        <v>537</v>
      </c>
      <c r="B13" s="91" t="s">
        <v>549</v>
      </c>
      <c r="C13" s="82">
        <v>110</v>
      </c>
      <c r="D13" s="82">
        <v>88</v>
      </c>
      <c r="E13" s="82">
        <v>66</v>
      </c>
      <c r="F13" s="63"/>
      <c r="G13" s="6">
        <v>2</v>
      </c>
      <c r="H13" s="91" t="s">
        <v>549</v>
      </c>
      <c r="I13" s="82">
        <v>110</v>
      </c>
      <c r="J13" s="82">
        <v>88</v>
      </c>
      <c r="K13" s="82">
        <v>66</v>
      </c>
      <c r="L13" s="51"/>
      <c r="M13" s="52">
        <f t="shared" si="0"/>
        <v>0</v>
      </c>
      <c r="N13" s="52">
        <f t="shared" si="0"/>
        <v>0</v>
      </c>
      <c r="O13" s="52">
        <f t="shared" si="0"/>
        <v>0</v>
      </c>
      <c r="P13" s="52" t="e">
        <f t="shared" si="0"/>
        <v>#DIV/0!</v>
      </c>
      <c r="R13" s="53"/>
    </row>
    <row r="14" spans="1:18" s="53" customFormat="1" ht="16.5">
      <c r="A14" s="78">
        <v>11</v>
      </c>
      <c r="B14" s="79" t="s">
        <v>560</v>
      </c>
      <c r="C14" s="82"/>
      <c r="D14" s="82"/>
      <c r="E14" s="82"/>
      <c r="F14" s="63"/>
      <c r="G14" s="78" t="s">
        <v>18</v>
      </c>
      <c r="H14" s="79" t="s">
        <v>564</v>
      </c>
      <c r="I14" s="82"/>
      <c r="J14" s="82"/>
      <c r="K14" s="82"/>
      <c r="L14" s="51"/>
      <c r="M14" s="52"/>
      <c r="N14" s="52"/>
      <c r="O14" s="52"/>
      <c r="P14" s="52"/>
    </row>
    <row r="15" spans="1:18" s="53" customFormat="1" ht="16.5">
      <c r="A15" s="80" t="s">
        <v>537</v>
      </c>
      <c r="B15" s="81" t="s">
        <v>555</v>
      </c>
      <c r="C15" s="82">
        <v>132</v>
      </c>
      <c r="D15" s="82">
        <v>99</v>
      </c>
      <c r="E15" s="82">
        <v>88</v>
      </c>
      <c r="F15" s="63"/>
      <c r="G15" s="6">
        <v>1</v>
      </c>
      <c r="H15" s="81" t="s">
        <v>561</v>
      </c>
      <c r="I15" s="82">
        <v>132</v>
      </c>
      <c r="J15" s="82">
        <v>99</v>
      </c>
      <c r="K15" s="82">
        <v>88</v>
      </c>
      <c r="L15" s="51"/>
      <c r="M15" s="52">
        <f t="shared" si="0"/>
        <v>0</v>
      </c>
      <c r="N15" s="52">
        <f t="shared" si="0"/>
        <v>0</v>
      </c>
      <c r="O15" s="52">
        <f t="shared" si="0"/>
        <v>0</v>
      </c>
      <c r="P15" s="52" t="e">
        <f t="shared" si="0"/>
        <v>#DIV/0!</v>
      </c>
    </row>
    <row r="16" spans="1:18" s="53" customFormat="1" ht="16.5">
      <c r="A16" s="80" t="s">
        <v>537</v>
      </c>
      <c r="B16" s="91" t="s">
        <v>549</v>
      </c>
      <c r="C16" s="82">
        <v>110</v>
      </c>
      <c r="D16" s="82">
        <v>88</v>
      </c>
      <c r="E16" s="82">
        <v>66</v>
      </c>
      <c r="F16" s="63"/>
      <c r="G16" s="6">
        <v>2</v>
      </c>
      <c r="H16" s="91" t="s">
        <v>549</v>
      </c>
      <c r="I16" s="82">
        <v>110</v>
      </c>
      <c r="J16" s="82">
        <v>88</v>
      </c>
      <c r="K16" s="82">
        <v>66</v>
      </c>
      <c r="L16" s="51"/>
      <c r="M16" s="52">
        <f t="shared" si="0"/>
        <v>0</v>
      </c>
      <c r="N16" s="52">
        <f t="shared" si="0"/>
        <v>0</v>
      </c>
      <c r="O16" s="52">
        <f t="shared" si="0"/>
        <v>0</v>
      </c>
      <c r="P16" s="52" t="e">
        <f t="shared" si="0"/>
        <v>#DIV/0!</v>
      </c>
    </row>
  </sheetData>
  <autoFilter ref="A7:P16" xr:uid="{00000000-0009-0000-0000-000013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50"/>
  </sheetPr>
  <dimension ref="A1:R14"/>
  <sheetViews>
    <sheetView zoomScale="70" zoomScaleNormal="70" zoomScalePageLayoutView="85" workbookViewId="0">
      <pane ySplit="7" topLeftCell="A8" activePane="bottomLeft" state="frozen"/>
      <selection pane="bottomLeft" activeCell="M1" sqref="M1:P1048576"/>
    </sheetView>
  </sheetViews>
  <sheetFormatPr defaultColWidth="10" defaultRowHeight="18"/>
  <cols>
    <col min="1" max="1" width="9.36328125" style="13" customWidth="1"/>
    <col min="2" max="2" width="61.36328125" style="13" customWidth="1"/>
    <col min="3" max="6" width="10.54296875" style="29" customWidth="1"/>
    <col min="7" max="7" width="7.54296875" style="29" bestFit="1" customWidth="1"/>
    <col min="8" max="8" width="51" style="30" customWidth="1"/>
    <col min="9" max="9" width="12" style="31" customWidth="1"/>
    <col min="10" max="12" width="12" style="29" customWidth="1"/>
    <col min="13" max="16" width="12.54296875" style="32" hidden="1" customWidth="1"/>
    <col min="17"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8" ht="26.25" customHeight="1">
      <c r="A1" s="310"/>
      <c r="B1" s="310"/>
      <c r="C1" s="310"/>
      <c r="D1" s="310"/>
      <c r="E1" s="310"/>
      <c r="F1" s="310"/>
      <c r="G1" s="310"/>
      <c r="H1" s="310"/>
      <c r="I1" s="310"/>
      <c r="J1" s="310"/>
      <c r="K1" s="310"/>
      <c r="L1" s="310"/>
      <c r="M1" s="15"/>
      <c r="N1" s="15"/>
      <c r="O1" s="15"/>
      <c r="P1" s="15"/>
    </row>
    <row r="2" spans="1:18" ht="49.5" customHeight="1">
      <c r="A2" s="12"/>
      <c r="B2" s="12"/>
      <c r="C2" s="12"/>
      <c r="D2" s="12"/>
      <c r="E2" s="12"/>
      <c r="F2" s="12"/>
      <c r="G2" s="312"/>
      <c r="H2" s="312"/>
      <c r="I2" s="312"/>
      <c r="J2" s="312"/>
      <c r="K2" s="312"/>
      <c r="L2" s="312"/>
      <c r="M2" s="14"/>
      <c r="N2" s="14"/>
      <c r="O2" s="14"/>
      <c r="P2" s="14"/>
    </row>
    <row r="3" spans="1:18" ht="27.75" customHeight="1">
      <c r="A3" s="15" t="s">
        <v>1462</v>
      </c>
      <c r="B3" s="15"/>
      <c r="C3" s="15"/>
      <c r="D3" s="15"/>
      <c r="E3" s="15"/>
      <c r="F3" s="15"/>
      <c r="G3" s="15" t="str">
        <f>A3</f>
        <v>19. XÃ TỦA THÀNG</v>
      </c>
      <c r="H3" s="15"/>
      <c r="I3" s="15"/>
      <c r="J3" s="15"/>
      <c r="K3" s="15"/>
      <c r="L3" s="15"/>
      <c r="M3" s="14"/>
      <c r="N3" s="14"/>
      <c r="O3" s="14"/>
      <c r="P3" s="14"/>
    </row>
    <row r="4" spans="1:18" ht="21" customHeight="1">
      <c r="A4" s="313"/>
      <c r="B4" s="313"/>
      <c r="C4" s="313"/>
      <c r="D4" s="313"/>
      <c r="E4" s="313"/>
      <c r="F4" s="313"/>
      <c r="G4" s="313"/>
      <c r="H4" s="313"/>
      <c r="I4" s="314" t="s">
        <v>22</v>
      </c>
      <c r="J4" s="314"/>
      <c r="K4" s="314"/>
      <c r="L4" s="314"/>
      <c r="M4" s="14"/>
      <c r="N4" s="14"/>
      <c r="O4" s="14"/>
      <c r="P4" s="14"/>
    </row>
    <row r="5" spans="1:18">
      <c r="A5" s="315" t="s">
        <v>4</v>
      </c>
      <c r="B5" s="315" t="s">
        <v>5</v>
      </c>
      <c r="C5" s="315" t="s">
        <v>24</v>
      </c>
      <c r="D5" s="315"/>
      <c r="E5" s="315"/>
      <c r="F5" s="315"/>
      <c r="G5" s="316" t="s">
        <v>4</v>
      </c>
      <c r="H5" s="316" t="s">
        <v>5</v>
      </c>
      <c r="I5" s="316" t="s">
        <v>24</v>
      </c>
      <c r="J5" s="316"/>
      <c r="K5" s="316"/>
      <c r="L5" s="316"/>
      <c r="M5" s="311" t="s">
        <v>23</v>
      </c>
      <c r="N5" s="311"/>
      <c r="O5" s="311"/>
      <c r="P5" s="311"/>
    </row>
    <row r="6" spans="1:18">
      <c r="A6" s="315"/>
      <c r="B6" s="315"/>
      <c r="C6" s="16" t="s">
        <v>0</v>
      </c>
      <c r="D6" s="16" t="s">
        <v>1</v>
      </c>
      <c r="E6" s="16" t="s">
        <v>2</v>
      </c>
      <c r="F6" s="16" t="s">
        <v>3</v>
      </c>
      <c r="G6" s="316"/>
      <c r="H6" s="316"/>
      <c r="I6" s="19" t="s">
        <v>0</v>
      </c>
      <c r="J6" s="17" t="s">
        <v>1</v>
      </c>
      <c r="K6" s="17" t="s">
        <v>2</v>
      </c>
      <c r="L6" s="17" t="s">
        <v>3</v>
      </c>
      <c r="M6" s="20" t="s">
        <v>0</v>
      </c>
      <c r="N6" s="20" t="s">
        <v>1</v>
      </c>
      <c r="O6" s="20" t="s">
        <v>2</v>
      </c>
      <c r="P6" s="20" t="s">
        <v>3</v>
      </c>
    </row>
    <row r="7" spans="1:18">
      <c r="A7" s="16"/>
      <c r="B7" s="16"/>
      <c r="C7" s="16"/>
      <c r="D7" s="16"/>
      <c r="E7" s="16"/>
      <c r="F7" s="16"/>
      <c r="G7" s="17"/>
      <c r="H7" s="17"/>
      <c r="I7" s="19"/>
      <c r="J7" s="17"/>
      <c r="K7" s="17"/>
      <c r="L7" s="17"/>
      <c r="M7" s="20"/>
      <c r="N7" s="20"/>
      <c r="O7" s="20"/>
      <c r="P7" s="20"/>
    </row>
    <row r="8" spans="1:18" s="53" customFormat="1" ht="16.5">
      <c r="A8" s="78">
        <v>6</v>
      </c>
      <c r="B8" s="79" t="s">
        <v>565</v>
      </c>
      <c r="C8" s="82"/>
      <c r="D8" s="82"/>
      <c r="E8" s="82"/>
      <c r="F8" s="1"/>
      <c r="G8" s="78" t="s">
        <v>16</v>
      </c>
      <c r="H8" s="79" t="s">
        <v>566</v>
      </c>
      <c r="I8" s="82"/>
      <c r="J8" s="82"/>
      <c r="K8" s="82"/>
      <c r="L8" s="49"/>
      <c r="M8" s="52" t="e">
        <f t="shared" ref="M8" si="0">(I8-C8)/C8*100%</f>
        <v>#DIV/0!</v>
      </c>
      <c r="N8" s="52" t="e">
        <f t="shared" ref="N8" si="1">(J8-D8)/D8*100%</f>
        <v>#DIV/0!</v>
      </c>
      <c r="O8" s="52" t="e">
        <f t="shared" ref="O8" si="2">(K8-E8)/E8*100%</f>
        <v>#DIV/0!</v>
      </c>
      <c r="P8" s="52" t="e">
        <f t="shared" ref="P8" si="3">(L8-F8)/F8*100%</f>
        <v>#DIV/0!</v>
      </c>
    </row>
    <row r="9" spans="1:18" s="53" customFormat="1" ht="33">
      <c r="A9" s="80" t="s">
        <v>537</v>
      </c>
      <c r="B9" s="81" t="s">
        <v>567</v>
      </c>
      <c r="C9" s="82">
        <v>165</v>
      </c>
      <c r="D9" s="82">
        <v>99</v>
      </c>
      <c r="E9" s="82">
        <v>77</v>
      </c>
      <c r="F9" s="64"/>
      <c r="G9" s="80">
        <v>1</v>
      </c>
      <c r="H9" s="81" t="s">
        <v>567</v>
      </c>
      <c r="I9" s="82">
        <v>165</v>
      </c>
      <c r="J9" s="82">
        <v>99</v>
      </c>
      <c r="K9" s="82">
        <v>77</v>
      </c>
      <c r="L9" s="50"/>
      <c r="M9" s="52">
        <f t="shared" ref="M9:M14" si="4">(I9-C9)/C9*100%</f>
        <v>0</v>
      </c>
      <c r="N9" s="52">
        <f t="shared" ref="N9:N14" si="5">(J9-D9)/D9*100%</f>
        <v>0</v>
      </c>
      <c r="O9" s="52">
        <f t="shared" ref="O9:O14" si="6">(K9-E9)/E9*100%</f>
        <v>0</v>
      </c>
      <c r="P9" s="52" t="e">
        <f t="shared" ref="P9:P14" si="7">(L9-F9)/F9*100%</f>
        <v>#DIV/0!</v>
      </c>
    </row>
    <row r="10" spans="1:18" s="53" customFormat="1" ht="66">
      <c r="A10" s="80" t="s">
        <v>537</v>
      </c>
      <c r="B10" s="81" t="s">
        <v>568</v>
      </c>
      <c r="C10" s="82">
        <v>143</v>
      </c>
      <c r="D10" s="82">
        <v>88</v>
      </c>
      <c r="E10" s="82">
        <v>66</v>
      </c>
      <c r="F10" s="66"/>
      <c r="G10" s="80">
        <v>2</v>
      </c>
      <c r="H10" s="81" t="s">
        <v>1541</v>
      </c>
      <c r="I10" s="82">
        <v>143</v>
      </c>
      <c r="J10" s="82">
        <v>88</v>
      </c>
      <c r="K10" s="82">
        <v>66</v>
      </c>
      <c r="L10" s="51"/>
      <c r="M10" s="52">
        <f t="shared" si="4"/>
        <v>0</v>
      </c>
      <c r="N10" s="52">
        <f t="shared" si="5"/>
        <v>0</v>
      </c>
      <c r="O10" s="52">
        <f t="shared" si="6"/>
        <v>0</v>
      </c>
      <c r="P10" s="52" t="e">
        <f t="shared" si="7"/>
        <v>#DIV/0!</v>
      </c>
    </row>
    <row r="11" spans="1:18" s="53" customFormat="1" ht="16.5">
      <c r="A11" s="80" t="s">
        <v>537</v>
      </c>
      <c r="B11" s="91" t="s">
        <v>549</v>
      </c>
      <c r="C11" s="82">
        <v>110</v>
      </c>
      <c r="D11" s="82">
        <v>88</v>
      </c>
      <c r="E11" s="82">
        <v>66</v>
      </c>
      <c r="F11" s="66"/>
      <c r="G11" s="80">
        <v>3</v>
      </c>
      <c r="H11" s="91" t="s">
        <v>549</v>
      </c>
      <c r="I11" s="82">
        <v>110</v>
      </c>
      <c r="J11" s="82">
        <v>88</v>
      </c>
      <c r="K11" s="82">
        <v>66</v>
      </c>
      <c r="L11" s="51"/>
      <c r="M11" s="52">
        <f t="shared" si="4"/>
        <v>0</v>
      </c>
      <c r="N11" s="52">
        <f t="shared" si="5"/>
        <v>0</v>
      </c>
      <c r="O11" s="52">
        <f t="shared" si="6"/>
        <v>0</v>
      </c>
      <c r="P11" s="52" t="e">
        <f t="shared" si="7"/>
        <v>#DIV/0!</v>
      </c>
    </row>
    <row r="12" spans="1:18" s="53" customFormat="1" ht="16.5">
      <c r="A12" s="78">
        <v>10</v>
      </c>
      <c r="B12" s="79" t="s">
        <v>569</v>
      </c>
      <c r="C12" s="82"/>
      <c r="D12" s="82"/>
      <c r="E12" s="82"/>
      <c r="F12" s="66"/>
      <c r="G12" s="78" t="s">
        <v>17</v>
      </c>
      <c r="H12" s="79" t="s">
        <v>570</v>
      </c>
      <c r="I12" s="82"/>
      <c r="J12" s="82"/>
      <c r="K12" s="82"/>
      <c r="L12" s="51"/>
      <c r="M12" s="52"/>
      <c r="N12" s="52"/>
      <c r="O12" s="52"/>
      <c r="P12" s="52"/>
    </row>
    <row r="13" spans="1:18" s="54" customFormat="1" ht="33">
      <c r="A13" s="80" t="s">
        <v>537</v>
      </c>
      <c r="B13" s="81" t="s">
        <v>555</v>
      </c>
      <c r="C13" s="82">
        <v>132</v>
      </c>
      <c r="D13" s="82">
        <v>99</v>
      </c>
      <c r="E13" s="82">
        <v>88</v>
      </c>
      <c r="F13" s="63"/>
      <c r="G13" s="80">
        <v>1</v>
      </c>
      <c r="H13" s="81" t="s">
        <v>555</v>
      </c>
      <c r="I13" s="82">
        <v>132</v>
      </c>
      <c r="J13" s="82">
        <v>99</v>
      </c>
      <c r="K13" s="82">
        <v>88</v>
      </c>
      <c r="L13" s="51"/>
      <c r="M13" s="52">
        <f t="shared" si="4"/>
        <v>0</v>
      </c>
      <c r="N13" s="52">
        <f t="shared" si="5"/>
        <v>0</v>
      </c>
      <c r="O13" s="52">
        <f t="shared" si="6"/>
        <v>0</v>
      </c>
      <c r="P13" s="52" t="e">
        <f t="shared" si="7"/>
        <v>#DIV/0!</v>
      </c>
      <c r="R13" s="53"/>
    </row>
    <row r="14" spans="1:18" s="53" customFormat="1" ht="16.5">
      <c r="A14" s="80" t="s">
        <v>537</v>
      </c>
      <c r="B14" s="81" t="s">
        <v>549</v>
      </c>
      <c r="C14" s="82">
        <v>110</v>
      </c>
      <c r="D14" s="82">
        <v>88</v>
      </c>
      <c r="E14" s="82">
        <v>66</v>
      </c>
      <c r="F14" s="63"/>
      <c r="G14" s="80">
        <v>2</v>
      </c>
      <c r="H14" s="81" t="s">
        <v>549</v>
      </c>
      <c r="I14" s="82">
        <v>110</v>
      </c>
      <c r="J14" s="82">
        <v>88</v>
      </c>
      <c r="K14" s="82">
        <v>66</v>
      </c>
      <c r="L14" s="51"/>
      <c r="M14" s="52">
        <f t="shared" si="4"/>
        <v>0</v>
      </c>
      <c r="N14" s="52">
        <f t="shared" si="5"/>
        <v>0</v>
      </c>
      <c r="O14" s="52">
        <f t="shared" si="6"/>
        <v>0</v>
      </c>
      <c r="P14" s="52" t="e">
        <f t="shared" si="7"/>
        <v>#DIV/0!</v>
      </c>
    </row>
  </sheetData>
  <autoFilter ref="A7:P14" xr:uid="{00000000-0009-0000-0000-000014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50"/>
  </sheetPr>
  <dimension ref="A1:R16"/>
  <sheetViews>
    <sheetView zoomScale="55" zoomScaleNormal="55" zoomScalePageLayoutView="85" workbookViewId="0">
      <pane ySplit="7" topLeftCell="A8" activePane="bottomLeft" state="frozen"/>
      <selection pane="bottomLeft" activeCell="M1" sqref="M1:P1048576"/>
    </sheetView>
  </sheetViews>
  <sheetFormatPr defaultColWidth="10" defaultRowHeight="18"/>
  <cols>
    <col min="1" max="1" width="9.36328125" style="13" customWidth="1"/>
    <col min="2" max="2" width="61.36328125" style="13" customWidth="1"/>
    <col min="3" max="6" width="10.54296875" style="29" customWidth="1"/>
    <col min="7" max="7" width="7.54296875" style="29" bestFit="1" customWidth="1"/>
    <col min="8" max="8" width="51" style="30" customWidth="1"/>
    <col min="9" max="9" width="12" style="31" customWidth="1"/>
    <col min="10" max="12" width="12" style="29" customWidth="1"/>
    <col min="13" max="16" width="12.54296875" style="32" hidden="1" customWidth="1"/>
    <col min="17"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8" ht="26.25" customHeight="1">
      <c r="A1" s="310"/>
      <c r="B1" s="310"/>
      <c r="C1" s="310"/>
      <c r="D1" s="310"/>
      <c r="E1" s="310"/>
      <c r="F1" s="310"/>
      <c r="G1" s="310"/>
      <c r="H1" s="310"/>
      <c r="I1" s="310"/>
      <c r="J1" s="310"/>
      <c r="K1" s="310"/>
      <c r="L1" s="310"/>
      <c r="M1" s="15"/>
      <c r="N1" s="15"/>
      <c r="O1" s="15"/>
      <c r="P1" s="15"/>
    </row>
    <row r="2" spans="1:18" ht="49.5" customHeight="1">
      <c r="A2" s="12"/>
      <c r="B2" s="12"/>
      <c r="C2" s="12"/>
      <c r="D2" s="12"/>
      <c r="E2" s="12"/>
      <c r="F2" s="12"/>
      <c r="G2" s="312"/>
      <c r="H2" s="312"/>
      <c r="I2" s="312"/>
      <c r="J2" s="312"/>
      <c r="K2" s="312"/>
      <c r="L2" s="312"/>
      <c r="M2" s="14"/>
      <c r="N2" s="14"/>
      <c r="O2" s="14"/>
      <c r="P2" s="14"/>
    </row>
    <row r="3" spans="1:18" ht="27.75" customHeight="1">
      <c r="A3" s="15" t="s">
        <v>1463</v>
      </c>
      <c r="B3" s="15"/>
      <c r="C3" s="15"/>
      <c r="D3" s="15"/>
      <c r="E3" s="15"/>
      <c r="F3" s="15"/>
      <c r="G3" s="15" t="str">
        <f>A3</f>
        <v>20. XÃ SÁNG NHÈ</v>
      </c>
      <c r="H3" s="15"/>
      <c r="I3" s="15"/>
      <c r="J3" s="15"/>
      <c r="K3" s="15"/>
      <c r="L3" s="15"/>
      <c r="M3" s="14"/>
      <c r="N3" s="14"/>
      <c r="O3" s="14"/>
      <c r="P3" s="14"/>
    </row>
    <row r="4" spans="1:18" ht="21" customHeight="1">
      <c r="A4" s="313"/>
      <c r="B4" s="313"/>
      <c r="C4" s="313"/>
      <c r="D4" s="313"/>
      <c r="E4" s="313"/>
      <c r="F4" s="313"/>
      <c r="G4" s="313"/>
      <c r="H4" s="313"/>
      <c r="I4" s="314" t="s">
        <v>22</v>
      </c>
      <c r="J4" s="314"/>
      <c r="K4" s="314"/>
      <c r="L4" s="314"/>
      <c r="M4" s="14"/>
      <c r="N4" s="14"/>
      <c r="O4" s="14"/>
      <c r="P4" s="14"/>
    </row>
    <row r="5" spans="1:18">
      <c r="A5" s="315" t="s">
        <v>4</v>
      </c>
      <c r="B5" s="315" t="s">
        <v>5</v>
      </c>
      <c r="C5" s="315" t="s">
        <v>24</v>
      </c>
      <c r="D5" s="315"/>
      <c r="E5" s="315"/>
      <c r="F5" s="315"/>
      <c r="G5" s="316" t="s">
        <v>4</v>
      </c>
      <c r="H5" s="316" t="s">
        <v>5</v>
      </c>
      <c r="I5" s="316" t="s">
        <v>24</v>
      </c>
      <c r="J5" s="316"/>
      <c r="K5" s="316"/>
      <c r="L5" s="316"/>
      <c r="M5" s="311" t="s">
        <v>23</v>
      </c>
      <c r="N5" s="311"/>
      <c r="O5" s="311"/>
      <c r="P5" s="311"/>
    </row>
    <row r="6" spans="1:18">
      <c r="A6" s="315"/>
      <c r="B6" s="315"/>
      <c r="C6" s="16" t="s">
        <v>0</v>
      </c>
      <c r="D6" s="16" t="s">
        <v>1</v>
      </c>
      <c r="E6" s="16" t="s">
        <v>2</v>
      </c>
      <c r="F6" s="16" t="s">
        <v>3</v>
      </c>
      <c r="G6" s="316"/>
      <c r="H6" s="316"/>
      <c r="I6" s="19" t="s">
        <v>0</v>
      </c>
      <c r="J6" s="17" t="s">
        <v>1</v>
      </c>
      <c r="K6" s="17" t="s">
        <v>2</v>
      </c>
      <c r="L6" s="17" t="s">
        <v>3</v>
      </c>
      <c r="M6" s="20" t="s">
        <v>0</v>
      </c>
      <c r="N6" s="20" t="s">
        <v>1</v>
      </c>
      <c r="O6" s="20" t="s">
        <v>2</v>
      </c>
      <c r="P6" s="20" t="s">
        <v>3</v>
      </c>
    </row>
    <row r="7" spans="1:18">
      <c r="A7" s="16"/>
      <c r="B7" s="16"/>
      <c r="C7" s="16"/>
      <c r="D7" s="16"/>
      <c r="E7" s="16"/>
      <c r="F7" s="16"/>
      <c r="G7" s="17"/>
      <c r="H7" s="17"/>
      <c r="I7" s="19"/>
      <c r="J7" s="17"/>
      <c r="K7" s="17"/>
      <c r="L7" s="17"/>
      <c r="M7" s="20"/>
      <c r="N7" s="20"/>
      <c r="O7" s="20"/>
      <c r="P7" s="20"/>
    </row>
    <row r="8" spans="1:18" s="53" customFormat="1" ht="16.5">
      <c r="A8" s="78">
        <v>2</v>
      </c>
      <c r="B8" s="79" t="s">
        <v>571</v>
      </c>
      <c r="C8" s="82"/>
      <c r="D8" s="82"/>
      <c r="E8" s="82"/>
      <c r="F8" s="1"/>
      <c r="G8" s="56" t="s">
        <v>16</v>
      </c>
      <c r="H8" s="79" t="s">
        <v>572</v>
      </c>
      <c r="I8" s="93"/>
      <c r="J8" s="93"/>
      <c r="K8" s="94"/>
      <c r="L8" s="49"/>
      <c r="M8" s="52"/>
      <c r="N8" s="52"/>
      <c r="O8" s="52"/>
      <c r="P8" s="52"/>
    </row>
    <row r="9" spans="1:18" s="53" customFormat="1" ht="90">
      <c r="A9" s="80" t="s">
        <v>537</v>
      </c>
      <c r="B9" s="81" t="s">
        <v>573</v>
      </c>
      <c r="C9" s="82">
        <v>275</v>
      </c>
      <c r="D9" s="82">
        <v>143</v>
      </c>
      <c r="E9" s="82">
        <v>99</v>
      </c>
      <c r="F9" s="64"/>
      <c r="G9" s="6">
        <v>1</v>
      </c>
      <c r="H9" s="95" t="s">
        <v>574</v>
      </c>
      <c r="I9" s="4">
        <v>275</v>
      </c>
      <c r="J9" s="4">
        <v>143</v>
      </c>
      <c r="K9" s="4">
        <v>99</v>
      </c>
      <c r="L9" s="50"/>
      <c r="M9" s="52">
        <f t="shared" ref="M9:M15" si="0">(I9-C9)/C9*100%</f>
        <v>0</v>
      </c>
      <c r="N9" s="52">
        <f t="shared" ref="N9:N15" si="1">(J9-D9)/D9*100%</f>
        <v>0</v>
      </c>
      <c r="O9" s="52">
        <f t="shared" ref="O9:O15" si="2">(K9-E9)/E9*100%</f>
        <v>0</v>
      </c>
      <c r="P9" s="52" t="e">
        <f t="shared" ref="P9:P15" si="3">(L9-F9)/F9*100%</f>
        <v>#DIV/0!</v>
      </c>
    </row>
    <row r="10" spans="1:18" s="53" customFormat="1" ht="16.5">
      <c r="A10" s="80" t="s">
        <v>537</v>
      </c>
      <c r="B10" s="91" t="s">
        <v>549</v>
      </c>
      <c r="C10" s="82">
        <v>110</v>
      </c>
      <c r="D10" s="82">
        <v>88</v>
      </c>
      <c r="E10" s="82">
        <v>66</v>
      </c>
      <c r="F10" s="66"/>
      <c r="G10" s="6">
        <v>2</v>
      </c>
      <c r="H10" s="91" t="s">
        <v>549</v>
      </c>
      <c r="I10" s="96">
        <v>110</v>
      </c>
      <c r="J10" s="96">
        <v>88</v>
      </c>
      <c r="K10" s="96">
        <v>66</v>
      </c>
      <c r="L10" s="51"/>
      <c r="M10" s="52">
        <f t="shared" si="0"/>
        <v>0</v>
      </c>
      <c r="N10" s="52">
        <f t="shared" si="1"/>
        <v>0</v>
      </c>
      <c r="O10" s="52">
        <f t="shared" si="2"/>
        <v>0</v>
      </c>
      <c r="P10" s="52" t="e">
        <f t="shared" si="3"/>
        <v>#DIV/0!</v>
      </c>
    </row>
    <row r="11" spans="1:18" s="53" customFormat="1" ht="16.5">
      <c r="A11" s="78">
        <v>4</v>
      </c>
      <c r="B11" s="79" t="s">
        <v>575</v>
      </c>
      <c r="C11" s="82"/>
      <c r="D11" s="82"/>
      <c r="E11" s="82"/>
      <c r="F11" s="66"/>
      <c r="G11" s="78" t="s">
        <v>17</v>
      </c>
      <c r="H11" s="79" t="s">
        <v>576</v>
      </c>
      <c r="I11" s="97"/>
      <c r="J11" s="97"/>
      <c r="K11" s="97"/>
      <c r="L11" s="51"/>
      <c r="M11" s="52"/>
      <c r="N11" s="52"/>
      <c r="O11" s="52"/>
      <c r="P11" s="52"/>
    </row>
    <row r="12" spans="1:18" s="53" customFormat="1" ht="82.5">
      <c r="A12" s="80" t="s">
        <v>537</v>
      </c>
      <c r="B12" s="81" t="s">
        <v>577</v>
      </c>
      <c r="C12" s="82">
        <v>165</v>
      </c>
      <c r="D12" s="82">
        <v>99</v>
      </c>
      <c r="E12" s="82">
        <v>77</v>
      </c>
      <c r="F12" s="66"/>
      <c r="G12" s="1">
        <v>1</v>
      </c>
      <c r="H12" s="4" t="s">
        <v>578</v>
      </c>
      <c r="I12" s="98">
        <v>165</v>
      </c>
      <c r="J12" s="98">
        <v>99</v>
      </c>
      <c r="K12" s="98">
        <v>77</v>
      </c>
      <c r="L12" s="51"/>
      <c r="M12" s="52">
        <f t="shared" si="0"/>
        <v>0</v>
      </c>
      <c r="N12" s="52">
        <f t="shared" si="1"/>
        <v>0</v>
      </c>
      <c r="O12" s="52">
        <f t="shared" si="2"/>
        <v>0</v>
      </c>
      <c r="P12" s="52" t="e">
        <f t="shared" si="3"/>
        <v>#DIV/0!</v>
      </c>
    </row>
    <row r="13" spans="1:18" s="54" customFormat="1">
      <c r="A13" s="80" t="s">
        <v>537</v>
      </c>
      <c r="B13" s="91" t="s">
        <v>549</v>
      </c>
      <c r="C13" s="82">
        <v>110</v>
      </c>
      <c r="D13" s="82">
        <v>99</v>
      </c>
      <c r="E13" s="82">
        <v>88</v>
      </c>
      <c r="F13" s="63"/>
      <c r="G13" s="6">
        <v>2</v>
      </c>
      <c r="H13" s="95" t="s">
        <v>579</v>
      </c>
      <c r="I13" s="4">
        <v>110</v>
      </c>
      <c r="J13" s="4">
        <v>99</v>
      </c>
      <c r="K13" s="4">
        <v>88</v>
      </c>
      <c r="L13" s="51"/>
      <c r="M13" s="52">
        <f t="shared" si="0"/>
        <v>0</v>
      </c>
      <c r="N13" s="52">
        <f t="shared" si="1"/>
        <v>0</v>
      </c>
      <c r="O13" s="52">
        <f t="shared" si="2"/>
        <v>0</v>
      </c>
      <c r="P13" s="52" t="e">
        <f t="shared" si="3"/>
        <v>#DIV/0!</v>
      </c>
      <c r="R13" s="53"/>
    </row>
    <row r="14" spans="1:18" s="53" customFormat="1" ht="16.5">
      <c r="A14" s="7" t="s">
        <v>580</v>
      </c>
      <c r="B14" s="9" t="s">
        <v>581</v>
      </c>
      <c r="C14" s="99"/>
      <c r="D14" s="99"/>
      <c r="E14" s="99"/>
      <c r="F14" s="63"/>
      <c r="G14" s="7" t="s">
        <v>18</v>
      </c>
      <c r="H14" s="9" t="s">
        <v>581</v>
      </c>
      <c r="I14" s="59"/>
      <c r="J14" s="59"/>
      <c r="K14" s="59"/>
      <c r="L14" s="51"/>
      <c r="M14" s="52"/>
      <c r="N14" s="52"/>
      <c r="O14" s="52"/>
      <c r="P14" s="52"/>
    </row>
    <row r="15" spans="1:18" ht="49.5">
      <c r="A15" s="8">
        <v>1</v>
      </c>
      <c r="B15" s="10" t="s">
        <v>582</v>
      </c>
      <c r="C15" s="11">
        <v>286</v>
      </c>
      <c r="D15" s="85">
        <v>165</v>
      </c>
      <c r="E15" s="85">
        <v>121</v>
      </c>
      <c r="F15" s="63"/>
      <c r="G15" s="8">
        <v>1</v>
      </c>
      <c r="H15" s="10" t="s">
        <v>582</v>
      </c>
      <c r="I15" s="100">
        <v>286</v>
      </c>
      <c r="J15" s="101">
        <v>165</v>
      </c>
      <c r="K15" s="101">
        <v>121</v>
      </c>
      <c r="L15" s="51"/>
      <c r="M15" s="52">
        <f t="shared" si="0"/>
        <v>0</v>
      </c>
      <c r="N15" s="52">
        <f t="shared" si="1"/>
        <v>0</v>
      </c>
      <c r="O15" s="52">
        <f t="shared" si="2"/>
        <v>0</v>
      </c>
      <c r="P15" s="52" t="e">
        <f t="shared" si="3"/>
        <v>#DIV/0!</v>
      </c>
    </row>
    <row r="16" spans="1:18">
      <c r="A16" s="8">
        <v>2</v>
      </c>
      <c r="B16" s="10" t="s">
        <v>583</v>
      </c>
      <c r="C16" s="11">
        <v>132</v>
      </c>
      <c r="D16" s="85">
        <v>99</v>
      </c>
      <c r="E16" s="85">
        <v>77</v>
      </c>
      <c r="F16" s="63"/>
      <c r="G16" s="8">
        <v>2</v>
      </c>
      <c r="H16" s="10" t="s">
        <v>583</v>
      </c>
      <c r="I16" s="100">
        <v>132</v>
      </c>
      <c r="J16" s="101">
        <v>99</v>
      </c>
      <c r="K16" s="101">
        <v>77</v>
      </c>
      <c r="L16" s="51"/>
      <c r="M16" s="52">
        <f t="shared" ref="M16" si="4">(I16-C16)/C16*100%</f>
        <v>0</v>
      </c>
      <c r="N16" s="52">
        <f t="shared" ref="N16" si="5">(J16-D16)/D16*100%</f>
        <v>0</v>
      </c>
      <c r="O16" s="52">
        <f t="shared" ref="O16" si="6">(K16-E16)/E16*100%</f>
        <v>0</v>
      </c>
      <c r="P16" s="52" t="e">
        <f t="shared" ref="P16" si="7">(L16-F16)/F16*100%</f>
        <v>#DIV/0!</v>
      </c>
    </row>
  </sheetData>
  <autoFilter ref="A7:P14" xr:uid="{00000000-0009-0000-0000-000015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50"/>
  </sheetPr>
  <dimension ref="A1:R113"/>
  <sheetViews>
    <sheetView zoomScale="55" zoomScaleNormal="55" zoomScalePageLayoutView="85" workbookViewId="0">
      <pane ySplit="7" topLeftCell="A66" activePane="bottomLeft" state="frozen"/>
      <selection pane="bottomLeft" activeCell="V70" sqref="V70"/>
    </sheetView>
  </sheetViews>
  <sheetFormatPr defaultColWidth="10" defaultRowHeight="18"/>
  <cols>
    <col min="1" max="1" width="9.36328125" style="13" customWidth="1"/>
    <col min="2" max="2" width="61.36328125" style="13" customWidth="1"/>
    <col min="3" max="6" width="10.54296875" style="29" customWidth="1"/>
    <col min="7" max="7" width="7.54296875" style="29" bestFit="1" customWidth="1"/>
    <col min="8" max="8" width="51" style="30" customWidth="1"/>
    <col min="9" max="9" width="12" style="31" customWidth="1"/>
    <col min="10" max="12" width="12" style="29" customWidth="1"/>
    <col min="13" max="16" width="12.54296875" style="32" hidden="1" customWidth="1"/>
    <col min="17" max="17" width="34.90625" style="13" customWidth="1"/>
    <col min="18"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8" ht="26.25" customHeight="1">
      <c r="A1" s="310"/>
      <c r="B1" s="310"/>
      <c r="C1" s="310"/>
      <c r="D1" s="310"/>
      <c r="E1" s="310"/>
      <c r="F1" s="310"/>
      <c r="G1" s="310"/>
      <c r="H1" s="310"/>
      <c r="I1" s="310"/>
      <c r="J1" s="310"/>
      <c r="K1" s="310"/>
      <c r="L1" s="310"/>
      <c r="M1" s="15"/>
      <c r="N1" s="15"/>
      <c r="O1" s="15"/>
      <c r="P1" s="15"/>
    </row>
    <row r="2" spans="1:18" ht="49.5" customHeight="1">
      <c r="A2" s="12"/>
      <c r="B2" s="12"/>
      <c r="C2" s="12"/>
      <c r="D2" s="12"/>
      <c r="E2" s="12"/>
      <c r="F2" s="12"/>
      <c r="G2" s="312"/>
      <c r="H2" s="312"/>
      <c r="I2" s="312"/>
      <c r="J2" s="312"/>
      <c r="K2" s="312"/>
      <c r="L2" s="312"/>
      <c r="M2" s="14"/>
      <c r="N2" s="14"/>
      <c r="O2" s="14"/>
      <c r="P2" s="14"/>
    </row>
    <row r="3" spans="1:18" ht="27.75" customHeight="1">
      <c r="A3" s="15" t="s">
        <v>1464</v>
      </c>
      <c r="B3" s="15"/>
      <c r="C3" s="15"/>
      <c r="D3" s="15"/>
      <c r="E3" s="15"/>
      <c r="F3" s="15"/>
      <c r="G3" s="15" t="str">
        <f>A3</f>
        <v>21. XÃ TUẦN GIÁO</v>
      </c>
      <c r="H3" s="15"/>
      <c r="I3" s="15"/>
      <c r="J3" s="15"/>
      <c r="K3" s="15"/>
      <c r="L3" s="15"/>
      <c r="M3" s="14"/>
      <c r="N3" s="14"/>
      <c r="O3" s="14"/>
      <c r="P3" s="14"/>
    </row>
    <row r="4" spans="1:18" ht="21" customHeight="1">
      <c r="A4" s="313"/>
      <c r="B4" s="313"/>
      <c r="C4" s="313"/>
      <c r="D4" s="313"/>
      <c r="E4" s="313"/>
      <c r="F4" s="313"/>
      <c r="G4" s="313"/>
      <c r="H4" s="313"/>
      <c r="I4" s="314" t="s">
        <v>22</v>
      </c>
      <c r="J4" s="314"/>
      <c r="K4" s="314"/>
      <c r="L4" s="314"/>
      <c r="M4" s="14"/>
      <c r="N4" s="14"/>
      <c r="O4" s="14"/>
      <c r="P4" s="14"/>
    </row>
    <row r="5" spans="1:18">
      <c r="A5" s="315" t="s">
        <v>4</v>
      </c>
      <c r="B5" s="315" t="s">
        <v>5</v>
      </c>
      <c r="C5" s="315" t="s">
        <v>24</v>
      </c>
      <c r="D5" s="315"/>
      <c r="E5" s="315"/>
      <c r="F5" s="315"/>
      <c r="G5" s="316" t="s">
        <v>4</v>
      </c>
      <c r="H5" s="316" t="s">
        <v>5</v>
      </c>
      <c r="I5" s="316" t="s">
        <v>24</v>
      </c>
      <c r="J5" s="316"/>
      <c r="K5" s="316"/>
      <c r="L5" s="316"/>
      <c r="M5" s="311" t="s">
        <v>23</v>
      </c>
      <c r="N5" s="311"/>
      <c r="O5" s="311"/>
      <c r="P5" s="311"/>
    </row>
    <row r="6" spans="1:18">
      <c r="A6" s="315"/>
      <c r="B6" s="315"/>
      <c r="C6" s="16" t="s">
        <v>0</v>
      </c>
      <c r="D6" s="16" t="s">
        <v>1</v>
      </c>
      <c r="E6" s="16" t="s">
        <v>2</v>
      </c>
      <c r="F6" s="16" t="s">
        <v>3</v>
      </c>
      <c r="G6" s="316"/>
      <c r="H6" s="316"/>
      <c r="I6" s="19" t="s">
        <v>0</v>
      </c>
      <c r="J6" s="17" t="s">
        <v>1</v>
      </c>
      <c r="K6" s="17" t="s">
        <v>2</v>
      </c>
      <c r="L6" s="17" t="s">
        <v>3</v>
      </c>
      <c r="M6" s="20" t="s">
        <v>0</v>
      </c>
      <c r="N6" s="20" t="s">
        <v>1</v>
      </c>
      <c r="O6" s="20" t="s">
        <v>2</v>
      </c>
      <c r="P6" s="20" t="s">
        <v>3</v>
      </c>
    </row>
    <row r="7" spans="1:18">
      <c r="A7" s="7"/>
      <c r="B7" s="9"/>
      <c r="C7" s="102"/>
      <c r="D7" s="102"/>
      <c r="E7" s="102"/>
      <c r="F7" s="102"/>
      <c r="G7" s="7"/>
      <c r="H7" s="9"/>
      <c r="I7" s="102"/>
      <c r="J7" s="102"/>
      <c r="K7" s="102"/>
      <c r="L7" s="102"/>
      <c r="M7" s="20"/>
      <c r="N7" s="20"/>
      <c r="O7" s="20"/>
      <c r="P7" s="20"/>
    </row>
    <row r="8" spans="1:18" s="53" customFormat="1" ht="16.5">
      <c r="A8" s="7" t="s">
        <v>16</v>
      </c>
      <c r="B8" s="9" t="s">
        <v>584</v>
      </c>
      <c r="C8" s="102"/>
      <c r="D8" s="102"/>
      <c r="E8" s="102"/>
      <c r="F8" s="102"/>
      <c r="G8" s="7"/>
      <c r="H8" s="9" t="s">
        <v>1542</v>
      </c>
      <c r="I8" s="102"/>
      <c r="J8" s="102"/>
      <c r="K8" s="102"/>
      <c r="L8" s="102"/>
      <c r="M8" s="52"/>
      <c r="N8" s="52"/>
      <c r="O8" s="52"/>
      <c r="P8" s="52"/>
    </row>
    <row r="9" spans="1:18" s="53" customFormat="1" ht="16.5">
      <c r="A9" s="42" t="s">
        <v>16</v>
      </c>
      <c r="B9" s="103" t="s">
        <v>585</v>
      </c>
      <c r="C9" s="104"/>
      <c r="D9" s="104"/>
      <c r="E9" s="104"/>
      <c r="F9" s="104"/>
      <c r="G9" s="42" t="s">
        <v>16</v>
      </c>
      <c r="H9" s="103" t="s">
        <v>585</v>
      </c>
      <c r="I9" s="104"/>
      <c r="J9" s="104"/>
      <c r="K9" s="104"/>
      <c r="L9" s="104"/>
      <c r="M9" s="52"/>
      <c r="N9" s="52"/>
      <c r="O9" s="52"/>
      <c r="P9" s="52"/>
    </row>
    <row r="10" spans="1:18" s="53" customFormat="1" ht="49.5">
      <c r="A10" s="3">
        <v>1</v>
      </c>
      <c r="B10" s="2" t="s">
        <v>586</v>
      </c>
      <c r="C10" s="44">
        <v>15400</v>
      </c>
      <c r="D10" s="44">
        <v>5500</v>
      </c>
      <c r="E10" s="44">
        <v>3630</v>
      </c>
      <c r="F10" s="44">
        <v>2530</v>
      </c>
      <c r="G10" s="3">
        <v>1</v>
      </c>
      <c r="H10" s="2" t="s">
        <v>1548</v>
      </c>
      <c r="I10" s="44">
        <v>15400</v>
      </c>
      <c r="J10" s="44">
        <v>5500</v>
      </c>
      <c r="K10" s="44">
        <v>3630</v>
      </c>
      <c r="L10" s="44">
        <v>2530</v>
      </c>
      <c r="M10" s="52">
        <f t="shared" ref="M10:M73" si="0">(I10-C10)/C10*100%</f>
        <v>0</v>
      </c>
      <c r="N10" s="52">
        <f t="shared" ref="N10:N73" si="1">(J10-D10)/D10*100%</f>
        <v>0</v>
      </c>
      <c r="O10" s="52">
        <f t="shared" ref="O10:O73" si="2">(K10-E10)/E10*100%</f>
        <v>0</v>
      </c>
      <c r="P10" s="52">
        <f t="shared" ref="P10:P73" si="3">(L10-F10)/F10*100%</f>
        <v>0</v>
      </c>
    </row>
    <row r="11" spans="1:18" s="53" customFormat="1" ht="66">
      <c r="A11" s="6">
        <v>2</v>
      </c>
      <c r="B11" s="2" t="s">
        <v>587</v>
      </c>
      <c r="C11" s="44">
        <v>13200</v>
      </c>
      <c r="D11" s="44">
        <v>5500</v>
      </c>
      <c r="E11" s="44">
        <v>3630</v>
      </c>
      <c r="F11" s="44">
        <v>2530</v>
      </c>
      <c r="G11" s="6">
        <v>2</v>
      </c>
      <c r="H11" s="2" t="s">
        <v>587</v>
      </c>
      <c r="I11" s="44">
        <v>13200</v>
      </c>
      <c r="J11" s="44">
        <v>5500</v>
      </c>
      <c r="K11" s="44">
        <v>3630</v>
      </c>
      <c r="L11" s="44">
        <v>2530</v>
      </c>
      <c r="M11" s="52">
        <f t="shared" si="0"/>
        <v>0</v>
      </c>
      <c r="N11" s="52">
        <f t="shared" si="1"/>
        <v>0</v>
      </c>
      <c r="O11" s="52">
        <f t="shared" si="2"/>
        <v>0</v>
      </c>
      <c r="P11" s="52">
        <f t="shared" si="3"/>
        <v>0</v>
      </c>
    </row>
    <row r="12" spans="1:18" s="53" customFormat="1" ht="66">
      <c r="A12" s="3">
        <v>3</v>
      </c>
      <c r="B12" s="2" t="s">
        <v>588</v>
      </c>
      <c r="C12" s="44">
        <v>8800</v>
      </c>
      <c r="D12" s="44">
        <v>2530</v>
      </c>
      <c r="E12" s="44">
        <v>1210</v>
      </c>
      <c r="F12" s="44">
        <v>605</v>
      </c>
      <c r="G12" s="3">
        <v>3</v>
      </c>
      <c r="H12" s="2" t="s">
        <v>588</v>
      </c>
      <c r="I12" s="44">
        <v>8800</v>
      </c>
      <c r="J12" s="44">
        <v>2530</v>
      </c>
      <c r="K12" s="44">
        <v>1210</v>
      </c>
      <c r="L12" s="44">
        <v>605</v>
      </c>
      <c r="M12" s="52">
        <f t="shared" si="0"/>
        <v>0</v>
      </c>
      <c r="N12" s="52">
        <f t="shared" si="1"/>
        <v>0</v>
      </c>
      <c r="O12" s="52">
        <f t="shared" si="2"/>
        <v>0</v>
      </c>
      <c r="P12" s="52">
        <f t="shared" si="3"/>
        <v>0</v>
      </c>
    </row>
    <row r="13" spans="1:18" s="54" customFormat="1" ht="66">
      <c r="A13" s="6">
        <v>4</v>
      </c>
      <c r="B13" s="2" t="s">
        <v>589</v>
      </c>
      <c r="C13" s="44">
        <v>6768</v>
      </c>
      <c r="D13" s="44">
        <v>2165.7600000000002</v>
      </c>
      <c r="E13" s="44">
        <v>1082.8800000000001</v>
      </c>
      <c r="F13" s="44">
        <v>609.12</v>
      </c>
      <c r="G13" s="6">
        <v>4</v>
      </c>
      <c r="H13" s="2" t="s">
        <v>1543</v>
      </c>
      <c r="I13" s="44">
        <v>6768</v>
      </c>
      <c r="J13" s="44">
        <v>2165.7600000000002</v>
      </c>
      <c r="K13" s="44">
        <v>1082.8800000000001</v>
      </c>
      <c r="L13" s="44">
        <v>609.12</v>
      </c>
      <c r="M13" s="52">
        <f t="shared" si="0"/>
        <v>0</v>
      </c>
      <c r="N13" s="52">
        <f t="shared" si="1"/>
        <v>0</v>
      </c>
      <c r="O13" s="52">
        <f t="shared" si="2"/>
        <v>0</v>
      </c>
      <c r="P13" s="52">
        <f t="shared" si="3"/>
        <v>0</v>
      </c>
      <c r="R13" s="53"/>
    </row>
    <row r="14" spans="1:18" s="53" customFormat="1" ht="16.5">
      <c r="A14" s="3">
        <v>5</v>
      </c>
      <c r="B14" s="2" t="s">
        <v>590</v>
      </c>
      <c r="C14" s="44">
        <v>11000</v>
      </c>
      <c r="D14" s="44">
        <v>4400</v>
      </c>
      <c r="E14" s="44"/>
      <c r="F14" s="44"/>
      <c r="G14" s="3">
        <v>5</v>
      </c>
      <c r="H14" s="2" t="s">
        <v>590</v>
      </c>
      <c r="I14" s="44">
        <v>11000</v>
      </c>
      <c r="J14" s="44">
        <v>4400</v>
      </c>
      <c r="K14" s="44"/>
      <c r="L14" s="44"/>
      <c r="M14" s="52">
        <f t="shared" si="0"/>
        <v>0</v>
      </c>
      <c r="N14" s="52">
        <f t="shared" si="1"/>
        <v>0</v>
      </c>
      <c r="O14" s="52" t="e">
        <f t="shared" si="2"/>
        <v>#DIV/0!</v>
      </c>
      <c r="P14" s="52" t="e">
        <f t="shared" si="3"/>
        <v>#DIV/0!</v>
      </c>
    </row>
    <row r="15" spans="1:18" ht="49.5">
      <c r="A15" s="6">
        <v>6</v>
      </c>
      <c r="B15" s="41" t="s">
        <v>591</v>
      </c>
      <c r="C15" s="44">
        <v>12100</v>
      </c>
      <c r="D15" s="44">
        <v>3850</v>
      </c>
      <c r="E15" s="44">
        <v>1650</v>
      </c>
      <c r="F15" s="44">
        <v>825</v>
      </c>
      <c r="G15" s="6">
        <v>6</v>
      </c>
      <c r="H15" s="41" t="s">
        <v>591</v>
      </c>
      <c r="I15" s="44">
        <v>12100</v>
      </c>
      <c r="J15" s="44">
        <v>3850</v>
      </c>
      <c r="K15" s="44">
        <v>1650</v>
      </c>
      <c r="L15" s="44">
        <v>825</v>
      </c>
      <c r="M15" s="52">
        <f t="shared" si="0"/>
        <v>0</v>
      </c>
      <c r="N15" s="52">
        <f t="shared" si="1"/>
        <v>0</v>
      </c>
      <c r="O15" s="52">
        <f t="shared" si="2"/>
        <v>0</v>
      </c>
      <c r="P15" s="52">
        <f t="shared" si="3"/>
        <v>0</v>
      </c>
    </row>
    <row r="16" spans="1:18" ht="49.5">
      <c r="A16" s="3">
        <v>7</v>
      </c>
      <c r="B16" s="2" t="s">
        <v>592</v>
      </c>
      <c r="C16" s="44">
        <v>8800</v>
      </c>
      <c r="D16" s="44">
        <v>4400</v>
      </c>
      <c r="E16" s="44">
        <v>1870</v>
      </c>
      <c r="F16" s="44">
        <v>550</v>
      </c>
      <c r="G16" s="3">
        <v>7</v>
      </c>
      <c r="H16" s="2" t="s">
        <v>592</v>
      </c>
      <c r="I16" s="44">
        <v>8800</v>
      </c>
      <c r="J16" s="44">
        <v>4400</v>
      </c>
      <c r="K16" s="44">
        <v>1870</v>
      </c>
      <c r="L16" s="44">
        <v>550</v>
      </c>
      <c r="M16" s="52">
        <f t="shared" si="0"/>
        <v>0</v>
      </c>
      <c r="N16" s="52">
        <f t="shared" si="1"/>
        <v>0</v>
      </c>
      <c r="O16" s="52">
        <f t="shared" si="2"/>
        <v>0</v>
      </c>
      <c r="P16" s="52">
        <f t="shared" si="3"/>
        <v>0</v>
      </c>
    </row>
    <row r="17" spans="1:16" ht="66">
      <c r="A17" s="3">
        <v>8</v>
      </c>
      <c r="B17" s="2" t="s">
        <v>593</v>
      </c>
      <c r="C17" s="44">
        <v>5500</v>
      </c>
      <c r="D17" s="44">
        <v>2750</v>
      </c>
      <c r="E17" s="44">
        <v>1870</v>
      </c>
      <c r="F17" s="44">
        <v>550</v>
      </c>
      <c r="G17" s="3">
        <v>8</v>
      </c>
      <c r="H17" s="2" t="s">
        <v>1544</v>
      </c>
      <c r="I17" s="44">
        <v>5500</v>
      </c>
      <c r="J17" s="44">
        <v>2750</v>
      </c>
      <c r="K17" s="44">
        <v>1870</v>
      </c>
      <c r="L17" s="44">
        <v>550</v>
      </c>
      <c r="M17" s="52">
        <f t="shared" si="0"/>
        <v>0</v>
      </c>
      <c r="N17" s="52">
        <f t="shared" si="1"/>
        <v>0</v>
      </c>
      <c r="O17" s="52">
        <f t="shared" si="2"/>
        <v>0</v>
      </c>
      <c r="P17" s="52">
        <f t="shared" si="3"/>
        <v>0</v>
      </c>
    </row>
    <row r="18" spans="1:16" ht="33">
      <c r="A18" s="3">
        <v>9</v>
      </c>
      <c r="B18" s="2" t="s">
        <v>594</v>
      </c>
      <c r="C18" s="11">
        <v>1980</v>
      </c>
      <c r="D18" s="85">
        <v>1100.088</v>
      </c>
      <c r="E18" s="85">
        <v>770.10119999999995</v>
      </c>
      <c r="F18" s="43"/>
      <c r="G18" s="3">
        <v>9</v>
      </c>
      <c r="H18" s="2" t="s">
        <v>594</v>
      </c>
      <c r="I18" s="11">
        <v>1980</v>
      </c>
      <c r="J18" s="85">
        <v>1100.088</v>
      </c>
      <c r="K18" s="85">
        <v>770.10119999999995</v>
      </c>
      <c r="L18" s="43"/>
      <c r="M18" s="52">
        <f t="shared" si="0"/>
        <v>0</v>
      </c>
      <c r="N18" s="52">
        <f t="shared" si="1"/>
        <v>0</v>
      </c>
      <c r="O18" s="52">
        <f t="shared" si="2"/>
        <v>0</v>
      </c>
      <c r="P18" s="52" t="e">
        <f t="shared" si="3"/>
        <v>#DIV/0!</v>
      </c>
    </row>
    <row r="19" spans="1:16">
      <c r="A19" s="42" t="s">
        <v>17</v>
      </c>
      <c r="B19" s="103" t="s">
        <v>595</v>
      </c>
      <c r="C19" s="43"/>
      <c r="D19" s="43"/>
      <c r="E19" s="43"/>
      <c r="F19" s="43"/>
      <c r="G19" s="42" t="s">
        <v>17</v>
      </c>
      <c r="H19" s="103" t="s">
        <v>595</v>
      </c>
      <c r="I19" s="43"/>
      <c r="J19" s="43"/>
      <c r="K19" s="43"/>
      <c r="L19" s="43"/>
      <c r="M19" s="52"/>
      <c r="N19" s="52"/>
      <c r="O19" s="52"/>
      <c r="P19" s="52"/>
    </row>
    <row r="20" spans="1:16">
      <c r="A20" s="6">
        <v>1</v>
      </c>
      <c r="B20" s="2" t="s">
        <v>596</v>
      </c>
      <c r="C20" s="44">
        <v>5500</v>
      </c>
      <c r="D20" s="44">
        <v>1980</v>
      </c>
      <c r="E20" s="44">
        <v>1100</v>
      </c>
      <c r="F20" s="44">
        <v>550</v>
      </c>
      <c r="G20" s="6">
        <v>1</v>
      </c>
      <c r="H20" s="2" t="s">
        <v>596</v>
      </c>
      <c r="I20" s="44">
        <v>5500</v>
      </c>
      <c r="J20" s="44">
        <v>1980</v>
      </c>
      <c r="K20" s="44">
        <v>1100</v>
      </c>
      <c r="L20" s="44">
        <v>550</v>
      </c>
      <c r="M20" s="52">
        <f t="shared" si="0"/>
        <v>0</v>
      </c>
      <c r="N20" s="52">
        <f t="shared" si="1"/>
        <v>0</v>
      </c>
      <c r="O20" s="52">
        <f t="shared" si="2"/>
        <v>0</v>
      </c>
      <c r="P20" s="52">
        <f t="shared" si="3"/>
        <v>0</v>
      </c>
    </row>
    <row r="21" spans="1:16" ht="33">
      <c r="A21" s="6">
        <v>2</v>
      </c>
      <c r="B21" s="2" t="s">
        <v>597</v>
      </c>
      <c r="C21" s="44">
        <v>3300</v>
      </c>
      <c r="D21" s="44">
        <v>990</v>
      </c>
      <c r="E21" s="44">
        <v>550</v>
      </c>
      <c r="F21" s="44"/>
      <c r="G21" s="6">
        <v>2</v>
      </c>
      <c r="H21" s="2" t="s">
        <v>597</v>
      </c>
      <c r="I21" s="44">
        <v>3300</v>
      </c>
      <c r="J21" s="44">
        <v>990</v>
      </c>
      <c r="K21" s="44">
        <v>550</v>
      </c>
      <c r="L21" s="44"/>
      <c r="M21" s="52">
        <f t="shared" si="0"/>
        <v>0</v>
      </c>
      <c r="N21" s="52">
        <f t="shared" si="1"/>
        <v>0</v>
      </c>
      <c r="O21" s="52">
        <f t="shared" si="2"/>
        <v>0</v>
      </c>
      <c r="P21" s="52" t="e">
        <f t="shared" si="3"/>
        <v>#DIV/0!</v>
      </c>
    </row>
    <row r="22" spans="1:16" ht="33">
      <c r="A22" s="6">
        <v>3</v>
      </c>
      <c r="B22" s="2" t="s">
        <v>598</v>
      </c>
      <c r="C22" s="44">
        <v>1100</v>
      </c>
      <c r="D22" s="44">
        <v>660</v>
      </c>
      <c r="E22" s="44">
        <v>495</v>
      </c>
      <c r="F22" s="44"/>
      <c r="G22" s="6">
        <v>3</v>
      </c>
      <c r="H22" s="2" t="s">
        <v>598</v>
      </c>
      <c r="I22" s="44">
        <v>1100</v>
      </c>
      <c r="J22" s="44">
        <v>660</v>
      </c>
      <c r="K22" s="44">
        <v>495</v>
      </c>
      <c r="L22" s="44"/>
      <c r="M22" s="52">
        <f t="shared" si="0"/>
        <v>0</v>
      </c>
      <c r="N22" s="52">
        <f t="shared" si="1"/>
        <v>0</v>
      </c>
      <c r="O22" s="52">
        <f t="shared" si="2"/>
        <v>0</v>
      </c>
      <c r="P22" s="52" t="e">
        <f t="shared" si="3"/>
        <v>#DIV/0!</v>
      </c>
    </row>
    <row r="23" spans="1:16" ht="33">
      <c r="A23" s="6">
        <v>4</v>
      </c>
      <c r="B23" s="2" t="s">
        <v>599</v>
      </c>
      <c r="C23" s="44">
        <v>3300</v>
      </c>
      <c r="D23" s="44">
        <v>1870</v>
      </c>
      <c r="E23" s="44"/>
      <c r="F23" s="44"/>
      <c r="G23" s="6">
        <v>4</v>
      </c>
      <c r="H23" s="2" t="s">
        <v>599</v>
      </c>
      <c r="I23" s="44">
        <v>3300</v>
      </c>
      <c r="J23" s="44">
        <v>1870</v>
      </c>
      <c r="K23" s="44"/>
      <c r="L23" s="44"/>
      <c r="M23" s="52">
        <f t="shared" si="0"/>
        <v>0</v>
      </c>
      <c r="N23" s="52">
        <f t="shared" si="1"/>
        <v>0</v>
      </c>
      <c r="O23" s="52" t="e">
        <f t="shared" si="2"/>
        <v>#DIV/0!</v>
      </c>
      <c r="P23" s="52" t="e">
        <f t="shared" si="3"/>
        <v>#DIV/0!</v>
      </c>
    </row>
    <row r="24" spans="1:16" ht="66">
      <c r="A24" s="6">
        <v>5</v>
      </c>
      <c r="B24" s="2" t="s">
        <v>600</v>
      </c>
      <c r="C24" s="44">
        <v>3300</v>
      </c>
      <c r="D24" s="44">
        <v>1870</v>
      </c>
      <c r="E24" s="44">
        <v>1265</v>
      </c>
      <c r="F24" s="3"/>
      <c r="G24" s="6">
        <v>5</v>
      </c>
      <c r="H24" s="2" t="s">
        <v>600</v>
      </c>
      <c r="I24" s="44">
        <v>3300</v>
      </c>
      <c r="J24" s="44">
        <v>1870</v>
      </c>
      <c r="K24" s="44">
        <v>1265</v>
      </c>
      <c r="L24" s="3"/>
      <c r="M24" s="52">
        <f t="shared" si="0"/>
        <v>0</v>
      </c>
      <c r="N24" s="52">
        <f t="shared" si="1"/>
        <v>0</v>
      </c>
      <c r="O24" s="52">
        <f t="shared" si="2"/>
        <v>0</v>
      </c>
      <c r="P24" s="52" t="e">
        <f t="shared" si="3"/>
        <v>#DIV/0!</v>
      </c>
    </row>
    <row r="25" spans="1:16" ht="33">
      <c r="A25" s="6">
        <v>6</v>
      </c>
      <c r="B25" s="2" t="s">
        <v>601</v>
      </c>
      <c r="C25" s="44">
        <v>2200</v>
      </c>
      <c r="D25" s="44">
        <v>1320</v>
      </c>
      <c r="E25" s="44">
        <v>660</v>
      </c>
      <c r="F25" s="44"/>
      <c r="G25" s="6">
        <v>6</v>
      </c>
      <c r="H25" s="2" t="s">
        <v>601</v>
      </c>
      <c r="I25" s="44">
        <v>2200</v>
      </c>
      <c r="J25" s="44">
        <v>1320</v>
      </c>
      <c r="K25" s="44">
        <v>660</v>
      </c>
      <c r="L25" s="44"/>
      <c r="M25" s="52">
        <f t="shared" si="0"/>
        <v>0</v>
      </c>
      <c r="N25" s="52">
        <f t="shared" si="1"/>
        <v>0</v>
      </c>
      <c r="O25" s="52">
        <f t="shared" si="2"/>
        <v>0</v>
      </c>
      <c r="P25" s="52" t="e">
        <f t="shared" si="3"/>
        <v>#DIV/0!</v>
      </c>
    </row>
    <row r="26" spans="1:16" ht="49.5">
      <c r="A26" s="6">
        <v>7</v>
      </c>
      <c r="B26" s="2" t="s">
        <v>602</v>
      </c>
      <c r="C26" s="44">
        <v>2200</v>
      </c>
      <c r="D26" s="44">
        <v>1320</v>
      </c>
      <c r="E26" s="44">
        <v>715</v>
      </c>
      <c r="F26" s="44">
        <v>330</v>
      </c>
      <c r="G26" s="6">
        <v>7</v>
      </c>
      <c r="H26" s="2" t="s">
        <v>602</v>
      </c>
      <c r="I26" s="44">
        <v>2200</v>
      </c>
      <c r="J26" s="44">
        <v>1320</v>
      </c>
      <c r="K26" s="44">
        <v>715</v>
      </c>
      <c r="L26" s="44">
        <v>330</v>
      </c>
      <c r="M26" s="52">
        <f t="shared" si="0"/>
        <v>0</v>
      </c>
      <c r="N26" s="52">
        <f t="shared" si="1"/>
        <v>0</v>
      </c>
      <c r="O26" s="52">
        <f t="shared" si="2"/>
        <v>0</v>
      </c>
      <c r="P26" s="52">
        <f t="shared" si="3"/>
        <v>0</v>
      </c>
    </row>
    <row r="27" spans="1:16" ht="49.5">
      <c r="A27" s="6">
        <v>8</v>
      </c>
      <c r="B27" s="2" t="s">
        <v>603</v>
      </c>
      <c r="C27" s="44">
        <v>880</v>
      </c>
      <c r="D27" s="44">
        <v>528</v>
      </c>
      <c r="E27" s="44">
        <v>352</v>
      </c>
      <c r="F27" s="44">
        <v>176</v>
      </c>
      <c r="G27" s="6">
        <v>8</v>
      </c>
      <c r="H27" s="2" t="s">
        <v>1545</v>
      </c>
      <c r="I27" s="44">
        <v>880</v>
      </c>
      <c r="J27" s="44">
        <v>528</v>
      </c>
      <c r="K27" s="44">
        <v>352</v>
      </c>
      <c r="L27" s="44">
        <v>176</v>
      </c>
      <c r="M27" s="52">
        <f t="shared" si="0"/>
        <v>0</v>
      </c>
      <c r="N27" s="52">
        <f t="shared" si="1"/>
        <v>0</v>
      </c>
      <c r="O27" s="52">
        <f t="shared" si="2"/>
        <v>0</v>
      </c>
      <c r="P27" s="52">
        <f t="shared" si="3"/>
        <v>0</v>
      </c>
    </row>
    <row r="28" spans="1:16" ht="49.5">
      <c r="A28" s="6">
        <v>9</v>
      </c>
      <c r="B28" s="2" t="s">
        <v>604</v>
      </c>
      <c r="C28" s="44">
        <v>1100</v>
      </c>
      <c r="D28" s="44">
        <v>660</v>
      </c>
      <c r="E28" s="44">
        <v>440</v>
      </c>
      <c r="F28" s="44">
        <v>220</v>
      </c>
      <c r="G28" s="6">
        <v>9</v>
      </c>
      <c r="H28" s="2" t="s">
        <v>1546</v>
      </c>
      <c r="I28" s="44">
        <v>1100</v>
      </c>
      <c r="J28" s="44">
        <v>660</v>
      </c>
      <c r="K28" s="44">
        <v>440</v>
      </c>
      <c r="L28" s="44">
        <v>220</v>
      </c>
      <c r="M28" s="52">
        <f t="shared" si="0"/>
        <v>0</v>
      </c>
      <c r="N28" s="52">
        <f t="shared" si="1"/>
        <v>0</v>
      </c>
      <c r="O28" s="52">
        <f t="shared" si="2"/>
        <v>0</v>
      </c>
      <c r="P28" s="52">
        <f t="shared" si="3"/>
        <v>0</v>
      </c>
    </row>
    <row r="29" spans="1:16">
      <c r="A29" s="42" t="s">
        <v>18</v>
      </c>
      <c r="B29" s="103" t="s">
        <v>605</v>
      </c>
      <c r="C29" s="43"/>
      <c r="D29" s="43"/>
      <c r="E29" s="43"/>
      <c r="F29" s="43"/>
      <c r="G29" s="42" t="s">
        <v>18</v>
      </c>
      <c r="H29" s="103" t="s">
        <v>605</v>
      </c>
      <c r="I29" s="43"/>
      <c r="J29" s="43"/>
      <c r="K29" s="43"/>
      <c r="L29" s="43"/>
      <c r="M29" s="52"/>
      <c r="N29" s="52"/>
      <c r="O29" s="52"/>
      <c r="P29" s="52"/>
    </row>
    <row r="30" spans="1:16" ht="82.5">
      <c r="A30" s="6">
        <v>1</v>
      </c>
      <c r="B30" s="2" t="s">
        <v>606</v>
      </c>
      <c r="C30" s="44">
        <v>14640</v>
      </c>
      <c r="D30" s="44">
        <v>5490</v>
      </c>
      <c r="E30" s="44">
        <v>3172.4879999999998</v>
      </c>
      <c r="F30" s="44">
        <v>2074.4879999999998</v>
      </c>
      <c r="G30" s="6">
        <v>1</v>
      </c>
      <c r="H30" s="2" t="s">
        <v>606</v>
      </c>
      <c r="I30" s="44">
        <v>14640</v>
      </c>
      <c r="J30" s="44">
        <v>5490</v>
      </c>
      <c r="K30" s="44">
        <v>3172.4879999999998</v>
      </c>
      <c r="L30" s="44">
        <v>2074.4879999999998</v>
      </c>
      <c r="M30" s="52">
        <f t="shared" si="0"/>
        <v>0</v>
      </c>
      <c r="N30" s="52">
        <f t="shared" si="1"/>
        <v>0</v>
      </c>
      <c r="O30" s="52">
        <f t="shared" si="2"/>
        <v>0</v>
      </c>
      <c r="P30" s="52">
        <f t="shared" si="3"/>
        <v>0</v>
      </c>
    </row>
    <row r="31" spans="1:16" ht="66">
      <c r="A31" s="6">
        <v>2</v>
      </c>
      <c r="B31" s="2" t="s">
        <v>607</v>
      </c>
      <c r="C31" s="44">
        <v>12240</v>
      </c>
      <c r="D31" s="44">
        <v>5490</v>
      </c>
      <c r="E31" s="44">
        <v>3172</v>
      </c>
      <c r="F31" s="44">
        <v>2074</v>
      </c>
      <c r="G31" s="6">
        <v>2</v>
      </c>
      <c r="H31" s="2" t="s">
        <v>607</v>
      </c>
      <c r="I31" s="44">
        <v>12240</v>
      </c>
      <c r="J31" s="44">
        <v>5490</v>
      </c>
      <c r="K31" s="44">
        <v>3172</v>
      </c>
      <c r="L31" s="44">
        <v>2074</v>
      </c>
      <c r="M31" s="52">
        <f t="shared" si="0"/>
        <v>0</v>
      </c>
      <c r="N31" s="52">
        <f t="shared" si="1"/>
        <v>0</v>
      </c>
      <c r="O31" s="52">
        <f t="shared" si="2"/>
        <v>0</v>
      </c>
      <c r="P31" s="52">
        <f t="shared" si="3"/>
        <v>0</v>
      </c>
    </row>
    <row r="32" spans="1:16" ht="49.5">
      <c r="A32" s="6">
        <v>3</v>
      </c>
      <c r="B32" s="41" t="s">
        <v>608</v>
      </c>
      <c r="C32" s="44">
        <v>11797</v>
      </c>
      <c r="D32" s="44">
        <v>4276.4125000000004</v>
      </c>
      <c r="E32" s="44">
        <v>2654.3249999999998</v>
      </c>
      <c r="F32" s="44">
        <v>1254.0210999999999</v>
      </c>
      <c r="G32" s="6">
        <v>3</v>
      </c>
      <c r="H32" s="41" t="s">
        <v>608</v>
      </c>
      <c r="I32" s="44">
        <v>11797</v>
      </c>
      <c r="J32" s="44">
        <v>4276.4125000000004</v>
      </c>
      <c r="K32" s="44">
        <v>2654.3249999999998</v>
      </c>
      <c r="L32" s="44">
        <v>1254.0210999999999</v>
      </c>
      <c r="M32" s="52">
        <f t="shared" si="0"/>
        <v>0</v>
      </c>
      <c r="N32" s="52">
        <f t="shared" si="1"/>
        <v>0</v>
      </c>
      <c r="O32" s="52">
        <f t="shared" si="2"/>
        <v>0</v>
      </c>
      <c r="P32" s="52">
        <f t="shared" si="3"/>
        <v>0</v>
      </c>
    </row>
    <row r="33" spans="1:16" ht="66">
      <c r="A33" s="6">
        <v>4</v>
      </c>
      <c r="B33" s="41" t="s">
        <v>609</v>
      </c>
      <c r="C33" s="44">
        <v>5500</v>
      </c>
      <c r="D33" s="44">
        <v>3190</v>
      </c>
      <c r="E33" s="44">
        <v>1980</v>
      </c>
      <c r="F33" s="44">
        <v>935</v>
      </c>
      <c r="G33" s="6">
        <v>4</v>
      </c>
      <c r="H33" s="41" t="s">
        <v>609</v>
      </c>
      <c r="I33" s="44">
        <v>5500</v>
      </c>
      <c r="J33" s="44">
        <v>3190</v>
      </c>
      <c r="K33" s="44">
        <v>1980</v>
      </c>
      <c r="L33" s="44">
        <v>935</v>
      </c>
      <c r="M33" s="52">
        <f t="shared" si="0"/>
        <v>0</v>
      </c>
      <c r="N33" s="52">
        <f t="shared" si="1"/>
        <v>0</v>
      </c>
      <c r="O33" s="52">
        <f t="shared" si="2"/>
        <v>0</v>
      </c>
      <c r="P33" s="52">
        <f t="shared" si="3"/>
        <v>0</v>
      </c>
    </row>
    <row r="34" spans="1:16" ht="49.5">
      <c r="A34" s="6">
        <v>5</v>
      </c>
      <c r="B34" s="2" t="s">
        <v>610</v>
      </c>
      <c r="C34" s="44">
        <v>5172</v>
      </c>
      <c r="D34" s="44">
        <v>3879</v>
      </c>
      <c r="E34" s="44">
        <v>2586</v>
      </c>
      <c r="F34" s="44">
        <v>1293</v>
      </c>
      <c r="G34" s="6">
        <v>5</v>
      </c>
      <c r="H34" s="2" t="s">
        <v>610</v>
      </c>
      <c r="I34" s="44">
        <v>5172</v>
      </c>
      <c r="J34" s="44">
        <v>3879</v>
      </c>
      <c r="K34" s="44">
        <v>2586</v>
      </c>
      <c r="L34" s="44">
        <v>1293</v>
      </c>
      <c r="M34" s="52">
        <f t="shared" si="0"/>
        <v>0</v>
      </c>
      <c r="N34" s="52">
        <f t="shared" si="1"/>
        <v>0</v>
      </c>
      <c r="O34" s="52">
        <f t="shared" si="2"/>
        <v>0</v>
      </c>
      <c r="P34" s="52">
        <f t="shared" si="3"/>
        <v>0</v>
      </c>
    </row>
    <row r="35" spans="1:16" ht="49.5">
      <c r="A35" s="6">
        <v>6</v>
      </c>
      <c r="B35" s="2" t="s">
        <v>611</v>
      </c>
      <c r="C35" s="44">
        <v>3300</v>
      </c>
      <c r="D35" s="44">
        <v>2310</v>
      </c>
      <c r="E35" s="44">
        <v>1870</v>
      </c>
      <c r="F35" s="44">
        <v>1100</v>
      </c>
      <c r="G35" s="6">
        <v>6</v>
      </c>
      <c r="H35" s="2" t="s">
        <v>611</v>
      </c>
      <c r="I35" s="44">
        <v>3300</v>
      </c>
      <c r="J35" s="44">
        <v>2310</v>
      </c>
      <c r="K35" s="44">
        <v>1870</v>
      </c>
      <c r="L35" s="44">
        <v>1100</v>
      </c>
      <c r="M35" s="52">
        <f t="shared" si="0"/>
        <v>0</v>
      </c>
      <c r="N35" s="52">
        <f t="shared" si="1"/>
        <v>0</v>
      </c>
      <c r="O35" s="52">
        <f t="shared" si="2"/>
        <v>0</v>
      </c>
      <c r="P35" s="52">
        <f t="shared" si="3"/>
        <v>0</v>
      </c>
    </row>
    <row r="36" spans="1:16">
      <c r="A36" s="6">
        <v>7</v>
      </c>
      <c r="B36" s="2" t="s">
        <v>612</v>
      </c>
      <c r="C36" s="44">
        <v>10266</v>
      </c>
      <c r="D36" s="44">
        <v>4491.375</v>
      </c>
      <c r="E36" s="44">
        <v>3336.45</v>
      </c>
      <c r="F36" s="44">
        <v>1668.2249999999999</v>
      </c>
      <c r="G36" s="6">
        <v>7</v>
      </c>
      <c r="H36" s="2" t="s">
        <v>612</v>
      </c>
      <c r="I36" s="44">
        <v>10266</v>
      </c>
      <c r="J36" s="44">
        <v>4491.375</v>
      </c>
      <c r="K36" s="44">
        <v>3336.45</v>
      </c>
      <c r="L36" s="44">
        <v>1668.2249999999999</v>
      </c>
      <c r="M36" s="52">
        <f t="shared" si="0"/>
        <v>0</v>
      </c>
      <c r="N36" s="52">
        <f t="shared" si="1"/>
        <v>0</v>
      </c>
      <c r="O36" s="52">
        <f t="shared" si="2"/>
        <v>0</v>
      </c>
      <c r="P36" s="52">
        <f t="shared" si="3"/>
        <v>0</v>
      </c>
    </row>
    <row r="37" spans="1:16" ht="49.5">
      <c r="A37" s="6">
        <v>8</v>
      </c>
      <c r="B37" s="41" t="s">
        <v>613</v>
      </c>
      <c r="C37" s="44">
        <v>2000</v>
      </c>
      <c r="D37" s="44">
        <v>1200</v>
      </c>
      <c r="E37" s="44">
        <v>600</v>
      </c>
      <c r="F37" s="44"/>
      <c r="G37" s="6">
        <v>8</v>
      </c>
      <c r="H37" s="41" t="s">
        <v>613</v>
      </c>
      <c r="I37" s="44">
        <v>2000</v>
      </c>
      <c r="J37" s="44">
        <v>1200</v>
      </c>
      <c r="K37" s="44">
        <v>600</v>
      </c>
      <c r="L37" s="44"/>
      <c r="M37" s="52">
        <f t="shared" si="0"/>
        <v>0</v>
      </c>
      <c r="N37" s="52">
        <f t="shared" si="1"/>
        <v>0</v>
      </c>
      <c r="O37" s="52">
        <f t="shared" si="2"/>
        <v>0</v>
      </c>
      <c r="P37" s="52" t="e">
        <f t="shared" si="3"/>
        <v>#DIV/0!</v>
      </c>
    </row>
    <row r="38" spans="1:16">
      <c r="A38" s="42" t="s">
        <v>19</v>
      </c>
      <c r="B38" s="105" t="s">
        <v>614</v>
      </c>
      <c r="C38" s="43"/>
      <c r="D38" s="43"/>
      <c r="E38" s="43"/>
      <c r="F38" s="43"/>
      <c r="G38" s="42" t="s">
        <v>19</v>
      </c>
      <c r="H38" s="105" t="s">
        <v>614</v>
      </c>
      <c r="I38" s="43"/>
      <c r="J38" s="43"/>
      <c r="K38" s="43"/>
      <c r="L38" s="43"/>
      <c r="M38" s="52"/>
      <c r="N38" s="52"/>
      <c r="O38" s="52"/>
      <c r="P38" s="52"/>
    </row>
    <row r="39" spans="1:16" ht="33">
      <c r="A39" s="6">
        <v>1</v>
      </c>
      <c r="B39" s="2" t="s">
        <v>615</v>
      </c>
      <c r="C39" s="44">
        <v>1760</v>
      </c>
      <c r="D39" s="44">
        <v>880</v>
      </c>
      <c r="E39" s="44">
        <v>715</v>
      </c>
      <c r="F39" s="44">
        <v>495</v>
      </c>
      <c r="G39" s="6">
        <v>1</v>
      </c>
      <c r="H39" s="2" t="s">
        <v>615</v>
      </c>
      <c r="I39" s="44">
        <v>1760</v>
      </c>
      <c r="J39" s="44">
        <v>880</v>
      </c>
      <c r="K39" s="44">
        <v>715</v>
      </c>
      <c r="L39" s="44">
        <v>495</v>
      </c>
      <c r="M39" s="52">
        <f t="shared" si="0"/>
        <v>0</v>
      </c>
      <c r="N39" s="52">
        <f t="shared" si="1"/>
        <v>0</v>
      </c>
      <c r="O39" s="52">
        <f t="shared" si="2"/>
        <v>0</v>
      </c>
      <c r="P39" s="52">
        <f t="shared" si="3"/>
        <v>0</v>
      </c>
    </row>
    <row r="40" spans="1:16" ht="33">
      <c r="A40" s="6">
        <v>2</v>
      </c>
      <c r="B40" s="2" t="s">
        <v>616</v>
      </c>
      <c r="C40" s="44">
        <v>2640</v>
      </c>
      <c r="D40" s="44">
        <v>1650</v>
      </c>
      <c r="E40" s="44">
        <v>1210</v>
      </c>
      <c r="F40" s="44">
        <v>660</v>
      </c>
      <c r="G40" s="6">
        <v>2</v>
      </c>
      <c r="H40" s="2" t="s">
        <v>616</v>
      </c>
      <c r="I40" s="44">
        <v>2640</v>
      </c>
      <c r="J40" s="44">
        <v>1650</v>
      </c>
      <c r="K40" s="44">
        <v>1210</v>
      </c>
      <c r="L40" s="44">
        <v>660</v>
      </c>
      <c r="M40" s="52">
        <f t="shared" si="0"/>
        <v>0</v>
      </c>
      <c r="N40" s="52">
        <f t="shared" si="1"/>
        <v>0</v>
      </c>
      <c r="O40" s="52">
        <f t="shared" si="2"/>
        <v>0</v>
      </c>
      <c r="P40" s="52">
        <f t="shared" si="3"/>
        <v>0</v>
      </c>
    </row>
    <row r="41" spans="1:16" ht="49.5">
      <c r="A41" s="6">
        <v>3</v>
      </c>
      <c r="B41" s="2" t="s">
        <v>617</v>
      </c>
      <c r="C41" s="44">
        <v>1870</v>
      </c>
      <c r="D41" s="44">
        <v>1100</v>
      </c>
      <c r="E41" s="44">
        <v>715</v>
      </c>
      <c r="F41" s="44">
        <v>495</v>
      </c>
      <c r="G41" s="6">
        <v>3</v>
      </c>
      <c r="H41" s="2" t="s">
        <v>617</v>
      </c>
      <c r="I41" s="44">
        <v>1870</v>
      </c>
      <c r="J41" s="44">
        <v>1100</v>
      </c>
      <c r="K41" s="44">
        <v>715</v>
      </c>
      <c r="L41" s="44">
        <v>495</v>
      </c>
      <c r="M41" s="52">
        <f t="shared" si="0"/>
        <v>0</v>
      </c>
      <c r="N41" s="52">
        <f t="shared" si="1"/>
        <v>0</v>
      </c>
      <c r="O41" s="52">
        <f t="shared" si="2"/>
        <v>0</v>
      </c>
      <c r="P41" s="52">
        <f t="shared" si="3"/>
        <v>0</v>
      </c>
    </row>
    <row r="42" spans="1:16" ht="49.5">
      <c r="A42" s="6">
        <v>4</v>
      </c>
      <c r="B42" s="2" t="s">
        <v>618</v>
      </c>
      <c r="C42" s="44">
        <v>1870</v>
      </c>
      <c r="D42" s="44">
        <v>1100</v>
      </c>
      <c r="E42" s="44">
        <v>715</v>
      </c>
      <c r="F42" s="44">
        <v>495</v>
      </c>
      <c r="G42" s="6">
        <v>4</v>
      </c>
      <c r="H42" s="2" t="s">
        <v>618</v>
      </c>
      <c r="I42" s="44">
        <v>1870</v>
      </c>
      <c r="J42" s="44">
        <v>1100</v>
      </c>
      <c r="K42" s="44">
        <v>715</v>
      </c>
      <c r="L42" s="44">
        <v>495</v>
      </c>
      <c r="M42" s="52">
        <f t="shared" si="0"/>
        <v>0</v>
      </c>
      <c r="N42" s="52">
        <f t="shared" si="1"/>
        <v>0</v>
      </c>
      <c r="O42" s="52">
        <f t="shared" si="2"/>
        <v>0</v>
      </c>
      <c r="P42" s="52">
        <f t="shared" si="3"/>
        <v>0</v>
      </c>
    </row>
    <row r="43" spans="1:16" ht="49.5">
      <c r="A43" s="6">
        <v>5</v>
      </c>
      <c r="B43" s="2" t="s">
        <v>619</v>
      </c>
      <c r="C43" s="44">
        <v>1870</v>
      </c>
      <c r="D43" s="44">
        <v>1100</v>
      </c>
      <c r="E43" s="44">
        <v>715</v>
      </c>
      <c r="F43" s="44">
        <v>495</v>
      </c>
      <c r="G43" s="6">
        <v>5</v>
      </c>
      <c r="H43" s="2" t="s">
        <v>619</v>
      </c>
      <c r="I43" s="44">
        <v>1870</v>
      </c>
      <c r="J43" s="44">
        <v>1100</v>
      </c>
      <c r="K43" s="44">
        <v>715</v>
      </c>
      <c r="L43" s="44">
        <v>495</v>
      </c>
      <c r="M43" s="52">
        <f t="shared" si="0"/>
        <v>0</v>
      </c>
      <c r="N43" s="52">
        <f t="shared" si="1"/>
        <v>0</v>
      </c>
      <c r="O43" s="52">
        <f t="shared" si="2"/>
        <v>0</v>
      </c>
      <c r="P43" s="52">
        <f t="shared" si="3"/>
        <v>0</v>
      </c>
    </row>
    <row r="44" spans="1:16" ht="33">
      <c r="A44" s="6">
        <v>6</v>
      </c>
      <c r="B44" s="2" t="s">
        <v>620</v>
      </c>
      <c r="C44" s="44">
        <v>1870</v>
      </c>
      <c r="D44" s="44">
        <v>1100</v>
      </c>
      <c r="E44" s="44">
        <v>715</v>
      </c>
      <c r="F44" s="44">
        <v>495</v>
      </c>
      <c r="G44" s="6">
        <v>6</v>
      </c>
      <c r="H44" s="2" t="s">
        <v>620</v>
      </c>
      <c r="I44" s="44">
        <v>1870</v>
      </c>
      <c r="J44" s="44">
        <v>1100</v>
      </c>
      <c r="K44" s="44">
        <v>715</v>
      </c>
      <c r="L44" s="44">
        <v>495</v>
      </c>
      <c r="M44" s="52">
        <f t="shared" si="0"/>
        <v>0</v>
      </c>
      <c r="N44" s="52">
        <f t="shared" si="1"/>
        <v>0</v>
      </c>
      <c r="O44" s="52">
        <f t="shared" si="2"/>
        <v>0</v>
      </c>
      <c r="P44" s="52">
        <f t="shared" si="3"/>
        <v>0</v>
      </c>
    </row>
    <row r="45" spans="1:16" ht="33">
      <c r="A45" s="6">
        <v>7</v>
      </c>
      <c r="B45" s="2" t="s">
        <v>621</v>
      </c>
      <c r="C45" s="44">
        <v>3805</v>
      </c>
      <c r="D45" s="44">
        <v>2238.1010000000001</v>
      </c>
      <c r="E45" s="44">
        <v>1455.0319999999999</v>
      </c>
      <c r="F45" s="44">
        <v>1007.1835</v>
      </c>
      <c r="G45" s="6">
        <v>7</v>
      </c>
      <c r="H45" s="2" t="s">
        <v>621</v>
      </c>
      <c r="I45" s="44">
        <v>3805</v>
      </c>
      <c r="J45" s="44">
        <v>2238.1010000000001</v>
      </c>
      <c r="K45" s="44">
        <v>1455.0319999999999</v>
      </c>
      <c r="L45" s="44">
        <v>1007.1835</v>
      </c>
      <c r="M45" s="52">
        <f t="shared" si="0"/>
        <v>0</v>
      </c>
      <c r="N45" s="52">
        <f t="shared" si="1"/>
        <v>0</v>
      </c>
      <c r="O45" s="52">
        <f t="shared" si="2"/>
        <v>0</v>
      </c>
      <c r="P45" s="52">
        <f t="shared" si="3"/>
        <v>0</v>
      </c>
    </row>
    <row r="46" spans="1:16" ht="33">
      <c r="A46" s="6">
        <v>8</v>
      </c>
      <c r="B46" s="2" t="s">
        <v>622</v>
      </c>
      <c r="C46" s="44">
        <v>1650</v>
      </c>
      <c r="D46" s="44">
        <v>1100</v>
      </c>
      <c r="E46" s="44">
        <v>715</v>
      </c>
      <c r="F46" s="44">
        <v>495</v>
      </c>
      <c r="G46" s="6">
        <v>8</v>
      </c>
      <c r="H46" s="2" t="s">
        <v>622</v>
      </c>
      <c r="I46" s="44">
        <v>1650</v>
      </c>
      <c r="J46" s="44">
        <v>1100</v>
      </c>
      <c r="K46" s="44">
        <v>715</v>
      </c>
      <c r="L46" s="44">
        <v>495</v>
      </c>
      <c r="M46" s="52">
        <f t="shared" si="0"/>
        <v>0</v>
      </c>
      <c r="N46" s="52">
        <f t="shared" si="1"/>
        <v>0</v>
      </c>
      <c r="O46" s="52">
        <f t="shared" si="2"/>
        <v>0</v>
      </c>
      <c r="P46" s="52">
        <f t="shared" si="3"/>
        <v>0</v>
      </c>
    </row>
    <row r="47" spans="1:16" ht="49.5">
      <c r="A47" s="6">
        <v>9</v>
      </c>
      <c r="B47" s="2" t="s">
        <v>623</v>
      </c>
      <c r="C47" s="44">
        <v>1100</v>
      </c>
      <c r="D47" s="44">
        <v>715</v>
      </c>
      <c r="E47" s="44">
        <v>495</v>
      </c>
      <c r="F47" s="44"/>
      <c r="G47" s="6">
        <v>9</v>
      </c>
      <c r="H47" s="2" t="s">
        <v>623</v>
      </c>
      <c r="I47" s="44">
        <v>1100</v>
      </c>
      <c r="J47" s="44">
        <v>715</v>
      </c>
      <c r="K47" s="44">
        <v>495</v>
      </c>
      <c r="L47" s="44"/>
      <c r="M47" s="52">
        <f t="shared" si="0"/>
        <v>0</v>
      </c>
      <c r="N47" s="52">
        <f t="shared" si="1"/>
        <v>0</v>
      </c>
      <c r="O47" s="52">
        <f t="shared" si="2"/>
        <v>0</v>
      </c>
      <c r="P47" s="52" t="e">
        <f t="shared" si="3"/>
        <v>#DIV/0!</v>
      </c>
    </row>
    <row r="48" spans="1:16">
      <c r="A48" s="6">
        <v>10</v>
      </c>
      <c r="B48" s="2" t="s">
        <v>624</v>
      </c>
      <c r="C48" s="44">
        <v>1100</v>
      </c>
      <c r="D48" s="44">
        <v>1100</v>
      </c>
      <c r="E48" s="44">
        <v>715</v>
      </c>
      <c r="F48" s="44"/>
      <c r="G48" s="6">
        <v>10</v>
      </c>
      <c r="H48" s="2" t="s">
        <v>624</v>
      </c>
      <c r="I48" s="44">
        <v>1100</v>
      </c>
      <c r="J48" s="44">
        <v>1100</v>
      </c>
      <c r="K48" s="44">
        <v>715</v>
      </c>
      <c r="L48" s="44"/>
      <c r="M48" s="52">
        <f t="shared" si="0"/>
        <v>0</v>
      </c>
      <c r="N48" s="52">
        <f t="shared" si="1"/>
        <v>0</v>
      </c>
      <c r="O48" s="52">
        <f t="shared" si="2"/>
        <v>0</v>
      </c>
      <c r="P48" s="52" t="e">
        <f t="shared" si="3"/>
        <v>#DIV/0!</v>
      </c>
    </row>
    <row r="49" spans="1:16" ht="33">
      <c r="A49" s="6">
        <v>11</v>
      </c>
      <c r="B49" s="2" t="s">
        <v>625</v>
      </c>
      <c r="C49" s="44">
        <v>1100</v>
      </c>
      <c r="D49" s="44">
        <v>1100</v>
      </c>
      <c r="E49" s="44">
        <v>715</v>
      </c>
      <c r="F49" s="44"/>
      <c r="G49" s="6">
        <v>11</v>
      </c>
      <c r="H49" s="2" t="s">
        <v>625</v>
      </c>
      <c r="I49" s="44">
        <v>1100</v>
      </c>
      <c r="J49" s="44">
        <v>1100</v>
      </c>
      <c r="K49" s="44">
        <v>715</v>
      </c>
      <c r="L49" s="44"/>
      <c r="M49" s="52">
        <f t="shared" si="0"/>
        <v>0</v>
      </c>
      <c r="N49" s="52">
        <f t="shared" si="1"/>
        <v>0</v>
      </c>
      <c r="O49" s="52">
        <f t="shared" si="2"/>
        <v>0</v>
      </c>
      <c r="P49" s="52" t="e">
        <f t="shared" si="3"/>
        <v>#DIV/0!</v>
      </c>
    </row>
    <row r="50" spans="1:16" ht="49.5">
      <c r="A50" s="6">
        <v>12</v>
      </c>
      <c r="B50" s="2" t="s">
        <v>626</v>
      </c>
      <c r="C50" s="44">
        <v>1100</v>
      </c>
      <c r="D50" s="44">
        <v>660</v>
      </c>
      <c r="E50" s="44">
        <v>440</v>
      </c>
      <c r="F50" s="44">
        <v>220</v>
      </c>
      <c r="G50" s="6">
        <v>12</v>
      </c>
      <c r="H50" s="2" t="s">
        <v>626</v>
      </c>
      <c r="I50" s="44">
        <v>1100</v>
      </c>
      <c r="J50" s="44">
        <v>660</v>
      </c>
      <c r="K50" s="44">
        <v>440</v>
      </c>
      <c r="L50" s="44">
        <v>220</v>
      </c>
      <c r="M50" s="52">
        <f t="shared" si="0"/>
        <v>0</v>
      </c>
      <c r="N50" s="52">
        <f t="shared" si="1"/>
        <v>0</v>
      </c>
      <c r="O50" s="52">
        <f t="shared" si="2"/>
        <v>0</v>
      </c>
      <c r="P50" s="52">
        <f t="shared" si="3"/>
        <v>0</v>
      </c>
    </row>
    <row r="51" spans="1:16" ht="49.5">
      <c r="A51" s="6">
        <v>13</v>
      </c>
      <c r="B51" s="2" t="s">
        <v>627</v>
      </c>
      <c r="C51" s="44">
        <v>880</v>
      </c>
      <c r="D51" s="44">
        <v>528</v>
      </c>
      <c r="E51" s="44">
        <v>352</v>
      </c>
      <c r="F51" s="44">
        <v>176</v>
      </c>
      <c r="G51" s="6">
        <v>13</v>
      </c>
      <c r="H51" s="2" t="s">
        <v>1547</v>
      </c>
      <c r="I51" s="44">
        <v>880</v>
      </c>
      <c r="J51" s="44">
        <v>528</v>
      </c>
      <c r="K51" s="44">
        <v>352</v>
      </c>
      <c r="L51" s="44">
        <v>176</v>
      </c>
      <c r="M51" s="52">
        <f t="shared" si="0"/>
        <v>0</v>
      </c>
      <c r="N51" s="52">
        <f t="shared" si="1"/>
        <v>0</v>
      </c>
      <c r="O51" s="52">
        <f t="shared" si="2"/>
        <v>0</v>
      </c>
      <c r="P51" s="52">
        <f t="shared" si="3"/>
        <v>0</v>
      </c>
    </row>
    <row r="52" spans="1:16">
      <c r="A52" s="1" t="s">
        <v>20</v>
      </c>
      <c r="B52" s="40" t="s">
        <v>628</v>
      </c>
      <c r="C52" s="43"/>
      <c r="D52" s="43"/>
      <c r="E52" s="43"/>
      <c r="F52" s="43"/>
      <c r="G52" s="1" t="s">
        <v>20</v>
      </c>
      <c r="H52" s="40" t="s">
        <v>628</v>
      </c>
      <c r="I52" s="43"/>
      <c r="J52" s="43"/>
      <c r="K52" s="43"/>
      <c r="L52" s="43"/>
      <c r="M52" s="52"/>
      <c r="N52" s="52"/>
      <c r="O52" s="52"/>
      <c r="P52" s="52"/>
    </row>
    <row r="53" spans="1:16">
      <c r="A53" s="6">
        <v>1</v>
      </c>
      <c r="B53" s="41" t="s">
        <v>629</v>
      </c>
      <c r="C53" s="44">
        <v>1870</v>
      </c>
      <c r="D53" s="44">
        <v>1210</v>
      </c>
      <c r="E53" s="44">
        <v>605</v>
      </c>
      <c r="F53" s="43"/>
      <c r="G53" s="6">
        <v>1</v>
      </c>
      <c r="H53" s="41" t="s">
        <v>629</v>
      </c>
      <c r="I53" s="44">
        <v>1870</v>
      </c>
      <c r="J53" s="44">
        <v>1210</v>
      </c>
      <c r="K53" s="44">
        <v>605</v>
      </c>
      <c r="L53" s="43"/>
      <c r="M53" s="52">
        <f t="shared" si="0"/>
        <v>0</v>
      </c>
      <c r="N53" s="52">
        <f t="shared" si="1"/>
        <v>0</v>
      </c>
      <c r="O53" s="52">
        <f t="shared" si="2"/>
        <v>0</v>
      </c>
      <c r="P53" s="52" t="e">
        <f t="shared" si="3"/>
        <v>#DIV/0!</v>
      </c>
    </row>
    <row r="54" spans="1:16" ht="49.5">
      <c r="A54" s="6">
        <v>2</v>
      </c>
      <c r="B54" s="41" t="s">
        <v>630</v>
      </c>
      <c r="C54" s="44">
        <v>2200</v>
      </c>
      <c r="D54" s="44">
        <v>1210</v>
      </c>
      <c r="E54" s="44">
        <v>605</v>
      </c>
      <c r="F54" s="43"/>
      <c r="G54" s="6">
        <v>2</v>
      </c>
      <c r="H54" s="41" t="s">
        <v>630</v>
      </c>
      <c r="I54" s="44">
        <v>2200</v>
      </c>
      <c r="J54" s="44">
        <v>1210</v>
      </c>
      <c r="K54" s="44">
        <v>605</v>
      </c>
      <c r="L54" s="43"/>
      <c r="M54" s="52">
        <f t="shared" si="0"/>
        <v>0</v>
      </c>
      <c r="N54" s="52">
        <f t="shared" si="1"/>
        <v>0</v>
      </c>
      <c r="O54" s="52">
        <f t="shared" si="2"/>
        <v>0</v>
      </c>
      <c r="P54" s="52" t="e">
        <f t="shared" si="3"/>
        <v>#DIV/0!</v>
      </c>
    </row>
    <row r="55" spans="1:16" ht="33">
      <c r="A55" s="6">
        <v>3</v>
      </c>
      <c r="B55" s="2" t="s">
        <v>631</v>
      </c>
      <c r="C55" s="44">
        <v>3300</v>
      </c>
      <c r="D55" s="44">
        <v>1980</v>
      </c>
      <c r="E55" s="44">
        <v>1430</v>
      </c>
      <c r="F55" s="43"/>
      <c r="G55" s="6">
        <v>3</v>
      </c>
      <c r="H55" s="2" t="s">
        <v>631</v>
      </c>
      <c r="I55" s="44">
        <v>3300</v>
      </c>
      <c r="J55" s="44">
        <v>1980</v>
      </c>
      <c r="K55" s="44">
        <v>1430</v>
      </c>
      <c r="L55" s="43"/>
      <c r="M55" s="52">
        <f t="shared" si="0"/>
        <v>0</v>
      </c>
      <c r="N55" s="52">
        <f t="shared" si="1"/>
        <v>0</v>
      </c>
      <c r="O55" s="52">
        <f t="shared" si="2"/>
        <v>0</v>
      </c>
      <c r="P55" s="52" t="e">
        <f t="shared" si="3"/>
        <v>#DIV/0!</v>
      </c>
    </row>
    <row r="56" spans="1:16" ht="33">
      <c r="A56" s="6">
        <v>4</v>
      </c>
      <c r="B56" s="2" t="s">
        <v>632</v>
      </c>
      <c r="C56" s="44">
        <v>2200</v>
      </c>
      <c r="D56" s="44">
        <v>1155</v>
      </c>
      <c r="E56" s="44">
        <v>770</v>
      </c>
      <c r="F56" s="43"/>
      <c r="G56" s="6">
        <v>4</v>
      </c>
      <c r="H56" s="2" t="s">
        <v>632</v>
      </c>
      <c r="I56" s="44">
        <v>2200</v>
      </c>
      <c r="J56" s="44">
        <v>1155</v>
      </c>
      <c r="K56" s="44">
        <v>770</v>
      </c>
      <c r="L56" s="43"/>
      <c r="M56" s="52">
        <f t="shared" si="0"/>
        <v>0</v>
      </c>
      <c r="N56" s="52">
        <f t="shared" si="1"/>
        <v>0</v>
      </c>
      <c r="O56" s="52">
        <f t="shared" si="2"/>
        <v>0</v>
      </c>
      <c r="P56" s="52" t="e">
        <f t="shared" si="3"/>
        <v>#DIV/0!</v>
      </c>
    </row>
    <row r="57" spans="1:16" ht="33">
      <c r="A57" s="6">
        <v>5</v>
      </c>
      <c r="B57" s="41" t="s">
        <v>633</v>
      </c>
      <c r="C57" s="44">
        <v>2200</v>
      </c>
      <c r="D57" s="44">
        <v>1155</v>
      </c>
      <c r="E57" s="44">
        <v>770</v>
      </c>
      <c r="F57" s="43"/>
      <c r="G57" s="6">
        <v>5</v>
      </c>
      <c r="H57" s="41" t="s">
        <v>633</v>
      </c>
      <c r="I57" s="44">
        <v>2200</v>
      </c>
      <c r="J57" s="44">
        <v>1155</v>
      </c>
      <c r="K57" s="44">
        <v>770</v>
      </c>
      <c r="L57" s="43"/>
      <c r="M57" s="52">
        <f t="shared" si="0"/>
        <v>0</v>
      </c>
      <c r="N57" s="52">
        <f t="shared" si="1"/>
        <v>0</v>
      </c>
      <c r="O57" s="52">
        <f t="shared" si="2"/>
        <v>0</v>
      </c>
      <c r="P57" s="52" t="e">
        <f t="shared" si="3"/>
        <v>#DIV/0!</v>
      </c>
    </row>
    <row r="58" spans="1:16" ht="33">
      <c r="A58" s="6">
        <v>6</v>
      </c>
      <c r="B58" s="2" t="s">
        <v>634</v>
      </c>
      <c r="C58" s="44">
        <v>2750</v>
      </c>
      <c r="D58" s="44">
        <v>1870</v>
      </c>
      <c r="E58" s="44">
        <v>1100</v>
      </c>
      <c r="F58" s="43"/>
      <c r="G58" s="6">
        <v>6</v>
      </c>
      <c r="H58" s="2" t="s">
        <v>634</v>
      </c>
      <c r="I58" s="44">
        <v>2750</v>
      </c>
      <c r="J58" s="44">
        <v>1870</v>
      </c>
      <c r="K58" s="44">
        <v>1100</v>
      </c>
      <c r="L58" s="43"/>
      <c r="M58" s="52">
        <f t="shared" si="0"/>
        <v>0</v>
      </c>
      <c r="N58" s="52">
        <f t="shared" si="1"/>
        <v>0</v>
      </c>
      <c r="O58" s="52">
        <f t="shared" si="2"/>
        <v>0</v>
      </c>
      <c r="P58" s="52" t="e">
        <f t="shared" si="3"/>
        <v>#DIV/0!</v>
      </c>
    </row>
    <row r="59" spans="1:16" ht="49.5">
      <c r="A59" s="6">
        <v>7</v>
      </c>
      <c r="B59" s="2" t="s">
        <v>635</v>
      </c>
      <c r="C59" s="44">
        <v>1650</v>
      </c>
      <c r="D59" s="44">
        <v>583</v>
      </c>
      <c r="E59" s="44">
        <v>352</v>
      </c>
      <c r="F59" s="43"/>
      <c r="G59" s="6">
        <v>7</v>
      </c>
      <c r="H59" s="2" t="s">
        <v>635</v>
      </c>
      <c r="I59" s="44">
        <v>1650</v>
      </c>
      <c r="J59" s="44">
        <v>583</v>
      </c>
      <c r="K59" s="44">
        <v>352</v>
      </c>
      <c r="L59" s="43"/>
      <c r="M59" s="52">
        <f t="shared" si="0"/>
        <v>0</v>
      </c>
      <c r="N59" s="52">
        <f t="shared" si="1"/>
        <v>0</v>
      </c>
      <c r="O59" s="52">
        <f t="shared" si="2"/>
        <v>0</v>
      </c>
      <c r="P59" s="52" t="e">
        <f t="shared" si="3"/>
        <v>#DIV/0!</v>
      </c>
    </row>
    <row r="60" spans="1:16" ht="49.5">
      <c r="A60" s="6">
        <v>8</v>
      </c>
      <c r="B60" s="2" t="s">
        <v>636</v>
      </c>
      <c r="C60" s="44">
        <v>3052</v>
      </c>
      <c r="D60" s="44">
        <v>1078.2716</v>
      </c>
      <c r="E60" s="44">
        <v>650.99159999999995</v>
      </c>
      <c r="F60" s="60"/>
      <c r="G60" s="6">
        <v>8</v>
      </c>
      <c r="H60" s="2" t="s">
        <v>636</v>
      </c>
      <c r="I60" s="44">
        <v>3052</v>
      </c>
      <c r="J60" s="44">
        <v>1078.2716</v>
      </c>
      <c r="K60" s="44">
        <v>650.99159999999995</v>
      </c>
      <c r="L60" s="60"/>
      <c r="M60" s="52">
        <f t="shared" si="0"/>
        <v>0</v>
      </c>
      <c r="N60" s="52">
        <f t="shared" si="1"/>
        <v>0</v>
      </c>
      <c r="O60" s="52">
        <f t="shared" si="2"/>
        <v>0</v>
      </c>
      <c r="P60" s="52" t="e">
        <f t="shared" si="3"/>
        <v>#DIV/0!</v>
      </c>
    </row>
    <row r="61" spans="1:16" ht="33">
      <c r="A61" s="6">
        <v>9</v>
      </c>
      <c r="B61" s="2" t="s">
        <v>637</v>
      </c>
      <c r="C61" s="44">
        <v>1650</v>
      </c>
      <c r="D61" s="44">
        <v>583</v>
      </c>
      <c r="E61" s="44">
        <v>352</v>
      </c>
      <c r="F61" s="43"/>
      <c r="G61" s="6">
        <v>9</v>
      </c>
      <c r="H61" s="2" t="s">
        <v>637</v>
      </c>
      <c r="I61" s="44">
        <v>1650</v>
      </c>
      <c r="J61" s="44">
        <v>583</v>
      </c>
      <c r="K61" s="44">
        <v>352</v>
      </c>
      <c r="L61" s="43"/>
      <c r="M61" s="52">
        <f t="shared" si="0"/>
        <v>0</v>
      </c>
      <c r="N61" s="52">
        <f t="shared" si="1"/>
        <v>0</v>
      </c>
      <c r="O61" s="52">
        <f t="shared" si="2"/>
        <v>0</v>
      </c>
      <c r="P61" s="52" t="e">
        <f t="shared" si="3"/>
        <v>#DIV/0!</v>
      </c>
    </row>
    <row r="62" spans="1:16" ht="33">
      <c r="A62" s="6">
        <v>10</v>
      </c>
      <c r="B62" s="2" t="s">
        <v>638</v>
      </c>
      <c r="C62" s="44">
        <v>1100</v>
      </c>
      <c r="D62" s="44">
        <v>583</v>
      </c>
      <c r="E62" s="44">
        <v>352</v>
      </c>
      <c r="F62" s="43"/>
      <c r="G62" s="6">
        <v>10</v>
      </c>
      <c r="H62" s="2" t="s">
        <v>638</v>
      </c>
      <c r="I62" s="44">
        <v>1100</v>
      </c>
      <c r="J62" s="44">
        <v>583</v>
      </c>
      <c r="K62" s="44">
        <v>352</v>
      </c>
      <c r="L62" s="43"/>
      <c r="M62" s="52">
        <f t="shared" si="0"/>
        <v>0</v>
      </c>
      <c r="N62" s="52">
        <f t="shared" si="1"/>
        <v>0</v>
      </c>
      <c r="O62" s="52">
        <f t="shared" si="2"/>
        <v>0</v>
      </c>
      <c r="P62" s="52" t="e">
        <f t="shared" si="3"/>
        <v>#DIV/0!</v>
      </c>
    </row>
    <row r="63" spans="1:16" ht="33">
      <c r="A63" s="6">
        <v>11</v>
      </c>
      <c r="B63" s="2" t="s">
        <v>639</v>
      </c>
      <c r="C63" s="44">
        <v>1650</v>
      </c>
      <c r="D63" s="44">
        <v>1100</v>
      </c>
      <c r="E63" s="44">
        <v>660</v>
      </c>
      <c r="F63" s="43"/>
      <c r="G63" s="6">
        <v>11</v>
      </c>
      <c r="H63" s="2" t="s">
        <v>639</v>
      </c>
      <c r="I63" s="44">
        <v>1650</v>
      </c>
      <c r="J63" s="44">
        <v>1100</v>
      </c>
      <c r="K63" s="44">
        <v>660</v>
      </c>
      <c r="L63" s="43"/>
      <c r="M63" s="52">
        <f t="shared" si="0"/>
        <v>0</v>
      </c>
      <c r="N63" s="52">
        <f t="shared" si="1"/>
        <v>0</v>
      </c>
      <c r="O63" s="52">
        <f t="shared" si="2"/>
        <v>0</v>
      </c>
      <c r="P63" s="52" t="e">
        <f t="shared" si="3"/>
        <v>#DIV/0!</v>
      </c>
    </row>
    <row r="64" spans="1:16" ht="33">
      <c r="A64" s="6">
        <v>12</v>
      </c>
      <c r="B64" s="2" t="s">
        <v>640</v>
      </c>
      <c r="C64" s="44">
        <v>1650</v>
      </c>
      <c r="D64" s="44">
        <v>583</v>
      </c>
      <c r="E64" s="44">
        <v>352</v>
      </c>
      <c r="F64" s="43"/>
      <c r="G64" s="6">
        <v>12</v>
      </c>
      <c r="H64" s="2" t="s">
        <v>640</v>
      </c>
      <c r="I64" s="44">
        <v>1650</v>
      </c>
      <c r="J64" s="44">
        <v>583</v>
      </c>
      <c r="K64" s="44">
        <v>352</v>
      </c>
      <c r="L64" s="43"/>
      <c r="M64" s="52">
        <f t="shared" si="0"/>
        <v>0</v>
      </c>
      <c r="N64" s="52">
        <f t="shared" si="1"/>
        <v>0</v>
      </c>
      <c r="O64" s="52">
        <f t="shared" si="2"/>
        <v>0</v>
      </c>
      <c r="P64" s="52" t="e">
        <f t="shared" si="3"/>
        <v>#DIV/0!</v>
      </c>
    </row>
    <row r="65" spans="1:17">
      <c r="A65" s="6">
        <v>13</v>
      </c>
      <c r="B65" s="2" t="s">
        <v>641</v>
      </c>
      <c r="C65" s="44">
        <v>1100</v>
      </c>
      <c r="D65" s="44">
        <v>583</v>
      </c>
      <c r="E65" s="44">
        <v>352</v>
      </c>
      <c r="F65" s="43"/>
      <c r="G65" s="6">
        <v>13</v>
      </c>
      <c r="H65" s="2" t="s">
        <v>641</v>
      </c>
      <c r="I65" s="44">
        <v>1100</v>
      </c>
      <c r="J65" s="44">
        <v>583</v>
      </c>
      <c r="K65" s="44">
        <v>352</v>
      </c>
      <c r="L65" s="43"/>
      <c r="M65" s="52">
        <f t="shared" si="0"/>
        <v>0</v>
      </c>
      <c r="N65" s="52">
        <f t="shared" si="1"/>
        <v>0</v>
      </c>
      <c r="O65" s="52">
        <f t="shared" si="2"/>
        <v>0</v>
      </c>
      <c r="P65" s="52" t="e">
        <f t="shared" si="3"/>
        <v>#DIV/0!</v>
      </c>
    </row>
    <row r="66" spans="1:17" ht="33">
      <c r="A66" s="6">
        <v>14</v>
      </c>
      <c r="B66" s="2" t="s">
        <v>642</v>
      </c>
      <c r="C66" s="44">
        <v>4400</v>
      </c>
      <c r="D66" s="44">
        <v>1650</v>
      </c>
      <c r="E66" s="44"/>
      <c r="F66" s="43"/>
      <c r="G66" s="6">
        <v>14</v>
      </c>
      <c r="H66" s="2" t="s">
        <v>642</v>
      </c>
      <c r="I66" s="44">
        <v>4400</v>
      </c>
      <c r="J66" s="44">
        <v>1650</v>
      </c>
      <c r="K66" s="44"/>
      <c r="L66" s="43"/>
      <c r="M66" s="52">
        <f t="shared" si="0"/>
        <v>0</v>
      </c>
      <c r="N66" s="52">
        <f t="shared" si="1"/>
        <v>0</v>
      </c>
      <c r="O66" s="52" t="e">
        <f t="shared" si="2"/>
        <v>#DIV/0!</v>
      </c>
      <c r="P66" s="52" t="e">
        <f t="shared" si="3"/>
        <v>#DIV/0!</v>
      </c>
    </row>
    <row r="67" spans="1:17" ht="33">
      <c r="A67" s="6">
        <v>15</v>
      </c>
      <c r="B67" s="2" t="s">
        <v>643</v>
      </c>
      <c r="C67" s="44">
        <v>1100</v>
      </c>
      <c r="D67" s="44">
        <v>550</v>
      </c>
      <c r="E67" s="44"/>
      <c r="F67" s="43"/>
      <c r="G67" s="6">
        <v>15</v>
      </c>
      <c r="H67" s="2" t="s">
        <v>643</v>
      </c>
      <c r="I67" s="44">
        <v>1100</v>
      </c>
      <c r="J67" s="44">
        <v>550</v>
      </c>
      <c r="K67" s="44"/>
      <c r="L67" s="43"/>
      <c r="M67" s="52">
        <f t="shared" si="0"/>
        <v>0</v>
      </c>
      <c r="N67" s="52">
        <f t="shared" si="1"/>
        <v>0</v>
      </c>
      <c r="O67" s="52" t="e">
        <f t="shared" si="2"/>
        <v>#DIV/0!</v>
      </c>
      <c r="P67" s="52" t="e">
        <f t="shared" si="3"/>
        <v>#DIV/0!</v>
      </c>
      <c r="Q67" s="214"/>
    </row>
    <row r="68" spans="1:17" ht="66">
      <c r="A68" s="38">
        <v>16</v>
      </c>
      <c r="B68" s="34" t="s">
        <v>644</v>
      </c>
      <c r="C68" s="123">
        <v>2020</v>
      </c>
      <c r="D68" s="123">
        <v>841.73400000000004</v>
      </c>
      <c r="E68" s="307"/>
      <c r="F68" s="307"/>
      <c r="G68" s="38">
        <v>16</v>
      </c>
      <c r="H68" s="34" t="s">
        <v>1653</v>
      </c>
      <c r="I68" s="123">
        <v>4200</v>
      </c>
      <c r="J68" s="123">
        <v>1680</v>
      </c>
      <c r="K68" s="307"/>
      <c r="L68" s="307"/>
      <c r="M68" s="52">
        <f t="shared" si="0"/>
        <v>1.0792079207920793</v>
      </c>
      <c r="N68" s="52">
        <f t="shared" si="1"/>
        <v>0.9958799335657107</v>
      </c>
      <c r="O68" s="52" t="e">
        <f t="shared" si="2"/>
        <v>#DIV/0!</v>
      </c>
      <c r="P68" s="52" t="e">
        <f t="shared" si="3"/>
        <v>#DIV/0!</v>
      </c>
      <c r="Q68" s="309" t="s">
        <v>1654</v>
      </c>
    </row>
    <row r="69" spans="1:17" ht="33">
      <c r="A69" s="6">
        <v>17</v>
      </c>
      <c r="B69" s="2" t="s">
        <v>645</v>
      </c>
      <c r="C69" s="44">
        <v>880</v>
      </c>
      <c r="D69" s="44">
        <v>550</v>
      </c>
      <c r="E69" s="44"/>
      <c r="F69" s="43"/>
      <c r="G69" s="6">
        <v>17</v>
      </c>
      <c r="H69" s="2" t="s">
        <v>645</v>
      </c>
      <c r="I69" s="44">
        <v>880</v>
      </c>
      <c r="J69" s="44">
        <v>550</v>
      </c>
      <c r="K69" s="44"/>
      <c r="L69" s="43"/>
      <c r="M69" s="52">
        <f t="shared" si="0"/>
        <v>0</v>
      </c>
      <c r="N69" s="52">
        <f t="shared" si="1"/>
        <v>0</v>
      </c>
      <c r="O69" s="52" t="e">
        <f t="shared" si="2"/>
        <v>#DIV/0!</v>
      </c>
      <c r="P69" s="52" t="e">
        <f t="shared" si="3"/>
        <v>#DIV/0!</v>
      </c>
      <c r="Q69" s="214"/>
    </row>
    <row r="70" spans="1:17" ht="66">
      <c r="A70" s="6">
        <v>18</v>
      </c>
      <c r="B70" s="2" t="s">
        <v>646</v>
      </c>
      <c r="C70" s="44">
        <v>4149</v>
      </c>
      <c r="D70" s="44">
        <v>1348.425</v>
      </c>
      <c r="E70" s="44">
        <v>933.52499999999998</v>
      </c>
      <c r="F70" s="60"/>
      <c r="G70" s="6">
        <v>18</v>
      </c>
      <c r="H70" s="2" t="s">
        <v>646</v>
      </c>
      <c r="I70" s="44">
        <v>4149</v>
      </c>
      <c r="J70" s="44">
        <v>1348.425</v>
      </c>
      <c r="K70" s="44">
        <v>933.52499999999998</v>
      </c>
      <c r="L70" s="60"/>
      <c r="M70" s="52">
        <f t="shared" si="0"/>
        <v>0</v>
      </c>
      <c r="N70" s="52">
        <f t="shared" si="1"/>
        <v>0</v>
      </c>
      <c r="O70" s="52">
        <f t="shared" si="2"/>
        <v>0</v>
      </c>
      <c r="P70" s="52" t="e">
        <f t="shared" si="3"/>
        <v>#DIV/0!</v>
      </c>
      <c r="Q70" s="214"/>
    </row>
    <row r="71" spans="1:17" ht="82.5">
      <c r="A71" s="38">
        <v>19</v>
      </c>
      <c r="B71" s="34" t="s">
        <v>647</v>
      </c>
      <c r="C71" s="123">
        <v>5489</v>
      </c>
      <c r="D71" s="123">
        <v>1921.15</v>
      </c>
      <c r="E71" s="123">
        <v>1372.25</v>
      </c>
      <c r="F71" s="307"/>
      <c r="G71" s="38">
        <v>19</v>
      </c>
      <c r="H71" s="34" t="s">
        <v>1655</v>
      </c>
      <c r="I71" s="123">
        <v>5489</v>
      </c>
      <c r="J71" s="123">
        <v>1921.15</v>
      </c>
      <c r="K71" s="123">
        <v>1372.25</v>
      </c>
      <c r="L71" s="307"/>
      <c r="M71" s="52">
        <f t="shared" si="0"/>
        <v>0</v>
      </c>
      <c r="N71" s="52">
        <f t="shared" si="1"/>
        <v>0</v>
      </c>
      <c r="O71" s="52">
        <f t="shared" si="2"/>
        <v>0</v>
      </c>
      <c r="P71" s="52" t="e">
        <f t="shared" si="3"/>
        <v>#DIV/0!</v>
      </c>
      <c r="Q71" s="309" t="s">
        <v>1656</v>
      </c>
    </row>
    <row r="72" spans="1:17" ht="33">
      <c r="A72" s="6">
        <v>20</v>
      </c>
      <c r="B72" s="2" t="s">
        <v>648</v>
      </c>
      <c r="C72" s="44">
        <v>2940</v>
      </c>
      <c r="D72" s="44">
        <v>1714.902</v>
      </c>
      <c r="E72" s="44">
        <v>1225.098</v>
      </c>
      <c r="F72" s="43"/>
      <c r="G72" s="6">
        <v>20</v>
      </c>
      <c r="H72" s="2" t="s">
        <v>648</v>
      </c>
      <c r="I72" s="44">
        <v>2940</v>
      </c>
      <c r="J72" s="44">
        <v>1714.902</v>
      </c>
      <c r="K72" s="44">
        <v>1225.098</v>
      </c>
      <c r="L72" s="43"/>
      <c r="M72" s="52">
        <f t="shared" si="0"/>
        <v>0</v>
      </c>
      <c r="N72" s="52">
        <f t="shared" si="1"/>
        <v>0</v>
      </c>
      <c r="O72" s="52">
        <f t="shared" si="2"/>
        <v>0</v>
      </c>
      <c r="P72" s="52" t="e">
        <f t="shared" si="3"/>
        <v>#DIV/0!</v>
      </c>
      <c r="Q72" s="214"/>
    </row>
    <row r="73" spans="1:17" ht="33">
      <c r="A73" s="6">
        <v>21</v>
      </c>
      <c r="B73" s="2" t="s">
        <v>649</v>
      </c>
      <c r="C73" s="44">
        <v>2443</v>
      </c>
      <c r="D73" s="44">
        <v>1710.1</v>
      </c>
      <c r="E73" s="44">
        <v>1221.5</v>
      </c>
      <c r="F73" s="60"/>
      <c r="G73" s="6">
        <v>21</v>
      </c>
      <c r="H73" s="2" t="s">
        <v>649</v>
      </c>
      <c r="I73" s="44">
        <v>2443</v>
      </c>
      <c r="J73" s="44">
        <v>1710.1</v>
      </c>
      <c r="K73" s="44">
        <v>1221.5</v>
      </c>
      <c r="L73" s="60"/>
      <c r="M73" s="52">
        <f t="shared" si="0"/>
        <v>0</v>
      </c>
      <c r="N73" s="52">
        <f t="shared" si="1"/>
        <v>0</v>
      </c>
      <c r="O73" s="52">
        <f t="shared" si="2"/>
        <v>0</v>
      </c>
      <c r="P73" s="52" t="e">
        <f t="shared" si="3"/>
        <v>#DIV/0!</v>
      </c>
      <c r="Q73" s="214"/>
    </row>
    <row r="74" spans="1:17" ht="33">
      <c r="A74" s="6">
        <v>22</v>
      </c>
      <c r="B74" s="2" t="s">
        <v>650</v>
      </c>
      <c r="C74" s="44">
        <v>2440</v>
      </c>
      <c r="D74" s="44">
        <v>1708</v>
      </c>
      <c r="E74" s="44">
        <v>1220</v>
      </c>
      <c r="F74" s="43"/>
      <c r="G74" s="6">
        <v>22</v>
      </c>
      <c r="H74" s="2" t="s">
        <v>650</v>
      </c>
      <c r="I74" s="44">
        <v>2440</v>
      </c>
      <c r="J74" s="44">
        <v>1708</v>
      </c>
      <c r="K74" s="44">
        <v>1220</v>
      </c>
      <c r="L74" s="43"/>
      <c r="M74" s="52">
        <f t="shared" ref="M74:M113" si="4">(I74-C74)/C74*100%</f>
        <v>0</v>
      </c>
      <c r="N74" s="52">
        <f t="shared" ref="N74:N113" si="5">(J74-D74)/D74*100%</f>
        <v>0</v>
      </c>
      <c r="O74" s="52">
        <f t="shared" ref="O74:O113" si="6">(K74-E74)/E74*100%</f>
        <v>0</v>
      </c>
      <c r="P74" s="52" t="e">
        <f t="shared" ref="P74:P113" si="7">(L74-F74)/F74*100%</f>
        <v>#DIV/0!</v>
      </c>
      <c r="Q74" s="214"/>
    </row>
    <row r="75" spans="1:17" ht="33">
      <c r="A75" s="6">
        <v>23</v>
      </c>
      <c r="B75" s="2" t="s">
        <v>651</v>
      </c>
      <c r="C75" s="44">
        <v>990</v>
      </c>
      <c r="D75" s="44">
        <v>550</v>
      </c>
      <c r="E75" s="44">
        <v>352</v>
      </c>
      <c r="F75" s="43"/>
      <c r="G75" s="6">
        <v>23</v>
      </c>
      <c r="H75" s="2" t="s">
        <v>651</v>
      </c>
      <c r="I75" s="44">
        <v>990</v>
      </c>
      <c r="J75" s="44">
        <v>550</v>
      </c>
      <c r="K75" s="44">
        <v>352</v>
      </c>
      <c r="L75" s="43"/>
      <c r="M75" s="52">
        <f t="shared" si="4"/>
        <v>0</v>
      </c>
      <c r="N75" s="52">
        <f t="shared" si="5"/>
        <v>0</v>
      </c>
      <c r="O75" s="52">
        <f t="shared" si="6"/>
        <v>0</v>
      </c>
      <c r="P75" s="52" t="e">
        <f t="shared" si="7"/>
        <v>#DIV/0!</v>
      </c>
    </row>
    <row r="76" spans="1:17" ht="33">
      <c r="A76" s="6">
        <v>24</v>
      </c>
      <c r="B76" s="2" t="s">
        <v>652</v>
      </c>
      <c r="C76" s="44">
        <v>990</v>
      </c>
      <c r="D76" s="44">
        <v>550</v>
      </c>
      <c r="E76" s="44">
        <v>352</v>
      </c>
      <c r="F76" s="43"/>
      <c r="G76" s="6">
        <v>24</v>
      </c>
      <c r="H76" s="2" t="s">
        <v>652</v>
      </c>
      <c r="I76" s="44">
        <v>990</v>
      </c>
      <c r="J76" s="44">
        <v>550</v>
      </c>
      <c r="K76" s="44">
        <v>352</v>
      </c>
      <c r="L76" s="43"/>
      <c r="M76" s="52">
        <f t="shared" si="4"/>
        <v>0</v>
      </c>
      <c r="N76" s="52">
        <f t="shared" si="5"/>
        <v>0</v>
      </c>
      <c r="O76" s="52">
        <f t="shared" si="6"/>
        <v>0</v>
      </c>
      <c r="P76" s="52" t="e">
        <f t="shared" si="7"/>
        <v>#DIV/0!</v>
      </c>
    </row>
    <row r="77" spans="1:17" ht="49.5">
      <c r="A77" s="6">
        <v>25</v>
      </c>
      <c r="B77" s="2" t="s">
        <v>653</v>
      </c>
      <c r="C77" s="44">
        <v>2021</v>
      </c>
      <c r="D77" s="44">
        <v>1263.125</v>
      </c>
      <c r="E77" s="44">
        <v>808.4</v>
      </c>
      <c r="F77" s="60"/>
      <c r="G77" s="6">
        <v>25</v>
      </c>
      <c r="H77" s="2" t="s">
        <v>653</v>
      </c>
      <c r="I77" s="44">
        <v>2021</v>
      </c>
      <c r="J77" s="44">
        <v>1263.125</v>
      </c>
      <c r="K77" s="44">
        <v>808.4</v>
      </c>
      <c r="L77" s="60"/>
      <c r="M77" s="52">
        <f t="shared" si="4"/>
        <v>0</v>
      </c>
      <c r="N77" s="52">
        <f t="shared" si="5"/>
        <v>0</v>
      </c>
      <c r="O77" s="52">
        <f t="shared" si="6"/>
        <v>0</v>
      </c>
      <c r="P77" s="52" t="e">
        <f t="shared" si="7"/>
        <v>#DIV/0!</v>
      </c>
    </row>
    <row r="78" spans="1:17" ht="33">
      <c r="A78" s="6">
        <v>26</v>
      </c>
      <c r="B78" s="2" t="s">
        <v>654</v>
      </c>
      <c r="C78" s="44">
        <v>660</v>
      </c>
      <c r="D78" s="44">
        <v>385</v>
      </c>
      <c r="E78" s="44"/>
      <c r="F78" s="43"/>
      <c r="G78" s="6">
        <v>26</v>
      </c>
      <c r="H78" s="2" t="s">
        <v>654</v>
      </c>
      <c r="I78" s="44">
        <v>660</v>
      </c>
      <c r="J78" s="44">
        <v>385</v>
      </c>
      <c r="K78" s="44"/>
      <c r="L78" s="43"/>
      <c r="M78" s="52">
        <f t="shared" si="4"/>
        <v>0</v>
      </c>
      <c r="N78" s="52">
        <f t="shared" si="5"/>
        <v>0</v>
      </c>
      <c r="O78" s="52" t="e">
        <f t="shared" si="6"/>
        <v>#DIV/0!</v>
      </c>
      <c r="P78" s="52" t="e">
        <f t="shared" si="7"/>
        <v>#DIV/0!</v>
      </c>
    </row>
    <row r="79" spans="1:17" ht="33">
      <c r="A79" s="6">
        <v>27</v>
      </c>
      <c r="B79" s="2" t="s">
        <v>655</v>
      </c>
      <c r="C79" s="44">
        <v>2500</v>
      </c>
      <c r="D79" s="44">
        <v>1500</v>
      </c>
      <c r="E79" s="44">
        <v>800</v>
      </c>
      <c r="F79" s="44"/>
      <c r="G79" s="6">
        <v>27</v>
      </c>
      <c r="H79" s="2" t="s">
        <v>655</v>
      </c>
      <c r="I79" s="44">
        <v>2500</v>
      </c>
      <c r="J79" s="44">
        <v>1500</v>
      </c>
      <c r="K79" s="44">
        <v>800</v>
      </c>
      <c r="L79" s="44"/>
      <c r="M79" s="52">
        <f t="shared" si="4"/>
        <v>0</v>
      </c>
      <c r="N79" s="52">
        <f t="shared" si="5"/>
        <v>0</v>
      </c>
      <c r="O79" s="52">
        <f t="shared" si="6"/>
        <v>0</v>
      </c>
      <c r="P79" s="52" t="e">
        <f t="shared" si="7"/>
        <v>#DIV/0!</v>
      </c>
    </row>
    <row r="80" spans="1:17" ht="49.5">
      <c r="A80" s="3">
        <v>28</v>
      </c>
      <c r="B80" s="2" t="s">
        <v>656</v>
      </c>
      <c r="C80" s="44">
        <v>2021</v>
      </c>
      <c r="D80" s="44">
        <v>1263.125</v>
      </c>
      <c r="E80" s="106"/>
      <c r="F80" s="43"/>
      <c r="G80" s="3">
        <v>28</v>
      </c>
      <c r="H80" s="2" t="s">
        <v>656</v>
      </c>
      <c r="I80" s="44">
        <v>2021</v>
      </c>
      <c r="J80" s="44">
        <v>1263.125</v>
      </c>
      <c r="K80" s="106"/>
      <c r="L80" s="43"/>
      <c r="M80" s="52">
        <f t="shared" si="4"/>
        <v>0</v>
      </c>
      <c r="N80" s="52">
        <f t="shared" si="5"/>
        <v>0</v>
      </c>
      <c r="O80" s="52" t="e">
        <f t="shared" si="6"/>
        <v>#DIV/0!</v>
      </c>
      <c r="P80" s="52" t="e">
        <f t="shared" si="7"/>
        <v>#DIV/0!</v>
      </c>
    </row>
    <row r="81" spans="1:16" ht="49.5">
      <c r="A81" s="3">
        <v>29</v>
      </c>
      <c r="B81" s="2" t="s">
        <v>657</v>
      </c>
      <c r="C81" s="44">
        <v>2021</v>
      </c>
      <c r="D81" s="44">
        <v>1263.125</v>
      </c>
      <c r="E81" s="43"/>
      <c r="F81" s="43"/>
      <c r="G81" s="3">
        <v>29</v>
      </c>
      <c r="H81" s="2" t="s">
        <v>657</v>
      </c>
      <c r="I81" s="44">
        <v>2021</v>
      </c>
      <c r="J81" s="44">
        <v>1263.125</v>
      </c>
      <c r="K81" s="43"/>
      <c r="L81" s="43"/>
      <c r="M81" s="52">
        <f t="shared" si="4"/>
        <v>0</v>
      </c>
      <c r="N81" s="52">
        <f t="shared" si="5"/>
        <v>0</v>
      </c>
      <c r="O81" s="52" t="e">
        <f t="shared" si="6"/>
        <v>#DIV/0!</v>
      </c>
      <c r="P81" s="52" t="e">
        <f t="shared" si="7"/>
        <v>#DIV/0!</v>
      </c>
    </row>
    <row r="82" spans="1:16" ht="49.5">
      <c r="A82" s="3">
        <v>30</v>
      </c>
      <c r="B82" s="2" t="s">
        <v>658</v>
      </c>
      <c r="C82" s="11">
        <v>2036</v>
      </c>
      <c r="D82" s="85">
        <v>1272.5</v>
      </c>
      <c r="E82" s="85"/>
      <c r="F82" s="43"/>
      <c r="G82" s="3">
        <v>30</v>
      </c>
      <c r="H82" s="2" t="s">
        <v>658</v>
      </c>
      <c r="I82" s="11">
        <v>2036</v>
      </c>
      <c r="J82" s="85">
        <v>1272.5</v>
      </c>
      <c r="K82" s="85"/>
      <c r="L82" s="43"/>
      <c r="M82" s="52">
        <f t="shared" si="4"/>
        <v>0</v>
      </c>
      <c r="N82" s="52">
        <f t="shared" si="5"/>
        <v>0</v>
      </c>
      <c r="O82" s="52" t="e">
        <f t="shared" si="6"/>
        <v>#DIV/0!</v>
      </c>
      <c r="P82" s="52" t="e">
        <f t="shared" si="7"/>
        <v>#DIV/0!</v>
      </c>
    </row>
    <row r="83" spans="1:16" ht="49.5">
      <c r="A83" s="3">
        <v>31</v>
      </c>
      <c r="B83" s="2" t="s">
        <v>659</v>
      </c>
      <c r="C83" s="11">
        <v>2036</v>
      </c>
      <c r="D83" s="85">
        <v>1272.5</v>
      </c>
      <c r="E83" s="85"/>
      <c r="F83" s="43"/>
      <c r="G83" s="3">
        <v>31</v>
      </c>
      <c r="H83" s="2" t="s">
        <v>659</v>
      </c>
      <c r="I83" s="11">
        <v>2036</v>
      </c>
      <c r="J83" s="85">
        <v>1272.5</v>
      </c>
      <c r="K83" s="85"/>
      <c r="L83" s="43"/>
      <c r="M83" s="52">
        <f t="shared" si="4"/>
        <v>0</v>
      </c>
      <c r="N83" s="52">
        <f t="shared" si="5"/>
        <v>0</v>
      </c>
      <c r="O83" s="52" t="e">
        <f t="shared" si="6"/>
        <v>#DIV/0!</v>
      </c>
      <c r="P83" s="52" t="e">
        <f t="shared" si="7"/>
        <v>#DIV/0!</v>
      </c>
    </row>
    <row r="84" spans="1:16">
      <c r="A84" s="7" t="s">
        <v>16</v>
      </c>
      <c r="B84" s="107" t="s">
        <v>660</v>
      </c>
      <c r="C84" s="83"/>
      <c r="D84" s="84"/>
      <c r="E84" s="84"/>
      <c r="F84" s="108"/>
      <c r="G84" s="7" t="s">
        <v>281</v>
      </c>
      <c r="H84" s="107" t="s">
        <v>1549</v>
      </c>
      <c r="I84" s="83"/>
      <c r="J84" s="84"/>
      <c r="K84" s="84"/>
      <c r="L84" s="108"/>
      <c r="M84" s="52"/>
      <c r="N84" s="52"/>
      <c r="O84" s="52"/>
      <c r="P84" s="52"/>
    </row>
    <row r="85" spans="1:16">
      <c r="A85" s="7"/>
      <c r="B85" s="107" t="s">
        <v>661</v>
      </c>
      <c r="C85" s="83"/>
      <c r="D85" s="84"/>
      <c r="E85" s="84"/>
      <c r="F85" s="108"/>
      <c r="G85" s="7"/>
      <c r="H85" s="107" t="s">
        <v>661</v>
      </c>
      <c r="I85" s="83"/>
      <c r="J85" s="84"/>
      <c r="K85" s="84"/>
      <c r="L85" s="108"/>
      <c r="M85" s="52"/>
      <c r="N85" s="52"/>
      <c r="O85" s="52"/>
      <c r="P85" s="52"/>
    </row>
    <row r="86" spans="1:16" ht="33">
      <c r="A86" s="8">
        <v>1</v>
      </c>
      <c r="B86" s="10" t="s">
        <v>662</v>
      </c>
      <c r="C86" s="11">
        <v>3300</v>
      </c>
      <c r="D86" s="85">
        <v>1430</v>
      </c>
      <c r="E86" s="85">
        <v>880</v>
      </c>
      <c r="F86" s="108"/>
      <c r="G86" s="8">
        <v>1</v>
      </c>
      <c r="H86" s="10" t="s">
        <v>662</v>
      </c>
      <c r="I86" s="11">
        <v>3300</v>
      </c>
      <c r="J86" s="85">
        <v>1430</v>
      </c>
      <c r="K86" s="85">
        <v>880</v>
      </c>
      <c r="L86" s="108"/>
      <c r="M86" s="52">
        <f t="shared" si="4"/>
        <v>0</v>
      </c>
      <c r="N86" s="52">
        <f t="shared" si="5"/>
        <v>0</v>
      </c>
      <c r="O86" s="52">
        <f t="shared" si="6"/>
        <v>0</v>
      </c>
      <c r="P86" s="52" t="e">
        <f t="shared" si="7"/>
        <v>#DIV/0!</v>
      </c>
    </row>
    <row r="87" spans="1:16">
      <c r="A87" s="8">
        <v>2</v>
      </c>
      <c r="B87" s="10" t="s">
        <v>663</v>
      </c>
      <c r="C87" s="11">
        <v>2420</v>
      </c>
      <c r="D87" s="85">
        <v>1100</v>
      </c>
      <c r="E87" s="85">
        <v>770</v>
      </c>
      <c r="F87" s="108"/>
      <c r="G87" s="8">
        <v>2</v>
      </c>
      <c r="H87" s="10" t="s">
        <v>663</v>
      </c>
      <c r="I87" s="11">
        <v>2420</v>
      </c>
      <c r="J87" s="85">
        <v>1100</v>
      </c>
      <c r="K87" s="85">
        <v>770</v>
      </c>
      <c r="L87" s="108"/>
      <c r="M87" s="52">
        <f t="shared" si="4"/>
        <v>0</v>
      </c>
      <c r="N87" s="52">
        <f t="shared" si="5"/>
        <v>0</v>
      </c>
      <c r="O87" s="52">
        <f t="shared" si="6"/>
        <v>0</v>
      </c>
      <c r="P87" s="52" t="e">
        <f t="shared" si="7"/>
        <v>#DIV/0!</v>
      </c>
    </row>
    <row r="88" spans="1:16">
      <c r="A88" s="8">
        <v>3</v>
      </c>
      <c r="B88" s="10" t="s">
        <v>664</v>
      </c>
      <c r="C88" s="11">
        <v>1650</v>
      </c>
      <c r="D88" s="85">
        <v>990</v>
      </c>
      <c r="E88" s="85">
        <v>495</v>
      </c>
      <c r="F88" s="108"/>
      <c r="G88" s="8">
        <v>3</v>
      </c>
      <c r="H88" s="10" t="s">
        <v>664</v>
      </c>
      <c r="I88" s="11">
        <v>1650</v>
      </c>
      <c r="J88" s="85">
        <v>990</v>
      </c>
      <c r="K88" s="85">
        <v>495</v>
      </c>
      <c r="L88" s="108"/>
      <c r="M88" s="52">
        <f t="shared" si="4"/>
        <v>0</v>
      </c>
      <c r="N88" s="52">
        <f t="shared" si="5"/>
        <v>0</v>
      </c>
      <c r="O88" s="52">
        <f t="shared" si="6"/>
        <v>0</v>
      </c>
      <c r="P88" s="52" t="e">
        <f t="shared" si="7"/>
        <v>#DIV/0!</v>
      </c>
    </row>
    <row r="89" spans="1:16" ht="33">
      <c r="A89" s="8">
        <v>4</v>
      </c>
      <c r="B89" s="10" t="s">
        <v>665</v>
      </c>
      <c r="C89" s="11">
        <v>1540</v>
      </c>
      <c r="D89" s="85">
        <v>935</v>
      </c>
      <c r="E89" s="85">
        <v>462</v>
      </c>
      <c r="F89" s="108"/>
      <c r="G89" s="8">
        <v>4</v>
      </c>
      <c r="H89" s="10" t="s">
        <v>665</v>
      </c>
      <c r="I89" s="11">
        <v>1540</v>
      </c>
      <c r="J89" s="85">
        <v>935</v>
      </c>
      <c r="K89" s="85">
        <v>462</v>
      </c>
      <c r="L89" s="108"/>
      <c r="M89" s="52">
        <f t="shared" si="4"/>
        <v>0</v>
      </c>
      <c r="N89" s="52">
        <f t="shared" si="5"/>
        <v>0</v>
      </c>
      <c r="O89" s="52">
        <f t="shared" si="6"/>
        <v>0</v>
      </c>
      <c r="P89" s="52" t="e">
        <f t="shared" si="7"/>
        <v>#DIV/0!</v>
      </c>
    </row>
    <row r="90" spans="1:16" ht="33">
      <c r="A90" s="8">
        <v>5</v>
      </c>
      <c r="B90" s="10" t="s">
        <v>666</v>
      </c>
      <c r="C90" s="11">
        <v>1100</v>
      </c>
      <c r="D90" s="85">
        <v>935</v>
      </c>
      <c r="E90" s="85">
        <v>462</v>
      </c>
      <c r="F90" s="108"/>
      <c r="G90" s="8">
        <v>5</v>
      </c>
      <c r="H90" s="10" t="s">
        <v>666</v>
      </c>
      <c r="I90" s="11">
        <v>1100</v>
      </c>
      <c r="J90" s="85">
        <v>935</v>
      </c>
      <c r="K90" s="85">
        <v>462</v>
      </c>
      <c r="L90" s="108"/>
      <c r="M90" s="52">
        <f t="shared" si="4"/>
        <v>0</v>
      </c>
      <c r="N90" s="52">
        <f t="shared" si="5"/>
        <v>0</v>
      </c>
      <c r="O90" s="52">
        <f t="shared" si="6"/>
        <v>0</v>
      </c>
      <c r="P90" s="52" t="e">
        <f t="shared" si="7"/>
        <v>#DIV/0!</v>
      </c>
    </row>
    <row r="91" spans="1:16" ht="33">
      <c r="A91" s="8">
        <v>6</v>
      </c>
      <c r="B91" s="10" t="s">
        <v>667</v>
      </c>
      <c r="C91" s="11">
        <v>1540</v>
      </c>
      <c r="D91" s="85">
        <v>935</v>
      </c>
      <c r="E91" s="85">
        <v>462</v>
      </c>
      <c r="F91" s="108"/>
      <c r="G91" s="8">
        <v>6</v>
      </c>
      <c r="H91" s="10" t="s">
        <v>667</v>
      </c>
      <c r="I91" s="11">
        <v>1540</v>
      </c>
      <c r="J91" s="85">
        <v>935</v>
      </c>
      <c r="K91" s="85">
        <v>462</v>
      </c>
      <c r="L91" s="108"/>
      <c r="M91" s="52">
        <f t="shared" si="4"/>
        <v>0</v>
      </c>
      <c r="N91" s="52">
        <f t="shared" si="5"/>
        <v>0</v>
      </c>
      <c r="O91" s="52">
        <f t="shared" si="6"/>
        <v>0</v>
      </c>
      <c r="P91" s="52" t="e">
        <f t="shared" si="7"/>
        <v>#DIV/0!</v>
      </c>
    </row>
    <row r="92" spans="1:16" ht="33">
      <c r="A92" s="8">
        <v>7</v>
      </c>
      <c r="B92" s="10" t="s">
        <v>668</v>
      </c>
      <c r="C92" s="11">
        <v>198</v>
      </c>
      <c r="D92" s="85">
        <v>132</v>
      </c>
      <c r="E92" s="85">
        <v>88</v>
      </c>
      <c r="F92" s="108"/>
      <c r="G92" s="8">
        <v>7</v>
      </c>
      <c r="H92" s="10" t="s">
        <v>668</v>
      </c>
      <c r="I92" s="11">
        <v>198</v>
      </c>
      <c r="J92" s="85">
        <v>132</v>
      </c>
      <c r="K92" s="85">
        <v>88</v>
      </c>
      <c r="L92" s="108"/>
      <c r="M92" s="52">
        <f t="shared" si="4"/>
        <v>0</v>
      </c>
      <c r="N92" s="52">
        <f t="shared" si="5"/>
        <v>0</v>
      </c>
      <c r="O92" s="52">
        <f t="shared" si="6"/>
        <v>0</v>
      </c>
      <c r="P92" s="52" t="e">
        <f t="shared" si="7"/>
        <v>#DIV/0!</v>
      </c>
    </row>
    <row r="93" spans="1:16">
      <c r="A93" s="8">
        <v>8</v>
      </c>
      <c r="B93" s="10" t="s">
        <v>545</v>
      </c>
      <c r="C93" s="11">
        <v>275</v>
      </c>
      <c r="D93" s="85">
        <v>187</v>
      </c>
      <c r="E93" s="85">
        <v>110</v>
      </c>
      <c r="F93" s="108"/>
      <c r="G93" s="8">
        <v>8</v>
      </c>
      <c r="H93" s="10" t="s">
        <v>545</v>
      </c>
      <c r="I93" s="11">
        <v>275</v>
      </c>
      <c r="J93" s="85">
        <v>187</v>
      </c>
      <c r="K93" s="85">
        <v>110</v>
      </c>
      <c r="L93" s="108"/>
      <c r="M93" s="52">
        <f t="shared" si="4"/>
        <v>0</v>
      </c>
      <c r="N93" s="52">
        <f t="shared" si="5"/>
        <v>0</v>
      </c>
      <c r="O93" s="52">
        <f t="shared" si="6"/>
        <v>0</v>
      </c>
      <c r="P93" s="52" t="e">
        <f t="shared" si="7"/>
        <v>#DIV/0!</v>
      </c>
    </row>
    <row r="94" spans="1:16" ht="33">
      <c r="A94" s="8">
        <v>9</v>
      </c>
      <c r="B94" s="10" t="s">
        <v>669</v>
      </c>
      <c r="C94" s="11">
        <v>550</v>
      </c>
      <c r="D94" s="85">
        <v>330</v>
      </c>
      <c r="E94" s="85">
        <v>220</v>
      </c>
      <c r="F94" s="108"/>
      <c r="G94" s="8">
        <v>9</v>
      </c>
      <c r="H94" s="10" t="s">
        <v>1550</v>
      </c>
      <c r="I94" s="11">
        <v>550</v>
      </c>
      <c r="J94" s="85">
        <v>330</v>
      </c>
      <c r="K94" s="85">
        <v>220</v>
      </c>
      <c r="L94" s="108"/>
      <c r="M94" s="52">
        <f t="shared" si="4"/>
        <v>0</v>
      </c>
      <c r="N94" s="52">
        <f t="shared" si="5"/>
        <v>0</v>
      </c>
      <c r="O94" s="52">
        <f t="shared" si="6"/>
        <v>0</v>
      </c>
      <c r="P94" s="52" t="e">
        <f t="shared" si="7"/>
        <v>#DIV/0!</v>
      </c>
    </row>
    <row r="95" spans="1:16">
      <c r="A95" s="7" t="s">
        <v>17</v>
      </c>
      <c r="B95" s="107" t="s">
        <v>670</v>
      </c>
      <c r="C95" s="108"/>
      <c r="D95" s="108"/>
      <c r="E95" s="108"/>
      <c r="F95" s="108"/>
      <c r="G95" s="7" t="s">
        <v>21</v>
      </c>
      <c r="H95" s="107" t="s">
        <v>1551</v>
      </c>
      <c r="I95" s="108"/>
      <c r="J95" s="108"/>
      <c r="K95" s="108"/>
      <c r="L95" s="108"/>
      <c r="M95" s="52"/>
      <c r="N95" s="52"/>
      <c r="O95" s="52"/>
      <c r="P95" s="52"/>
    </row>
    <row r="96" spans="1:16" ht="33">
      <c r="A96" s="8">
        <v>1</v>
      </c>
      <c r="B96" s="109" t="s">
        <v>671</v>
      </c>
      <c r="C96" s="11">
        <v>1320</v>
      </c>
      <c r="D96" s="85">
        <v>935</v>
      </c>
      <c r="E96" s="85">
        <v>495</v>
      </c>
      <c r="F96" s="108"/>
      <c r="G96" s="8">
        <v>1</v>
      </c>
      <c r="H96" s="109" t="s">
        <v>671</v>
      </c>
      <c r="I96" s="11">
        <v>1320</v>
      </c>
      <c r="J96" s="85">
        <v>935</v>
      </c>
      <c r="K96" s="85">
        <v>495</v>
      </c>
      <c r="L96" s="108"/>
      <c r="M96" s="52">
        <f t="shared" si="4"/>
        <v>0</v>
      </c>
      <c r="N96" s="52">
        <f t="shared" si="5"/>
        <v>0</v>
      </c>
      <c r="O96" s="52">
        <f t="shared" si="6"/>
        <v>0</v>
      </c>
      <c r="P96" s="52" t="e">
        <f t="shared" si="7"/>
        <v>#DIV/0!</v>
      </c>
    </row>
    <row r="97" spans="1:16" ht="33">
      <c r="A97" s="8">
        <v>2</v>
      </c>
      <c r="B97" s="109" t="s">
        <v>672</v>
      </c>
      <c r="C97" s="11">
        <v>2530</v>
      </c>
      <c r="D97" s="85">
        <v>1100</v>
      </c>
      <c r="E97" s="85">
        <v>495</v>
      </c>
      <c r="F97" s="108"/>
      <c r="G97" s="8">
        <v>2</v>
      </c>
      <c r="H97" s="109" t="s">
        <v>672</v>
      </c>
      <c r="I97" s="11">
        <v>2530</v>
      </c>
      <c r="J97" s="85">
        <v>1100</v>
      </c>
      <c r="K97" s="85">
        <v>495</v>
      </c>
      <c r="L97" s="108"/>
      <c r="M97" s="52">
        <f t="shared" si="4"/>
        <v>0</v>
      </c>
      <c r="N97" s="52">
        <f t="shared" si="5"/>
        <v>0</v>
      </c>
      <c r="O97" s="52">
        <f t="shared" si="6"/>
        <v>0</v>
      </c>
      <c r="P97" s="52" t="e">
        <f t="shared" si="7"/>
        <v>#DIV/0!</v>
      </c>
    </row>
    <row r="98" spans="1:16" ht="33">
      <c r="A98" s="8">
        <v>3</v>
      </c>
      <c r="B98" s="10" t="s">
        <v>673</v>
      </c>
      <c r="C98" s="11">
        <v>2230</v>
      </c>
      <c r="D98" s="85">
        <v>1592.8889999999999</v>
      </c>
      <c r="E98" s="85">
        <v>716.72199999999998</v>
      </c>
      <c r="F98" s="108"/>
      <c r="G98" s="8">
        <v>3</v>
      </c>
      <c r="H98" s="10" t="s">
        <v>673</v>
      </c>
      <c r="I98" s="11">
        <v>2230</v>
      </c>
      <c r="J98" s="85">
        <v>1592.8889999999999</v>
      </c>
      <c r="K98" s="85">
        <v>716.72199999999998</v>
      </c>
      <c r="L98" s="108"/>
      <c r="M98" s="52">
        <f t="shared" si="4"/>
        <v>0</v>
      </c>
      <c r="N98" s="52">
        <f t="shared" si="5"/>
        <v>0</v>
      </c>
      <c r="O98" s="52">
        <f t="shared" si="6"/>
        <v>0</v>
      </c>
      <c r="P98" s="52" t="e">
        <f t="shared" si="7"/>
        <v>#DIV/0!</v>
      </c>
    </row>
    <row r="99" spans="1:16" ht="33">
      <c r="A99" s="8">
        <v>4</v>
      </c>
      <c r="B99" s="10" t="s">
        <v>674</v>
      </c>
      <c r="C99" s="45">
        <v>2230</v>
      </c>
      <c r="D99" s="45">
        <v>1592.8889999999999</v>
      </c>
      <c r="E99" s="45">
        <v>716.78890000000001</v>
      </c>
      <c r="F99" s="108"/>
      <c r="G99" s="8">
        <v>4</v>
      </c>
      <c r="H99" s="10" t="s">
        <v>674</v>
      </c>
      <c r="I99" s="45">
        <v>2230</v>
      </c>
      <c r="J99" s="45">
        <v>1592.8889999999999</v>
      </c>
      <c r="K99" s="45">
        <v>716.78890000000001</v>
      </c>
      <c r="L99" s="108"/>
      <c r="M99" s="52">
        <f t="shared" si="4"/>
        <v>0</v>
      </c>
      <c r="N99" s="52">
        <f t="shared" si="5"/>
        <v>0</v>
      </c>
      <c r="O99" s="52">
        <f t="shared" si="6"/>
        <v>0</v>
      </c>
      <c r="P99" s="52" t="e">
        <f t="shared" si="7"/>
        <v>#DIV/0!</v>
      </c>
    </row>
    <row r="100" spans="1:16" ht="33">
      <c r="A100" s="8">
        <v>5</v>
      </c>
      <c r="B100" s="10" t="s">
        <v>675</v>
      </c>
      <c r="C100" s="11">
        <v>1367</v>
      </c>
      <c r="D100" s="85">
        <v>759.50519999999995</v>
      </c>
      <c r="E100" s="85"/>
      <c r="F100" s="108"/>
      <c r="G100" s="8">
        <v>5</v>
      </c>
      <c r="H100" s="10" t="s">
        <v>675</v>
      </c>
      <c r="I100" s="11">
        <v>1367</v>
      </c>
      <c r="J100" s="85">
        <v>759.50519999999995</v>
      </c>
      <c r="K100" s="85"/>
      <c r="L100" s="108"/>
      <c r="M100" s="52">
        <f t="shared" si="4"/>
        <v>0</v>
      </c>
      <c r="N100" s="52">
        <f t="shared" si="5"/>
        <v>0</v>
      </c>
      <c r="O100" s="52" t="e">
        <f t="shared" si="6"/>
        <v>#DIV/0!</v>
      </c>
      <c r="P100" s="52" t="e">
        <f t="shared" si="7"/>
        <v>#DIV/0!</v>
      </c>
    </row>
    <row r="101" spans="1:16" ht="33">
      <c r="A101" s="8">
        <v>6</v>
      </c>
      <c r="B101" s="10" t="s">
        <v>676</v>
      </c>
      <c r="C101" s="45">
        <v>1367</v>
      </c>
      <c r="D101" s="45">
        <v>759.50519999999995</v>
      </c>
      <c r="E101" s="45">
        <v>455.62110000000001</v>
      </c>
      <c r="F101" s="108"/>
      <c r="G101" s="8">
        <v>6</v>
      </c>
      <c r="H101" s="10" t="s">
        <v>1552</v>
      </c>
      <c r="I101" s="45">
        <v>1367</v>
      </c>
      <c r="J101" s="45">
        <v>759.50519999999995</v>
      </c>
      <c r="K101" s="45">
        <v>455.62110000000001</v>
      </c>
      <c r="L101" s="108"/>
      <c r="M101" s="52">
        <f t="shared" si="4"/>
        <v>0</v>
      </c>
      <c r="N101" s="52">
        <f t="shared" si="5"/>
        <v>0</v>
      </c>
      <c r="O101" s="52">
        <f t="shared" si="6"/>
        <v>0</v>
      </c>
      <c r="P101" s="52" t="e">
        <f t="shared" si="7"/>
        <v>#DIV/0!</v>
      </c>
    </row>
    <row r="102" spans="1:16">
      <c r="A102" s="8">
        <v>7</v>
      </c>
      <c r="B102" s="10" t="s">
        <v>677</v>
      </c>
      <c r="C102" s="11">
        <v>198</v>
      </c>
      <c r="D102" s="85">
        <v>132</v>
      </c>
      <c r="E102" s="85">
        <v>99</v>
      </c>
      <c r="F102" s="108"/>
      <c r="G102" s="8">
        <v>7</v>
      </c>
      <c r="H102" s="10" t="s">
        <v>677</v>
      </c>
      <c r="I102" s="11">
        <v>198</v>
      </c>
      <c r="J102" s="85">
        <v>132</v>
      </c>
      <c r="K102" s="85">
        <v>99</v>
      </c>
      <c r="L102" s="108"/>
      <c r="M102" s="52">
        <f t="shared" si="4"/>
        <v>0</v>
      </c>
      <c r="N102" s="52">
        <f t="shared" si="5"/>
        <v>0</v>
      </c>
      <c r="O102" s="52">
        <f t="shared" si="6"/>
        <v>0</v>
      </c>
      <c r="P102" s="52" t="e">
        <f t="shared" si="7"/>
        <v>#DIV/0!</v>
      </c>
    </row>
    <row r="103" spans="1:16">
      <c r="A103" s="8">
        <v>8</v>
      </c>
      <c r="B103" s="10" t="s">
        <v>545</v>
      </c>
      <c r="C103" s="11">
        <v>253</v>
      </c>
      <c r="D103" s="85">
        <v>176</v>
      </c>
      <c r="E103" s="85">
        <v>88</v>
      </c>
      <c r="F103" s="108"/>
      <c r="G103" s="8">
        <v>8</v>
      </c>
      <c r="H103" s="10" t="s">
        <v>545</v>
      </c>
      <c r="I103" s="11">
        <v>253</v>
      </c>
      <c r="J103" s="85">
        <v>176</v>
      </c>
      <c r="K103" s="85">
        <v>88</v>
      </c>
      <c r="L103" s="108"/>
      <c r="M103" s="52">
        <f t="shared" si="4"/>
        <v>0</v>
      </c>
      <c r="N103" s="52">
        <f t="shared" si="5"/>
        <v>0</v>
      </c>
      <c r="O103" s="52">
        <f t="shared" si="6"/>
        <v>0</v>
      </c>
      <c r="P103" s="52" t="e">
        <f t="shared" si="7"/>
        <v>#DIV/0!</v>
      </c>
    </row>
    <row r="104" spans="1:16" ht="33">
      <c r="A104" s="7" t="s">
        <v>678</v>
      </c>
      <c r="B104" s="9" t="s">
        <v>679</v>
      </c>
      <c r="C104" s="45">
        <v>539</v>
      </c>
      <c r="D104" s="45">
        <v>269.5</v>
      </c>
      <c r="E104" s="45">
        <v>197.65129999999999</v>
      </c>
      <c r="F104" s="108"/>
      <c r="G104" s="7" t="s">
        <v>266</v>
      </c>
      <c r="H104" s="9" t="s">
        <v>679</v>
      </c>
      <c r="I104" s="45">
        <v>539</v>
      </c>
      <c r="J104" s="45">
        <v>269.5</v>
      </c>
      <c r="K104" s="45">
        <v>197.65129999999999</v>
      </c>
      <c r="L104" s="108"/>
      <c r="M104" s="52">
        <f>(I104-C104)/C104*100%</f>
        <v>0</v>
      </c>
      <c r="N104" s="52">
        <f t="shared" si="5"/>
        <v>0</v>
      </c>
      <c r="O104" s="52">
        <f t="shared" si="6"/>
        <v>0</v>
      </c>
      <c r="P104" s="52" t="e">
        <f t="shared" si="7"/>
        <v>#DIV/0!</v>
      </c>
    </row>
    <row r="105" spans="1:16" ht="52.5">
      <c r="A105" s="110"/>
      <c r="B105" s="111"/>
      <c r="C105" s="48"/>
      <c r="D105" s="48"/>
      <c r="E105" s="48"/>
      <c r="F105" s="48"/>
      <c r="G105" s="112" t="s">
        <v>210</v>
      </c>
      <c r="H105" s="113" t="s">
        <v>680</v>
      </c>
      <c r="I105" s="114"/>
      <c r="J105" s="48"/>
      <c r="K105" s="48"/>
      <c r="L105" s="48"/>
      <c r="M105" s="52"/>
      <c r="N105" s="52"/>
      <c r="O105" s="52"/>
      <c r="P105" s="52"/>
    </row>
    <row r="106" spans="1:16">
      <c r="A106" s="110"/>
      <c r="B106" s="111"/>
      <c r="C106" s="48"/>
      <c r="D106" s="48"/>
      <c r="E106" s="48"/>
      <c r="F106" s="48"/>
      <c r="G106" s="115" t="s">
        <v>537</v>
      </c>
      <c r="H106" s="4" t="s">
        <v>681</v>
      </c>
      <c r="I106" s="116"/>
      <c r="J106" s="48"/>
      <c r="K106" s="48"/>
      <c r="L106" s="48"/>
      <c r="M106" s="52" t="e">
        <f t="shared" si="4"/>
        <v>#DIV/0!</v>
      </c>
      <c r="N106" s="52" t="e">
        <f t="shared" si="5"/>
        <v>#DIV/0!</v>
      </c>
      <c r="O106" s="52" t="e">
        <f t="shared" si="6"/>
        <v>#DIV/0!</v>
      </c>
      <c r="P106" s="52" t="e">
        <f t="shared" si="7"/>
        <v>#DIV/0!</v>
      </c>
    </row>
    <row r="107" spans="1:16" ht="36">
      <c r="A107" s="110"/>
      <c r="B107" s="111"/>
      <c r="C107" s="48"/>
      <c r="D107" s="48"/>
      <c r="E107" s="48"/>
      <c r="F107" s="48"/>
      <c r="G107" s="115" t="s">
        <v>682</v>
      </c>
      <c r="H107" s="4" t="s">
        <v>683</v>
      </c>
      <c r="I107" s="117">
        <v>4850000</v>
      </c>
      <c r="J107" s="48"/>
      <c r="K107" s="48"/>
      <c r="L107" s="48"/>
      <c r="M107" s="52" t="e">
        <f t="shared" si="4"/>
        <v>#DIV/0!</v>
      </c>
      <c r="N107" s="52" t="e">
        <f t="shared" si="5"/>
        <v>#DIV/0!</v>
      </c>
      <c r="O107" s="52" t="e">
        <f t="shared" si="6"/>
        <v>#DIV/0!</v>
      </c>
      <c r="P107" s="52" t="e">
        <f t="shared" si="7"/>
        <v>#DIV/0!</v>
      </c>
    </row>
    <row r="108" spans="1:16" ht="36">
      <c r="A108" s="110"/>
      <c r="B108" s="111"/>
      <c r="C108" s="48"/>
      <c r="D108" s="48"/>
      <c r="E108" s="48"/>
      <c r="F108" s="48"/>
      <c r="G108" s="115" t="s">
        <v>682</v>
      </c>
      <c r="H108" s="4" t="s">
        <v>684</v>
      </c>
      <c r="I108" s="117">
        <v>5092500</v>
      </c>
      <c r="J108" s="48"/>
      <c r="K108" s="48"/>
      <c r="L108" s="48"/>
      <c r="M108" s="52" t="e">
        <f t="shared" si="4"/>
        <v>#DIV/0!</v>
      </c>
      <c r="N108" s="52" t="e">
        <f t="shared" si="5"/>
        <v>#DIV/0!</v>
      </c>
      <c r="O108" s="52" t="e">
        <f t="shared" si="6"/>
        <v>#DIV/0!</v>
      </c>
      <c r="P108" s="52" t="e">
        <f t="shared" si="7"/>
        <v>#DIV/0!</v>
      </c>
    </row>
    <row r="109" spans="1:16">
      <c r="A109" s="110"/>
      <c r="B109" s="111"/>
      <c r="C109" s="48"/>
      <c r="D109" s="48"/>
      <c r="E109" s="48"/>
      <c r="F109" s="48"/>
      <c r="G109" s="115" t="s">
        <v>537</v>
      </c>
      <c r="H109" s="4" t="s">
        <v>685</v>
      </c>
      <c r="I109" s="117"/>
      <c r="J109" s="48"/>
      <c r="K109" s="48"/>
      <c r="L109" s="48"/>
      <c r="M109" s="52" t="e">
        <f t="shared" si="4"/>
        <v>#DIV/0!</v>
      </c>
      <c r="N109" s="52" t="e">
        <f t="shared" si="5"/>
        <v>#DIV/0!</v>
      </c>
      <c r="O109" s="52" t="e">
        <f t="shared" si="6"/>
        <v>#DIV/0!</v>
      </c>
      <c r="P109" s="52" t="e">
        <f t="shared" si="7"/>
        <v>#DIV/0!</v>
      </c>
    </row>
    <row r="110" spans="1:16" ht="36">
      <c r="A110" s="110"/>
      <c r="B110" s="111"/>
      <c r="C110" s="48"/>
      <c r="D110" s="48"/>
      <c r="E110" s="48"/>
      <c r="F110" s="48"/>
      <c r="G110" s="115" t="s">
        <v>682</v>
      </c>
      <c r="H110" s="4" t="s">
        <v>686</v>
      </c>
      <c r="I110" s="117">
        <v>3610000</v>
      </c>
      <c r="J110" s="48"/>
      <c r="K110" s="48"/>
      <c r="L110" s="48"/>
      <c r="M110" s="52" t="e">
        <f t="shared" si="4"/>
        <v>#DIV/0!</v>
      </c>
      <c r="N110" s="52" t="e">
        <f t="shared" si="5"/>
        <v>#DIV/0!</v>
      </c>
      <c r="O110" s="52" t="e">
        <f t="shared" si="6"/>
        <v>#DIV/0!</v>
      </c>
      <c r="P110" s="52" t="e">
        <f t="shared" si="7"/>
        <v>#DIV/0!</v>
      </c>
    </row>
    <row r="111" spans="1:16" ht="36">
      <c r="A111" s="110"/>
      <c r="B111" s="111"/>
      <c r="C111" s="48"/>
      <c r="D111" s="48"/>
      <c r="E111" s="48"/>
      <c r="F111" s="48"/>
      <c r="G111" s="115" t="s">
        <v>682</v>
      </c>
      <c r="H111" s="4" t="s">
        <v>687</v>
      </c>
      <c r="I111" s="117">
        <v>3790500</v>
      </c>
      <c r="J111" s="48"/>
      <c r="K111" s="48"/>
      <c r="L111" s="48"/>
      <c r="M111" s="52" t="e">
        <f t="shared" si="4"/>
        <v>#DIV/0!</v>
      </c>
      <c r="N111" s="52" t="e">
        <f t="shared" si="5"/>
        <v>#DIV/0!</v>
      </c>
      <c r="O111" s="52" t="e">
        <f t="shared" si="6"/>
        <v>#DIV/0!</v>
      </c>
      <c r="P111" s="52" t="e">
        <f t="shared" si="7"/>
        <v>#DIV/0!</v>
      </c>
    </row>
    <row r="112" spans="1:16">
      <c r="A112" s="110"/>
      <c r="B112" s="111"/>
      <c r="C112" s="48"/>
      <c r="D112" s="48"/>
      <c r="E112" s="48"/>
      <c r="F112" s="48"/>
      <c r="G112" s="115" t="s">
        <v>537</v>
      </c>
      <c r="H112" s="4" t="s">
        <v>688</v>
      </c>
      <c r="I112" s="117"/>
      <c r="J112" s="48"/>
      <c r="K112" s="48"/>
      <c r="L112" s="48"/>
      <c r="M112" s="52" t="e">
        <f t="shared" si="4"/>
        <v>#DIV/0!</v>
      </c>
      <c r="N112" s="52" t="e">
        <f t="shared" si="5"/>
        <v>#DIV/0!</v>
      </c>
      <c r="O112" s="52" t="e">
        <f t="shared" si="6"/>
        <v>#DIV/0!</v>
      </c>
      <c r="P112" s="52" t="e">
        <f t="shared" si="7"/>
        <v>#DIV/0!</v>
      </c>
    </row>
    <row r="113" spans="1:16" ht="36">
      <c r="A113" s="110"/>
      <c r="B113" s="111"/>
      <c r="C113" s="48"/>
      <c r="D113" s="48"/>
      <c r="E113" s="48"/>
      <c r="F113" s="48"/>
      <c r="G113" s="115" t="s">
        <v>682</v>
      </c>
      <c r="H113" s="4" t="s">
        <v>689</v>
      </c>
      <c r="I113" s="117">
        <v>4200000</v>
      </c>
      <c r="J113" s="48"/>
      <c r="K113" s="48"/>
      <c r="L113" s="48"/>
      <c r="M113" s="52" t="e">
        <f t="shared" si="4"/>
        <v>#DIV/0!</v>
      </c>
      <c r="N113" s="52" t="e">
        <f t="shared" si="5"/>
        <v>#DIV/0!</v>
      </c>
      <c r="O113" s="52" t="e">
        <f t="shared" si="6"/>
        <v>#DIV/0!</v>
      </c>
      <c r="P113" s="52" t="e">
        <f t="shared" si="7"/>
        <v>#DIV/0!</v>
      </c>
    </row>
  </sheetData>
  <autoFilter ref="A7:P112" xr:uid="{00000000-0009-0000-0000-000016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50"/>
  </sheetPr>
  <dimension ref="A1:R35"/>
  <sheetViews>
    <sheetView zoomScale="55" zoomScaleNormal="55" zoomScalePageLayoutView="85" workbookViewId="0">
      <pane ySplit="7" topLeftCell="A25" activePane="bottomLeft" state="frozen"/>
      <selection pane="bottomLeft" activeCell="G27" sqref="G27:K35"/>
    </sheetView>
  </sheetViews>
  <sheetFormatPr defaultColWidth="10" defaultRowHeight="18"/>
  <cols>
    <col min="1" max="1" width="9.36328125" style="13" customWidth="1"/>
    <col min="2" max="2" width="61.36328125" style="13" customWidth="1"/>
    <col min="3" max="6" width="10.54296875" style="29" customWidth="1"/>
    <col min="7" max="7" width="7.54296875" style="13" bestFit="1" customWidth="1"/>
    <col min="8" max="8" width="51" style="30" customWidth="1"/>
    <col min="9" max="9" width="12" style="31" customWidth="1"/>
    <col min="10" max="12" width="12" style="29" customWidth="1"/>
    <col min="13" max="16" width="12.54296875" style="32" hidden="1" customWidth="1"/>
    <col min="17"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8" ht="26.25" customHeight="1">
      <c r="A1" s="310"/>
      <c r="B1" s="310"/>
      <c r="C1" s="310"/>
      <c r="D1" s="310"/>
      <c r="E1" s="310"/>
      <c r="F1" s="310"/>
      <c r="G1" s="310"/>
      <c r="H1" s="310"/>
      <c r="I1" s="310"/>
      <c r="J1" s="310"/>
      <c r="K1" s="310"/>
      <c r="L1" s="310"/>
      <c r="M1" s="15"/>
      <c r="N1" s="15"/>
      <c r="O1" s="15"/>
      <c r="P1" s="15"/>
    </row>
    <row r="2" spans="1:18" ht="49.5" customHeight="1">
      <c r="A2" s="12"/>
      <c r="B2" s="12"/>
      <c r="C2" s="12"/>
      <c r="D2" s="12"/>
      <c r="E2" s="12"/>
      <c r="F2" s="12"/>
      <c r="G2" s="312"/>
      <c r="H2" s="312"/>
      <c r="I2" s="312"/>
      <c r="J2" s="312"/>
      <c r="K2" s="312"/>
      <c r="L2" s="312"/>
      <c r="M2" s="14"/>
      <c r="N2" s="14"/>
      <c r="O2" s="14"/>
      <c r="P2" s="14"/>
    </row>
    <row r="3" spans="1:18" ht="27.75" customHeight="1">
      <c r="A3" s="15" t="s">
        <v>1465</v>
      </c>
      <c r="B3" s="15"/>
      <c r="C3" s="15"/>
      <c r="D3" s="15"/>
      <c r="E3" s="15"/>
      <c r="F3" s="15"/>
      <c r="G3" s="15" t="str">
        <f>A3</f>
        <v>22. XÃ QUÀI TỞ</v>
      </c>
      <c r="H3" s="15"/>
      <c r="I3" s="15"/>
      <c r="J3" s="15"/>
      <c r="K3" s="15"/>
      <c r="L3" s="15"/>
      <c r="M3" s="14"/>
      <c r="N3" s="14"/>
      <c r="O3" s="14"/>
      <c r="P3" s="14"/>
    </row>
    <row r="4" spans="1:18" ht="21" customHeight="1">
      <c r="A4" s="313"/>
      <c r="B4" s="313"/>
      <c r="C4" s="313"/>
      <c r="D4" s="313"/>
      <c r="E4" s="313"/>
      <c r="F4" s="313"/>
      <c r="G4" s="313"/>
      <c r="H4" s="313"/>
      <c r="I4" s="314" t="s">
        <v>22</v>
      </c>
      <c r="J4" s="314"/>
      <c r="K4" s="314"/>
      <c r="L4" s="314"/>
      <c r="M4" s="14"/>
      <c r="N4" s="14"/>
      <c r="O4" s="14"/>
      <c r="P4" s="14"/>
    </row>
    <row r="5" spans="1:18">
      <c r="A5" s="315" t="s">
        <v>4</v>
      </c>
      <c r="B5" s="315" t="s">
        <v>5</v>
      </c>
      <c r="C5" s="315" t="s">
        <v>24</v>
      </c>
      <c r="D5" s="315"/>
      <c r="E5" s="315"/>
      <c r="F5" s="315"/>
      <c r="G5" s="316" t="s">
        <v>4</v>
      </c>
      <c r="H5" s="316" t="s">
        <v>5</v>
      </c>
      <c r="I5" s="316" t="s">
        <v>24</v>
      </c>
      <c r="J5" s="316"/>
      <c r="K5" s="316"/>
      <c r="L5" s="316"/>
      <c r="M5" s="311" t="s">
        <v>23</v>
      </c>
      <c r="N5" s="311"/>
      <c r="O5" s="311"/>
      <c r="P5" s="311"/>
    </row>
    <row r="6" spans="1:18">
      <c r="A6" s="315"/>
      <c r="B6" s="315"/>
      <c r="C6" s="16" t="s">
        <v>0</v>
      </c>
      <c r="D6" s="16" t="s">
        <v>1</v>
      </c>
      <c r="E6" s="16" t="s">
        <v>2</v>
      </c>
      <c r="F6" s="16" t="s">
        <v>3</v>
      </c>
      <c r="G6" s="316"/>
      <c r="H6" s="316"/>
      <c r="I6" s="19" t="s">
        <v>0</v>
      </c>
      <c r="J6" s="17" t="s">
        <v>1</v>
      </c>
      <c r="K6" s="17" t="s">
        <v>2</v>
      </c>
      <c r="L6" s="17" t="s">
        <v>3</v>
      </c>
      <c r="M6" s="20" t="s">
        <v>0</v>
      </c>
      <c r="N6" s="20" t="s">
        <v>1</v>
      </c>
      <c r="O6" s="20" t="s">
        <v>2</v>
      </c>
      <c r="P6" s="20" t="s">
        <v>3</v>
      </c>
    </row>
    <row r="7" spans="1:18">
      <c r="A7" s="22"/>
      <c r="B7" s="24"/>
      <c r="C7" s="119"/>
      <c r="D7" s="119"/>
      <c r="E7" s="119"/>
      <c r="F7" s="119"/>
      <c r="G7" s="22"/>
      <c r="H7" s="24"/>
      <c r="I7" s="119"/>
      <c r="J7" s="119"/>
      <c r="K7" s="119"/>
      <c r="L7" s="119"/>
      <c r="M7" s="20"/>
      <c r="N7" s="20"/>
      <c r="O7" s="20"/>
      <c r="P7" s="20"/>
    </row>
    <row r="8" spans="1:18" s="53" customFormat="1" ht="16.5">
      <c r="A8" s="22" t="s">
        <v>18</v>
      </c>
      <c r="B8" s="27" t="s">
        <v>690</v>
      </c>
      <c r="C8" s="120"/>
      <c r="D8" s="121"/>
      <c r="E8" s="121"/>
      <c r="F8" s="119"/>
      <c r="G8" s="22" t="s">
        <v>16</v>
      </c>
      <c r="H8" s="27" t="s">
        <v>691</v>
      </c>
      <c r="I8" s="120"/>
      <c r="J8" s="121"/>
      <c r="K8" s="121"/>
      <c r="L8" s="132"/>
      <c r="M8" s="52"/>
      <c r="N8" s="52"/>
      <c r="O8" s="52"/>
      <c r="P8" s="52"/>
    </row>
    <row r="9" spans="1:18" s="53" customFormat="1" ht="16.5">
      <c r="A9" s="22"/>
      <c r="B9" s="27" t="s">
        <v>692</v>
      </c>
      <c r="C9" s="120"/>
      <c r="D9" s="121"/>
      <c r="E9" s="121"/>
      <c r="F9" s="122"/>
      <c r="G9" s="22"/>
      <c r="H9" s="27" t="s">
        <v>1614</v>
      </c>
      <c r="I9" s="120"/>
      <c r="J9" s="121"/>
      <c r="K9" s="121"/>
      <c r="L9" s="133"/>
      <c r="M9" s="52"/>
      <c r="N9" s="52"/>
      <c r="O9" s="52"/>
      <c r="P9" s="52"/>
    </row>
    <row r="10" spans="1:18" s="53" customFormat="1" ht="33">
      <c r="A10" s="23">
        <v>1</v>
      </c>
      <c r="B10" s="28" t="s">
        <v>693</v>
      </c>
      <c r="C10" s="47">
        <v>7414</v>
      </c>
      <c r="D10" s="47">
        <v>3336.3</v>
      </c>
      <c r="E10" s="47">
        <v>2038.85</v>
      </c>
      <c r="F10" s="123"/>
      <c r="G10" s="23">
        <v>1</v>
      </c>
      <c r="H10" s="28" t="s">
        <v>693</v>
      </c>
      <c r="I10" s="47">
        <v>7414</v>
      </c>
      <c r="J10" s="47">
        <v>3336.3</v>
      </c>
      <c r="K10" s="47">
        <v>2038.85</v>
      </c>
      <c r="L10" s="134"/>
      <c r="M10" s="52">
        <f t="shared" ref="M10:M34" si="0">(I10-C10)/C10*100%</f>
        <v>0</v>
      </c>
      <c r="N10" s="52">
        <f t="shared" ref="N10:N34" si="1">(J10-D10)/D10*100%</f>
        <v>0</v>
      </c>
      <c r="O10" s="52">
        <f t="shared" ref="O10:O34" si="2">(K10-E10)/E10*100%</f>
        <v>0</v>
      </c>
      <c r="P10" s="52" t="e">
        <f t="shared" ref="P10:P34" si="3">(L10-F10)/F10*100%</f>
        <v>#DIV/0!</v>
      </c>
    </row>
    <row r="11" spans="1:18" s="53" customFormat="1" ht="33">
      <c r="A11" s="23">
        <v>2</v>
      </c>
      <c r="B11" s="25" t="s">
        <v>694</v>
      </c>
      <c r="C11" s="47">
        <v>6281</v>
      </c>
      <c r="D11" s="47">
        <v>2810.1194</v>
      </c>
      <c r="E11" s="47">
        <v>1653.1592000000001</v>
      </c>
      <c r="F11" s="123"/>
      <c r="G11" s="23">
        <v>2</v>
      </c>
      <c r="H11" s="25" t="s">
        <v>694</v>
      </c>
      <c r="I11" s="47">
        <v>6281</v>
      </c>
      <c r="J11" s="47">
        <v>2810.1194</v>
      </c>
      <c r="K11" s="47">
        <v>1653.1592000000001</v>
      </c>
      <c r="L11" s="134"/>
      <c r="M11" s="52">
        <f t="shared" si="0"/>
        <v>0</v>
      </c>
      <c r="N11" s="52">
        <f t="shared" si="1"/>
        <v>0</v>
      </c>
      <c r="O11" s="52">
        <f t="shared" si="2"/>
        <v>0</v>
      </c>
      <c r="P11" s="52" t="e">
        <f t="shared" si="3"/>
        <v>#DIV/0!</v>
      </c>
    </row>
    <row r="12" spans="1:18" s="53" customFormat="1" ht="49.5">
      <c r="A12" s="23">
        <v>3</v>
      </c>
      <c r="B12" s="25" t="s">
        <v>695</v>
      </c>
      <c r="C12" s="26">
        <v>2750</v>
      </c>
      <c r="D12" s="124">
        <v>1320</v>
      </c>
      <c r="E12" s="124">
        <v>550</v>
      </c>
      <c r="F12" s="123"/>
      <c r="G12" s="23">
        <v>3</v>
      </c>
      <c r="H12" s="25" t="s">
        <v>695</v>
      </c>
      <c r="I12" s="26">
        <v>2750</v>
      </c>
      <c r="J12" s="124">
        <v>1320</v>
      </c>
      <c r="K12" s="124">
        <v>550</v>
      </c>
      <c r="L12" s="134"/>
      <c r="M12" s="52">
        <f t="shared" si="0"/>
        <v>0</v>
      </c>
      <c r="N12" s="52">
        <f t="shared" si="1"/>
        <v>0</v>
      </c>
      <c r="O12" s="52">
        <f t="shared" si="2"/>
        <v>0</v>
      </c>
      <c r="P12" s="52" t="e">
        <f t="shared" si="3"/>
        <v>#DIV/0!</v>
      </c>
    </row>
    <row r="13" spans="1:18" s="54" customFormat="1" ht="49.5">
      <c r="A13" s="23">
        <v>4</v>
      </c>
      <c r="B13" s="25" t="s">
        <v>696</v>
      </c>
      <c r="C13" s="47">
        <v>2523</v>
      </c>
      <c r="D13" s="47">
        <v>1261.5</v>
      </c>
      <c r="E13" s="47">
        <v>504.6</v>
      </c>
      <c r="F13" s="123"/>
      <c r="G13" s="23">
        <v>4</v>
      </c>
      <c r="H13" s="25" t="s">
        <v>696</v>
      </c>
      <c r="I13" s="47">
        <v>2523</v>
      </c>
      <c r="J13" s="47">
        <v>1261.5</v>
      </c>
      <c r="K13" s="47">
        <v>504.6</v>
      </c>
      <c r="L13" s="134"/>
      <c r="M13" s="52">
        <f t="shared" si="0"/>
        <v>0</v>
      </c>
      <c r="N13" s="52">
        <f t="shared" si="1"/>
        <v>0</v>
      </c>
      <c r="O13" s="52">
        <f t="shared" si="2"/>
        <v>0</v>
      </c>
      <c r="P13" s="52" t="e">
        <f t="shared" si="3"/>
        <v>#DIV/0!</v>
      </c>
      <c r="Q13" s="53"/>
      <c r="R13" s="53"/>
    </row>
    <row r="14" spans="1:18" s="53" customFormat="1" ht="33">
      <c r="A14" s="23">
        <v>5</v>
      </c>
      <c r="B14" s="28" t="s">
        <v>697</v>
      </c>
      <c r="C14" s="26">
        <v>1980</v>
      </c>
      <c r="D14" s="124">
        <v>1100</v>
      </c>
      <c r="E14" s="124">
        <v>770</v>
      </c>
      <c r="F14" s="123"/>
      <c r="G14" s="23">
        <v>5</v>
      </c>
      <c r="H14" s="28" t="s">
        <v>697</v>
      </c>
      <c r="I14" s="26">
        <v>1980</v>
      </c>
      <c r="J14" s="124">
        <v>1100</v>
      </c>
      <c r="K14" s="124">
        <v>770</v>
      </c>
      <c r="L14" s="134"/>
      <c r="M14" s="52">
        <f t="shared" si="0"/>
        <v>0</v>
      </c>
      <c r="N14" s="52">
        <f t="shared" si="1"/>
        <v>0</v>
      </c>
      <c r="O14" s="52">
        <f t="shared" si="2"/>
        <v>0</v>
      </c>
      <c r="P14" s="52" t="e">
        <f t="shared" si="3"/>
        <v>#DIV/0!</v>
      </c>
    </row>
    <row r="15" spans="1:18" ht="33">
      <c r="A15" s="23">
        <v>6</v>
      </c>
      <c r="B15" s="25" t="s">
        <v>698</v>
      </c>
      <c r="C15" s="26">
        <v>198</v>
      </c>
      <c r="D15" s="124">
        <v>132</v>
      </c>
      <c r="E15" s="124">
        <v>88</v>
      </c>
      <c r="F15" s="123"/>
      <c r="G15" s="23">
        <v>6</v>
      </c>
      <c r="H15" s="25" t="s">
        <v>698</v>
      </c>
      <c r="I15" s="26">
        <v>198</v>
      </c>
      <c r="J15" s="124">
        <v>132</v>
      </c>
      <c r="K15" s="124">
        <v>88</v>
      </c>
      <c r="L15" s="134"/>
      <c r="M15" s="52">
        <f t="shared" si="0"/>
        <v>0</v>
      </c>
      <c r="N15" s="52">
        <f t="shared" si="1"/>
        <v>0</v>
      </c>
      <c r="O15" s="52">
        <f t="shared" si="2"/>
        <v>0</v>
      </c>
      <c r="P15" s="52" t="e">
        <f t="shared" si="3"/>
        <v>#DIV/0!</v>
      </c>
      <c r="Q15" s="53"/>
      <c r="R15" s="53"/>
    </row>
    <row r="16" spans="1:18">
      <c r="A16" s="23">
        <v>7</v>
      </c>
      <c r="B16" s="25" t="s">
        <v>699</v>
      </c>
      <c r="C16" s="124">
        <v>132</v>
      </c>
      <c r="D16" s="124">
        <v>88</v>
      </c>
      <c r="E16" s="124">
        <v>77</v>
      </c>
      <c r="F16" s="123"/>
      <c r="G16" s="23">
        <v>7</v>
      </c>
      <c r="H16" s="25" t="s">
        <v>699</v>
      </c>
      <c r="I16" s="124">
        <v>132</v>
      </c>
      <c r="J16" s="124">
        <v>88</v>
      </c>
      <c r="K16" s="124">
        <v>77</v>
      </c>
      <c r="L16" s="134"/>
      <c r="M16" s="52">
        <f t="shared" si="0"/>
        <v>0</v>
      </c>
      <c r="N16" s="52">
        <f t="shared" si="1"/>
        <v>0</v>
      </c>
      <c r="O16" s="52">
        <f t="shared" si="2"/>
        <v>0</v>
      </c>
      <c r="P16" s="52" t="e">
        <f t="shared" si="3"/>
        <v>#DIV/0!</v>
      </c>
      <c r="Q16" s="53"/>
      <c r="R16" s="53"/>
    </row>
    <row r="17" spans="1:18">
      <c r="A17" s="23">
        <v>8</v>
      </c>
      <c r="B17" s="25" t="s">
        <v>545</v>
      </c>
      <c r="C17" s="26">
        <v>308</v>
      </c>
      <c r="D17" s="124">
        <v>198</v>
      </c>
      <c r="E17" s="124">
        <v>110</v>
      </c>
      <c r="F17" s="123"/>
      <c r="G17" s="23">
        <v>8</v>
      </c>
      <c r="H17" s="25" t="s">
        <v>545</v>
      </c>
      <c r="I17" s="26">
        <v>308</v>
      </c>
      <c r="J17" s="124">
        <v>198</v>
      </c>
      <c r="K17" s="124">
        <v>110</v>
      </c>
      <c r="L17" s="134"/>
      <c r="M17" s="52">
        <f t="shared" si="0"/>
        <v>0</v>
      </c>
      <c r="N17" s="52">
        <f t="shared" si="1"/>
        <v>0</v>
      </c>
      <c r="O17" s="52">
        <f t="shared" si="2"/>
        <v>0</v>
      </c>
      <c r="P17" s="52" t="e">
        <f t="shared" si="3"/>
        <v>#DIV/0!</v>
      </c>
      <c r="Q17" s="53"/>
      <c r="R17" s="53"/>
    </row>
    <row r="18" spans="1:18">
      <c r="A18" s="22" t="s">
        <v>306</v>
      </c>
      <c r="B18" s="24" t="s">
        <v>700</v>
      </c>
      <c r="C18" s="120"/>
      <c r="D18" s="125"/>
      <c r="E18" s="121"/>
      <c r="F18" s="126"/>
      <c r="G18" s="22" t="s">
        <v>17</v>
      </c>
      <c r="H18" s="24" t="s">
        <v>691</v>
      </c>
      <c r="I18" s="127"/>
      <c r="J18" s="127"/>
      <c r="K18" s="127"/>
      <c r="L18" s="134"/>
      <c r="M18" s="52"/>
      <c r="N18" s="52"/>
      <c r="O18" s="52"/>
      <c r="P18" s="52"/>
      <c r="R18" s="53"/>
    </row>
    <row r="19" spans="1:18" ht="54">
      <c r="A19" s="23">
        <v>1</v>
      </c>
      <c r="B19" s="25" t="s">
        <v>701</v>
      </c>
      <c r="C19" s="26">
        <v>550</v>
      </c>
      <c r="D19" s="124">
        <v>275</v>
      </c>
      <c r="E19" s="124">
        <v>165</v>
      </c>
      <c r="F19" s="126"/>
      <c r="G19" s="33">
        <v>1</v>
      </c>
      <c r="H19" s="36" t="s">
        <v>702</v>
      </c>
      <c r="I19" s="37">
        <v>550</v>
      </c>
      <c r="J19" s="37">
        <v>275</v>
      </c>
      <c r="K19" s="37">
        <v>165</v>
      </c>
      <c r="L19" s="37"/>
      <c r="M19" s="52">
        <f t="shared" si="0"/>
        <v>0</v>
      </c>
      <c r="N19" s="52">
        <f t="shared" si="1"/>
        <v>0</v>
      </c>
      <c r="O19" s="52">
        <f t="shared" si="2"/>
        <v>0</v>
      </c>
      <c r="P19" s="52" t="e">
        <f t="shared" si="3"/>
        <v>#DIV/0!</v>
      </c>
      <c r="R19" s="53"/>
    </row>
    <row r="20" spans="1:18">
      <c r="A20" s="23">
        <v>2</v>
      </c>
      <c r="B20" s="25" t="s">
        <v>703</v>
      </c>
      <c r="C20" s="26">
        <v>330</v>
      </c>
      <c r="D20" s="124">
        <v>165</v>
      </c>
      <c r="E20" s="124">
        <v>110</v>
      </c>
      <c r="F20" s="123"/>
      <c r="G20" s="23">
        <v>2</v>
      </c>
      <c r="H20" s="25" t="s">
        <v>703</v>
      </c>
      <c r="I20" s="26">
        <v>330</v>
      </c>
      <c r="J20" s="124">
        <v>165</v>
      </c>
      <c r="K20" s="124">
        <v>110</v>
      </c>
      <c r="L20" s="134"/>
      <c r="M20" s="52">
        <f t="shared" si="0"/>
        <v>0</v>
      </c>
      <c r="N20" s="52">
        <f t="shared" si="1"/>
        <v>0</v>
      </c>
      <c r="O20" s="52">
        <f t="shared" si="2"/>
        <v>0</v>
      </c>
      <c r="P20" s="52" t="e">
        <f t="shared" si="3"/>
        <v>#DIV/0!</v>
      </c>
      <c r="R20" s="53"/>
    </row>
    <row r="21" spans="1:18">
      <c r="A21" s="23">
        <v>3</v>
      </c>
      <c r="B21" s="25" t="s">
        <v>704</v>
      </c>
      <c r="C21" s="26">
        <v>165</v>
      </c>
      <c r="D21" s="124">
        <v>110</v>
      </c>
      <c r="E21" s="124">
        <v>88</v>
      </c>
      <c r="F21" s="123"/>
      <c r="G21" s="23">
        <v>3</v>
      </c>
      <c r="H21" s="25" t="s">
        <v>704</v>
      </c>
      <c r="I21" s="26">
        <v>165</v>
      </c>
      <c r="J21" s="124">
        <v>110</v>
      </c>
      <c r="K21" s="124">
        <v>88</v>
      </c>
      <c r="L21" s="134"/>
      <c r="M21" s="52">
        <f t="shared" si="0"/>
        <v>0</v>
      </c>
      <c r="N21" s="52">
        <f t="shared" si="1"/>
        <v>0</v>
      </c>
      <c r="O21" s="52">
        <f t="shared" si="2"/>
        <v>0</v>
      </c>
      <c r="P21" s="52" t="e">
        <f t="shared" si="3"/>
        <v>#DIV/0!</v>
      </c>
      <c r="R21" s="53"/>
    </row>
    <row r="22" spans="1:18">
      <c r="A22" s="23">
        <v>4</v>
      </c>
      <c r="B22" s="25" t="s">
        <v>545</v>
      </c>
      <c r="C22" s="26">
        <v>132</v>
      </c>
      <c r="D22" s="124">
        <v>99</v>
      </c>
      <c r="E22" s="124">
        <v>88</v>
      </c>
      <c r="F22" s="123"/>
      <c r="G22" s="23">
        <v>4</v>
      </c>
      <c r="H22" s="25" t="s">
        <v>545</v>
      </c>
      <c r="I22" s="26">
        <v>132</v>
      </c>
      <c r="J22" s="124">
        <v>99</v>
      </c>
      <c r="K22" s="124">
        <v>88</v>
      </c>
      <c r="L22" s="134"/>
      <c r="M22" s="52">
        <f t="shared" si="0"/>
        <v>0</v>
      </c>
      <c r="N22" s="52">
        <f t="shared" si="1"/>
        <v>0</v>
      </c>
      <c r="O22" s="52">
        <f t="shared" si="2"/>
        <v>0</v>
      </c>
      <c r="P22" s="52" t="e">
        <f t="shared" si="3"/>
        <v>#DIV/0!</v>
      </c>
      <c r="R22" s="53"/>
    </row>
    <row r="23" spans="1:18">
      <c r="A23" s="22" t="s">
        <v>580</v>
      </c>
      <c r="B23" s="24" t="s">
        <v>705</v>
      </c>
      <c r="C23" s="128"/>
      <c r="D23" s="128"/>
      <c r="E23" s="128"/>
      <c r="F23" s="123"/>
      <c r="G23" s="22" t="s">
        <v>18</v>
      </c>
      <c r="H23" s="24" t="s">
        <v>706</v>
      </c>
      <c r="I23" s="128"/>
      <c r="J23" s="128"/>
      <c r="K23" s="128"/>
      <c r="L23" s="123"/>
      <c r="M23" s="52"/>
      <c r="N23" s="52"/>
      <c r="O23" s="52"/>
      <c r="P23" s="52"/>
      <c r="R23" s="53"/>
    </row>
    <row r="24" spans="1:18" ht="49.5">
      <c r="A24" s="23">
        <v>1</v>
      </c>
      <c r="B24" s="25" t="s">
        <v>582</v>
      </c>
      <c r="C24" s="26">
        <v>286</v>
      </c>
      <c r="D24" s="124">
        <v>165</v>
      </c>
      <c r="E24" s="124">
        <v>121</v>
      </c>
      <c r="F24" s="35"/>
      <c r="G24" s="23">
        <v>1</v>
      </c>
      <c r="H24" s="25" t="s">
        <v>582</v>
      </c>
      <c r="I24" s="26">
        <v>286</v>
      </c>
      <c r="J24" s="124">
        <v>165</v>
      </c>
      <c r="K24" s="124">
        <v>121</v>
      </c>
      <c r="L24" s="35"/>
      <c r="M24" s="52">
        <f t="shared" si="0"/>
        <v>0</v>
      </c>
      <c r="N24" s="52">
        <f t="shared" si="1"/>
        <v>0</v>
      </c>
      <c r="O24" s="52">
        <f t="shared" si="2"/>
        <v>0</v>
      </c>
      <c r="P24" s="52" t="e">
        <f t="shared" si="3"/>
        <v>#DIV/0!</v>
      </c>
      <c r="R24" s="53"/>
    </row>
    <row r="25" spans="1:18">
      <c r="A25" s="23">
        <v>2</v>
      </c>
      <c r="B25" s="25" t="s">
        <v>583</v>
      </c>
      <c r="C25" s="26">
        <v>132</v>
      </c>
      <c r="D25" s="124">
        <v>99</v>
      </c>
      <c r="E25" s="124">
        <v>77</v>
      </c>
      <c r="F25" s="123"/>
      <c r="G25" s="23">
        <v>2</v>
      </c>
      <c r="H25" s="25" t="s">
        <v>583</v>
      </c>
      <c r="I25" s="26">
        <v>132</v>
      </c>
      <c r="J25" s="124">
        <v>99</v>
      </c>
      <c r="K25" s="124">
        <v>77</v>
      </c>
      <c r="L25" s="123"/>
      <c r="M25" s="52">
        <f t="shared" si="0"/>
        <v>0</v>
      </c>
      <c r="N25" s="52">
        <f t="shared" si="1"/>
        <v>0</v>
      </c>
      <c r="O25" s="52">
        <f t="shared" si="2"/>
        <v>0</v>
      </c>
      <c r="P25" s="52" t="e">
        <f t="shared" si="3"/>
        <v>#DIV/0!</v>
      </c>
      <c r="R25" s="53"/>
    </row>
    <row r="26" spans="1:18" ht="33">
      <c r="A26" s="22" t="s">
        <v>678</v>
      </c>
      <c r="B26" s="24" t="s">
        <v>679</v>
      </c>
      <c r="C26" s="47">
        <v>539</v>
      </c>
      <c r="D26" s="47">
        <v>269.5</v>
      </c>
      <c r="E26" s="47">
        <v>197.65129999999999</v>
      </c>
      <c r="F26" s="123"/>
      <c r="G26" s="22" t="s">
        <v>19</v>
      </c>
      <c r="H26" s="24" t="s">
        <v>707</v>
      </c>
      <c r="I26" s="47">
        <v>539</v>
      </c>
      <c r="J26" s="47">
        <v>269.5</v>
      </c>
      <c r="K26" s="47">
        <v>197.65129999999999</v>
      </c>
      <c r="L26" s="123"/>
      <c r="M26" s="52">
        <f t="shared" si="0"/>
        <v>0</v>
      </c>
      <c r="N26" s="52">
        <f t="shared" si="1"/>
        <v>0</v>
      </c>
      <c r="O26" s="52">
        <f t="shared" si="2"/>
        <v>0</v>
      </c>
      <c r="P26" s="52" t="e">
        <f t="shared" si="3"/>
        <v>#DIV/0!</v>
      </c>
      <c r="R26" s="53"/>
    </row>
    <row r="27" spans="1:18" ht="33">
      <c r="A27" s="38"/>
      <c r="B27" s="34"/>
      <c r="C27" s="123"/>
      <c r="D27" s="123"/>
      <c r="E27" s="123"/>
      <c r="F27" s="123"/>
      <c r="G27" s="38"/>
      <c r="H27" s="55" t="s">
        <v>708</v>
      </c>
      <c r="I27" s="127"/>
      <c r="J27" s="127"/>
      <c r="K27" s="127"/>
      <c r="L27" s="134"/>
      <c r="M27" s="52"/>
      <c r="N27" s="52"/>
      <c r="O27" s="52"/>
      <c r="P27" s="52"/>
      <c r="R27" s="53"/>
    </row>
    <row r="28" spans="1:18">
      <c r="A28" s="38"/>
      <c r="B28" s="34"/>
      <c r="C28" s="123"/>
      <c r="D28" s="123"/>
      <c r="E28" s="123"/>
      <c r="F28" s="123"/>
      <c r="G28" s="38"/>
      <c r="H28" s="55" t="s">
        <v>1615</v>
      </c>
      <c r="I28" s="46"/>
      <c r="J28" s="127"/>
      <c r="K28" s="127"/>
      <c r="L28" s="134"/>
      <c r="M28" s="52"/>
      <c r="N28" s="52"/>
      <c r="O28" s="52"/>
      <c r="P28" s="52"/>
      <c r="R28" s="53"/>
    </row>
    <row r="29" spans="1:18" ht="54">
      <c r="A29" s="129"/>
      <c r="B29" s="130"/>
      <c r="C29" s="126"/>
      <c r="D29" s="126"/>
      <c r="E29" s="126"/>
      <c r="F29" s="126"/>
      <c r="G29" s="33">
        <v>1</v>
      </c>
      <c r="H29" s="36" t="s">
        <v>709</v>
      </c>
      <c r="I29" s="127">
        <v>550</v>
      </c>
      <c r="J29" s="127">
        <v>330</v>
      </c>
      <c r="K29" s="127">
        <v>220</v>
      </c>
      <c r="L29" s="134"/>
      <c r="M29" s="52" t="e">
        <f t="shared" si="0"/>
        <v>#DIV/0!</v>
      </c>
      <c r="N29" s="52" t="e">
        <f t="shared" si="1"/>
        <v>#DIV/0!</v>
      </c>
      <c r="O29" s="52" t="e">
        <f t="shared" si="2"/>
        <v>#DIV/0!</v>
      </c>
      <c r="P29" s="52" t="e">
        <f t="shared" si="3"/>
        <v>#DIV/0!</v>
      </c>
      <c r="R29" s="53"/>
    </row>
    <row r="30" spans="1:18" ht="54">
      <c r="A30" s="38"/>
      <c r="B30" s="34"/>
      <c r="C30" s="123"/>
      <c r="D30" s="123"/>
      <c r="E30" s="123"/>
      <c r="F30" s="123"/>
      <c r="G30" s="33">
        <v>2</v>
      </c>
      <c r="H30" s="131" t="s">
        <v>710</v>
      </c>
      <c r="I30" s="127">
        <v>550</v>
      </c>
      <c r="J30" s="127">
        <v>330</v>
      </c>
      <c r="K30" s="127">
        <v>220</v>
      </c>
      <c r="L30" s="134"/>
      <c r="M30" s="52" t="e">
        <f t="shared" si="0"/>
        <v>#DIV/0!</v>
      </c>
      <c r="N30" s="52" t="e">
        <f t="shared" si="1"/>
        <v>#DIV/0!</v>
      </c>
      <c r="O30" s="52" t="e">
        <f t="shared" si="2"/>
        <v>#DIV/0!</v>
      </c>
      <c r="P30" s="52" t="e">
        <f t="shared" si="3"/>
        <v>#DIV/0!</v>
      </c>
      <c r="R30" s="53"/>
    </row>
    <row r="31" spans="1:18" ht="36">
      <c r="A31" s="38"/>
      <c r="B31" s="34"/>
      <c r="C31" s="123"/>
      <c r="D31" s="123"/>
      <c r="E31" s="123"/>
      <c r="F31" s="123"/>
      <c r="G31" s="33">
        <v>3</v>
      </c>
      <c r="H31" s="131" t="s">
        <v>711</v>
      </c>
      <c r="I31" s="127">
        <v>550</v>
      </c>
      <c r="J31" s="127">
        <v>330</v>
      </c>
      <c r="K31" s="127">
        <v>220</v>
      </c>
      <c r="L31" s="134"/>
      <c r="M31" s="52" t="e">
        <f t="shared" si="0"/>
        <v>#DIV/0!</v>
      </c>
      <c r="N31" s="52" t="e">
        <f t="shared" si="1"/>
        <v>#DIV/0!</v>
      </c>
      <c r="O31" s="52" t="e">
        <f t="shared" si="2"/>
        <v>#DIV/0!</v>
      </c>
      <c r="P31" s="52" t="e">
        <f t="shared" si="3"/>
        <v>#DIV/0!</v>
      </c>
      <c r="R31" s="53"/>
    </row>
    <row r="32" spans="1:18" ht="54">
      <c r="A32" s="38"/>
      <c r="B32" s="46"/>
      <c r="C32" s="123"/>
      <c r="D32" s="123"/>
      <c r="E32" s="123"/>
      <c r="F32" s="123"/>
      <c r="G32" s="33">
        <v>4</v>
      </c>
      <c r="H32" s="131" t="s">
        <v>1616</v>
      </c>
      <c r="I32" s="127">
        <v>550</v>
      </c>
      <c r="J32" s="127">
        <v>330</v>
      </c>
      <c r="K32" s="127">
        <v>220</v>
      </c>
      <c r="L32" s="134"/>
      <c r="M32" s="52" t="e">
        <f t="shared" si="0"/>
        <v>#DIV/0!</v>
      </c>
      <c r="N32" s="52" t="e">
        <f t="shared" si="1"/>
        <v>#DIV/0!</v>
      </c>
      <c r="O32" s="52" t="e">
        <f t="shared" si="2"/>
        <v>#DIV/0!</v>
      </c>
      <c r="P32" s="52" t="e">
        <f t="shared" si="3"/>
        <v>#DIV/0!</v>
      </c>
      <c r="R32" s="53"/>
    </row>
    <row r="33" spans="1:18" ht="36">
      <c r="A33" s="38"/>
      <c r="B33" s="46"/>
      <c r="C33" s="123"/>
      <c r="D33" s="123"/>
      <c r="E33" s="123"/>
      <c r="F33" s="123"/>
      <c r="G33" s="33">
        <v>5</v>
      </c>
      <c r="H33" s="36" t="s">
        <v>712</v>
      </c>
      <c r="I33" s="127">
        <v>385</v>
      </c>
      <c r="J33" s="127">
        <v>253</v>
      </c>
      <c r="K33" s="127">
        <v>132</v>
      </c>
      <c r="L33" s="134"/>
      <c r="M33" s="52" t="e">
        <f t="shared" si="0"/>
        <v>#DIV/0!</v>
      </c>
      <c r="N33" s="52" t="e">
        <f t="shared" si="1"/>
        <v>#DIV/0!</v>
      </c>
      <c r="O33" s="52" t="e">
        <f t="shared" si="2"/>
        <v>#DIV/0!</v>
      </c>
      <c r="P33" s="52" t="e">
        <f t="shared" si="3"/>
        <v>#DIV/0!</v>
      </c>
      <c r="R33" s="53"/>
    </row>
    <row r="34" spans="1:18" ht="36">
      <c r="A34" s="38"/>
      <c r="B34" s="34"/>
      <c r="C34" s="123"/>
      <c r="D34" s="123"/>
      <c r="E34" s="123"/>
      <c r="F34" s="123"/>
      <c r="G34" s="33">
        <v>6</v>
      </c>
      <c r="H34" s="131" t="s">
        <v>713</v>
      </c>
      <c r="I34" s="127">
        <v>385</v>
      </c>
      <c r="J34" s="127">
        <v>253</v>
      </c>
      <c r="K34" s="127">
        <v>132</v>
      </c>
      <c r="L34" s="134"/>
      <c r="M34" s="52" t="e">
        <f t="shared" si="0"/>
        <v>#DIV/0!</v>
      </c>
      <c r="N34" s="52" t="e">
        <f t="shared" si="1"/>
        <v>#DIV/0!</v>
      </c>
      <c r="O34" s="52" t="e">
        <f t="shared" si="2"/>
        <v>#DIV/0!</v>
      </c>
      <c r="P34" s="52" t="e">
        <f t="shared" si="3"/>
        <v>#DIV/0!</v>
      </c>
      <c r="R34" s="53"/>
    </row>
    <row r="35" spans="1:18">
      <c r="A35" s="38"/>
      <c r="B35" s="34"/>
      <c r="C35" s="123"/>
      <c r="D35" s="123"/>
      <c r="E35" s="123"/>
      <c r="F35" s="123"/>
      <c r="G35" s="33">
        <v>7</v>
      </c>
      <c r="H35" s="131" t="s">
        <v>545</v>
      </c>
      <c r="I35" s="127">
        <v>308</v>
      </c>
      <c r="J35" s="127">
        <v>198.00000000000003</v>
      </c>
      <c r="K35" s="127">
        <v>110.00000000000001</v>
      </c>
      <c r="L35" s="134"/>
      <c r="M35" s="52"/>
      <c r="N35" s="52"/>
      <c r="O35" s="52"/>
      <c r="P35" s="52"/>
      <c r="R35" s="53"/>
    </row>
  </sheetData>
  <autoFilter ref="A7:R35" xr:uid="{00000000-0001-0000-1700-000000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50"/>
  </sheetPr>
  <dimension ref="A1:R25"/>
  <sheetViews>
    <sheetView zoomScale="55" zoomScaleNormal="55" zoomScalePageLayoutView="85" workbookViewId="0">
      <pane ySplit="7" topLeftCell="A8" activePane="bottomLeft" state="frozen"/>
      <selection pane="bottomLeft" activeCell="M1" sqref="M1:P1048576"/>
    </sheetView>
  </sheetViews>
  <sheetFormatPr defaultColWidth="10" defaultRowHeight="18"/>
  <cols>
    <col min="1" max="1" width="9.36328125" style="13" customWidth="1"/>
    <col min="2" max="2" width="61.36328125" style="13" customWidth="1"/>
    <col min="3" max="6" width="10.54296875" style="29" customWidth="1"/>
    <col min="7" max="7" width="7.54296875" style="29" bestFit="1" customWidth="1"/>
    <col min="8" max="8" width="51" style="30" customWidth="1"/>
    <col min="9" max="9" width="12" style="31" customWidth="1"/>
    <col min="10" max="12" width="12" style="29" customWidth="1"/>
    <col min="13" max="16" width="12.54296875" style="32" hidden="1" customWidth="1"/>
    <col min="17"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8" ht="26.25" customHeight="1">
      <c r="A1" s="310"/>
      <c r="B1" s="310"/>
      <c r="C1" s="310"/>
      <c r="D1" s="310"/>
      <c r="E1" s="310"/>
      <c r="F1" s="310"/>
      <c r="G1" s="310"/>
      <c r="H1" s="310"/>
      <c r="I1" s="310"/>
      <c r="J1" s="310"/>
      <c r="K1" s="310"/>
      <c r="L1" s="310"/>
      <c r="M1" s="15"/>
      <c r="N1" s="15"/>
      <c r="O1" s="15"/>
      <c r="P1" s="15"/>
    </row>
    <row r="2" spans="1:18" ht="49.5" customHeight="1">
      <c r="A2" s="12"/>
      <c r="B2" s="12"/>
      <c r="C2" s="12"/>
      <c r="D2" s="12"/>
      <c r="E2" s="12"/>
      <c r="F2" s="12"/>
      <c r="G2" s="312"/>
      <c r="H2" s="312"/>
      <c r="I2" s="312"/>
      <c r="J2" s="312"/>
      <c r="K2" s="312"/>
      <c r="L2" s="312"/>
      <c r="M2" s="14"/>
      <c r="N2" s="14"/>
      <c r="O2" s="14"/>
      <c r="P2" s="14"/>
    </row>
    <row r="3" spans="1:18" ht="27.75" customHeight="1">
      <c r="A3" s="15" t="s">
        <v>1466</v>
      </c>
      <c r="B3" s="15"/>
      <c r="C3" s="15"/>
      <c r="D3" s="15"/>
      <c r="E3" s="15"/>
      <c r="F3" s="15"/>
      <c r="G3" s="15" t="str">
        <f>A3</f>
        <v>23. XÃ MƯỜNG MÙN</v>
      </c>
      <c r="H3" s="15"/>
      <c r="I3" s="15"/>
      <c r="J3" s="15"/>
      <c r="K3" s="15"/>
      <c r="L3" s="15"/>
      <c r="M3" s="14"/>
      <c r="N3" s="14"/>
      <c r="O3" s="14"/>
      <c r="P3" s="14"/>
    </row>
    <row r="4" spans="1:18" ht="21" customHeight="1">
      <c r="A4" s="313"/>
      <c r="B4" s="313"/>
      <c r="C4" s="313"/>
      <c r="D4" s="313"/>
      <c r="E4" s="313"/>
      <c r="F4" s="313"/>
      <c r="G4" s="313"/>
      <c r="H4" s="313"/>
      <c r="I4" s="314" t="s">
        <v>22</v>
      </c>
      <c r="J4" s="314"/>
      <c r="K4" s="314"/>
      <c r="L4" s="314"/>
      <c r="M4" s="14"/>
      <c r="N4" s="14"/>
      <c r="O4" s="14"/>
      <c r="P4" s="14"/>
    </row>
    <row r="5" spans="1:18">
      <c r="A5" s="315" t="s">
        <v>4</v>
      </c>
      <c r="B5" s="315" t="s">
        <v>5</v>
      </c>
      <c r="C5" s="315" t="s">
        <v>24</v>
      </c>
      <c r="D5" s="315"/>
      <c r="E5" s="315"/>
      <c r="F5" s="315"/>
      <c r="G5" s="316" t="s">
        <v>4</v>
      </c>
      <c r="H5" s="316" t="s">
        <v>5</v>
      </c>
      <c r="I5" s="316" t="s">
        <v>24</v>
      </c>
      <c r="J5" s="316"/>
      <c r="K5" s="316"/>
      <c r="L5" s="316"/>
      <c r="M5" s="311" t="s">
        <v>23</v>
      </c>
      <c r="N5" s="311"/>
      <c r="O5" s="311"/>
      <c r="P5" s="311"/>
    </row>
    <row r="6" spans="1:18">
      <c r="A6" s="315"/>
      <c r="B6" s="315"/>
      <c r="C6" s="16" t="s">
        <v>0</v>
      </c>
      <c r="D6" s="16" t="s">
        <v>1</v>
      </c>
      <c r="E6" s="16" t="s">
        <v>2</v>
      </c>
      <c r="F6" s="16" t="s">
        <v>3</v>
      </c>
      <c r="G6" s="316"/>
      <c r="H6" s="316"/>
      <c r="I6" s="19" t="s">
        <v>0</v>
      </c>
      <c r="J6" s="17" t="s">
        <v>1</v>
      </c>
      <c r="K6" s="17" t="s">
        <v>2</v>
      </c>
      <c r="L6" s="17" t="s">
        <v>3</v>
      </c>
      <c r="M6" s="20" t="s">
        <v>0</v>
      </c>
      <c r="N6" s="20" t="s">
        <v>1</v>
      </c>
      <c r="O6" s="20" t="s">
        <v>2</v>
      </c>
      <c r="P6" s="20" t="s">
        <v>3</v>
      </c>
    </row>
    <row r="7" spans="1:18">
      <c r="A7" s="22"/>
      <c r="B7" s="24"/>
      <c r="C7" s="119"/>
      <c r="D7" s="119"/>
      <c r="E7" s="119"/>
      <c r="F7" s="119"/>
      <c r="G7" s="22"/>
      <c r="H7" s="24"/>
      <c r="I7" s="119"/>
      <c r="J7" s="119"/>
      <c r="K7" s="119"/>
      <c r="L7" s="119"/>
      <c r="M7" s="20"/>
      <c r="N7" s="20"/>
      <c r="O7" s="20"/>
      <c r="P7" s="20"/>
    </row>
    <row r="8" spans="1:18" s="53" customFormat="1" ht="16.5">
      <c r="A8" s="7" t="s">
        <v>19</v>
      </c>
      <c r="B8" s="107" t="s">
        <v>714</v>
      </c>
      <c r="C8" s="83"/>
      <c r="D8" s="84"/>
      <c r="E8" s="84"/>
      <c r="F8" s="102"/>
      <c r="G8" s="7" t="s">
        <v>16</v>
      </c>
      <c r="H8" s="107" t="s">
        <v>715</v>
      </c>
      <c r="I8" s="83"/>
      <c r="J8" s="84"/>
      <c r="K8" s="84"/>
      <c r="L8" s="49"/>
      <c r="M8" s="52" t="e">
        <f t="shared" ref="M8" si="0">(I8-C8)/C8*100%</f>
        <v>#DIV/0!</v>
      </c>
      <c r="N8" s="52" t="e">
        <f t="shared" ref="N8" si="1">(J8-D8)/D8*100%</f>
        <v>#DIV/0!</v>
      </c>
      <c r="O8" s="52" t="e">
        <f t="shared" ref="O8" si="2">(K8-E8)/E8*100%</f>
        <v>#DIV/0!</v>
      </c>
      <c r="P8" s="52" t="e">
        <f t="shared" ref="P8" si="3">(L8-F8)/F8*100%</f>
        <v>#DIV/0!</v>
      </c>
    </row>
    <row r="9" spans="1:18" s="53" customFormat="1" ht="49.5">
      <c r="A9" s="8">
        <v>1</v>
      </c>
      <c r="B9" s="10" t="s">
        <v>716</v>
      </c>
      <c r="C9" s="11">
        <v>1650</v>
      </c>
      <c r="D9" s="85">
        <v>660</v>
      </c>
      <c r="E9" s="85">
        <v>330</v>
      </c>
      <c r="F9" s="104"/>
      <c r="G9" s="8">
        <v>1</v>
      </c>
      <c r="H9" s="10" t="s">
        <v>716</v>
      </c>
      <c r="I9" s="11">
        <v>1650</v>
      </c>
      <c r="J9" s="85">
        <v>660</v>
      </c>
      <c r="K9" s="85">
        <v>330</v>
      </c>
      <c r="L9" s="50"/>
      <c r="M9" s="52">
        <f t="shared" ref="M9:M25" si="4">(I9-C9)/C9*100%</f>
        <v>0</v>
      </c>
      <c r="N9" s="52">
        <f t="shared" ref="N9:N25" si="5">(J9-D9)/D9*100%</f>
        <v>0</v>
      </c>
      <c r="O9" s="52">
        <f t="shared" ref="O9:O25" si="6">(K9-E9)/E9*100%</f>
        <v>0</v>
      </c>
      <c r="P9" s="52" t="e">
        <f t="shared" ref="P9:P25" si="7">(L9-F9)/F9*100%</f>
        <v>#DIV/0!</v>
      </c>
    </row>
    <row r="10" spans="1:18" s="53" customFormat="1" ht="16.5">
      <c r="A10" s="8">
        <v>2</v>
      </c>
      <c r="B10" s="10" t="s">
        <v>717</v>
      </c>
      <c r="C10" s="11">
        <v>715</v>
      </c>
      <c r="D10" s="85">
        <v>297</v>
      </c>
      <c r="E10" s="85">
        <v>176</v>
      </c>
      <c r="F10" s="44"/>
      <c r="G10" s="8">
        <v>2</v>
      </c>
      <c r="H10" s="10" t="s">
        <v>717</v>
      </c>
      <c r="I10" s="11">
        <v>715</v>
      </c>
      <c r="J10" s="85">
        <v>297</v>
      </c>
      <c r="K10" s="85">
        <v>176</v>
      </c>
      <c r="L10" s="51"/>
      <c r="M10" s="52">
        <f t="shared" si="4"/>
        <v>0</v>
      </c>
      <c r="N10" s="52">
        <f t="shared" si="5"/>
        <v>0</v>
      </c>
      <c r="O10" s="52">
        <f t="shared" si="6"/>
        <v>0</v>
      </c>
      <c r="P10" s="52" t="e">
        <f t="shared" si="7"/>
        <v>#DIV/0!</v>
      </c>
    </row>
    <row r="11" spans="1:18" s="53" customFormat="1" ht="33">
      <c r="A11" s="8">
        <v>3</v>
      </c>
      <c r="B11" s="10" t="s">
        <v>718</v>
      </c>
      <c r="C11" s="11">
        <v>715</v>
      </c>
      <c r="D11" s="85">
        <v>297</v>
      </c>
      <c r="E11" s="85">
        <v>176</v>
      </c>
      <c r="F11" s="44"/>
      <c r="G11" s="8">
        <v>3</v>
      </c>
      <c r="H11" s="10" t="s">
        <v>719</v>
      </c>
      <c r="I11" s="11">
        <v>715</v>
      </c>
      <c r="J11" s="85">
        <v>297</v>
      </c>
      <c r="K11" s="85">
        <v>176</v>
      </c>
      <c r="L11" s="51"/>
      <c r="M11" s="52">
        <f t="shared" si="4"/>
        <v>0</v>
      </c>
      <c r="N11" s="52">
        <f t="shared" si="5"/>
        <v>0</v>
      </c>
      <c r="O11" s="52">
        <f t="shared" si="6"/>
        <v>0</v>
      </c>
      <c r="P11" s="52" t="e">
        <f t="shared" si="7"/>
        <v>#DIV/0!</v>
      </c>
    </row>
    <row r="12" spans="1:18" s="53" customFormat="1" ht="33">
      <c r="A12" s="8">
        <v>4</v>
      </c>
      <c r="B12" s="10" t="s">
        <v>720</v>
      </c>
      <c r="C12" s="45">
        <v>1100</v>
      </c>
      <c r="D12" s="45">
        <v>456.94</v>
      </c>
      <c r="E12" s="45">
        <v>270.82</v>
      </c>
      <c r="F12" s="44"/>
      <c r="G12" s="8">
        <v>4</v>
      </c>
      <c r="H12" s="10" t="s">
        <v>720</v>
      </c>
      <c r="I12" s="45">
        <v>1100</v>
      </c>
      <c r="J12" s="45">
        <v>456.94</v>
      </c>
      <c r="K12" s="45">
        <v>270.82</v>
      </c>
      <c r="L12" s="51"/>
      <c r="M12" s="52">
        <f t="shared" si="4"/>
        <v>0</v>
      </c>
      <c r="N12" s="52">
        <f t="shared" si="5"/>
        <v>0</v>
      </c>
      <c r="O12" s="52">
        <f t="shared" si="6"/>
        <v>0</v>
      </c>
      <c r="P12" s="52" t="e">
        <f t="shared" si="7"/>
        <v>#DIV/0!</v>
      </c>
    </row>
    <row r="13" spans="1:18" s="54" customFormat="1" ht="16.5">
      <c r="A13" s="8">
        <v>5</v>
      </c>
      <c r="B13" s="10" t="s">
        <v>721</v>
      </c>
      <c r="C13" s="11">
        <v>121</v>
      </c>
      <c r="D13" s="85">
        <v>88</v>
      </c>
      <c r="E13" s="85">
        <v>77</v>
      </c>
      <c r="F13" s="44"/>
      <c r="G13" s="8">
        <v>5</v>
      </c>
      <c r="H13" s="10" t="s">
        <v>721</v>
      </c>
      <c r="I13" s="11">
        <v>121</v>
      </c>
      <c r="J13" s="85">
        <v>88</v>
      </c>
      <c r="K13" s="85">
        <v>77</v>
      </c>
      <c r="L13" s="51"/>
      <c r="M13" s="52">
        <f t="shared" si="4"/>
        <v>0</v>
      </c>
      <c r="N13" s="52">
        <f t="shared" si="5"/>
        <v>0</v>
      </c>
      <c r="O13" s="52">
        <f t="shared" si="6"/>
        <v>0</v>
      </c>
      <c r="P13" s="52" t="e">
        <f t="shared" si="7"/>
        <v>#DIV/0!</v>
      </c>
      <c r="R13" s="53"/>
    </row>
    <row r="14" spans="1:18" s="53" customFormat="1" ht="16.5">
      <c r="A14" s="8">
        <v>6</v>
      </c>
      <c r="B14" s="10" t="s">
        <v>545</v>
      </c>
      <c r="C14" s="11">
        <v>220</v>
      </c>
      <c r="D14" s="11">
        <v>121</v>
      </c>
      <c r="E14" s="85">
        <v>88</v>
      </c>
      <c r="F14" s="44"/>
      <c r="G14" s="8">
        <v>6</v>
      </c>
      <c r="H14" s="10" t="s">
        <v>545</v>
      </c>
      <c r="I14" s="11">
        <v>220</v>
      </c>
      <c r="J14" s="11">
        <v>121</v>
      </c>
      <c r="K14" s="85">
        <v>88</v>
      </c>
      <c r="L14" s="51"/>
      <c r="M14" s="52">
        <f t="shared" si="4"/>
        <v>0</v>
      </c>
      <c r="N14" s="52">
        <f t="shared" si="5"/>
        <v>0</v>
      </c>
      <c r="O14" s="52">
        <f t="shared" si="6"/>
        <v>0</v>
      </c>
      <c r="P14" s="52" t="e">
        <f t="shared" si="7"/>
        <v>#DIV/0!</v>
      </c>
    </row>
    <row r="15" spans="1:18">
      <c r="A15" s="7" t="s">
        <v>21</v>
      </c>
      <c r="B15" s="107" t="s">
        <v>722</v>
      </c>
      <c r="C15" s="83"/>
      <c r="D15" s="84"/>
      <c r="E15" s="84"/>
      <c r="F15" s="44"/>
      <c r="G15" s="7" t="s">
        <v>17</v>
      </c>
      <c r="H15" s="107" t="s">
        <v>723</v>
      </c>
      <c r="I15" s="83"/>
      <c r="J15" s="84"/>
      <c r="K15" s="84"/>
      <c r="L15" s="51"/>
      <c r="M15" s="52" t="e">
        <f t="shared" si="4"/>
        <v>#DIV/0!</v>
      </c>
      <c r="N15" s="52" t="e">
        <f t="shared" si="5"/>
        <v>#DIV/0!</v>
      </c>
      <c r="O15" s="52" t="e">
        <f t="shared" si="6"/>
        <v>#DIV/0!</v>
      </c>
      <c r="P15" s="52" t="e">
        <f t="shared" si="7"/>
        <v>#DIV/0!</v>
      </c>
    </row>
    <row r="16" spans="1:18" ht="49.5">
      <c r="A16" s="8">
        <v>1</v>
      </c>
      <c r="B16" s="10" t="s">
        <v>724</v>
      </c>
      <c r="C16" s="11">
        <v>1650</v>
      </c>
      <c r="D16" s="85">
        <v>385</v>
      </c>
      <c r="E16" s="85">
        <v>286</v>
      </c>
      <c r="F16" s="44"/>
      <c r="G16" s="8">
        <v>1</v>
      </c>
      <c r="H16" s="10" t="s">
        <v>724</v>
      </c>
      <c r="I16" s="11">
        <v>1650</v>
      </c>
      <c r="J16" s="85">
        <v>385</v>
      </c>
      <c r="K16" s="85">
        <v>286</v>
      </c>
      <c r="L16" s="51"/>
      <c r="M16" s="52">
        <f t="shared" si="4"/>
        <v>0</v>
      </c>
      <c r="N16" s="52">
        <f t="shared" si="5"/>
        <v>0</v>
      </c>
      <c r="O16" s="52">
        <f t="shared" si="6"/>
        <v>0</v>
      </c>
      <c r="P16" s="52" t="e">
        <f t="shared" si="7"/>
        <v>#DIV/0!</v>
      </c>
    </row>
    <row r="17" spans="1:16" ht="33">
      <c r="A17" s="8">
        <v>2</v>
      </c>
      <c r="B17" s="10" t="s">
        <v>725</v>
      </c>
      <c r="C17" s="11">
        <v>880</v>
      </c>
      <c r="D17" s="85">
        <v>275</v>
      </c>
      <c r="E17" s="85">
        <v>165</v>
      </c>
      <c r="F17" s="44"/>
      <c r="G17" s="8">
        <v>2</v>
      </c>
      <c r="H17" s="10" t="s">
        <v>725</v>
      </c>
      <c r="I17" s="11">
        <v>880</v>
      </c>
      <c r="J17" s="85">
        <v>275</v>
      </c>
      <c r="K17" s="85">
        <v>165</v>
      </c>
      <c r="L17" s="51"/>
      <c r="M17" s="52">
        <f t="shared" si="4"/>
        <v>0</v>
      </c>
      <c r="N17" s="52">
        <f t="shared" si="5"/>
        <v>0</v>
      </c>
      <c r="O17" s="52">
        <f t="shared" si="6"/>
        <v>0</v>
      </c>
      <c r="P17" s="52" t="e">
        <f t="shared" si="7"/>
        <v>#DIV/0!</v>
      </c>
    </row>
    <row r="18" spans="1:16" ht="33">
      <c r="A18" s="8">
        <v>3</v>
      </c>
      <c r="B18" s="10" t="s">
        <v>726</v>
      </c>
      <c r="C18" s="11">
        <v>660</v>
      </c>
      <c r="D18" s="85">
        <v>275</v>
      </c>
      <c r="E18" s="85">
        <v>165</v>
      </c>
      <c r="F18" s="43"/>
      <c r="G18" s="8">
        <v>3</v>
      </c>
      <c r="H18" s="10" t="s">
        <v>726</v>
      </c>
      <c r="I18" s="11">
        <v>660</v>
      </c>
      <c r="J18" s="85">
        <v>275</v>
      </c>
      <c r="K18" s="85">
        <v>165</v>
      </c>
      <c r="L18" s="51"/>
      <c r="M18" s="52">
        <f t="shared" si="4"/>
        <v>0</v>
      </c>
      <c r="N18" s="52">
        <f t="shared" si="5"/>
        <v>0</v>
      </c>
      <c r="O18" s="52">
        <f t="shared" si="6"/>
        <v>0</v>
      </c>
      <c r="P18" s="52" t="e">
        <f t="shared" si="7"/>
        <v>#DIV/0!</v>
      </c>
    </row>
    <row r="19" spans="1:16" ht="33">
      <c r="A19" s="8">
        <v>4</v>
      </c>
      <c r="B19" s="10" t="s">
        <v>727</v>
      </c>
      <c r="C19" s="11">
        <v>550</v>
      </c>
      <c r="D19" s="85">
        <v>275</v>
      </c>
      <c r="E19" s="85">
        <v>165</v>
      </c>
      <c r="F19" s="43"/>
      <c r="G19" s="8">
        <v>4</v>
      </c>
      <c r="H19" s="10" t="s">
        <v>728</v>
      </c>
      <c r="I19" s="11">
        <v>550</v>
      </c>
      <c r="J19" s="85">
        <v>275</v>
      </c>
      <c r="K19" s="85">
        <v>165</v>
      </c>
      <c r="L19" s="118"/>
      <c r="M19" s="52">
        <f t="shared" si="4"/>
        <v>0</v>
      </c>
      <c r="N19" s="52">
        <f t="shared" si="5"/>
        <v>0</v>
      </c>
      <c r="O19" s="52">
        <f t="shared" si="6"/>
        <v>0</v>
      </c>
      <c r="P19" s="52" t="e">
        <f t="shared" si="7"/>
        <v>#DIV/0!</v>
      </c>
    </row>
    <row r="20" spans="1:16">
      <c r="A20" s="8">
        <v>5</v>
      </c>
      <c r="B20" s="10" t="s">
        <v>729</v>
      </c>
      <c r="C20" s="11">
        <v>121</v>
      </c>
      <c r="D20" s="85">
        <v>88</v>
      </c>
      <c r="E20" s="85">
        <v>77</v>
      </c>
      <c r="F20" s="44"/>
      <c r="G20" s="8">
        <v>5</v>
      </c>
      <c r="H20" s="10" t="s">
        <v>729</v>
      </c>
      <c r="I20" s="11">
        <v>121</v>
      </c>
      <c r="J20" s="85">
        <v>88</v>
      </c>
      <c r="K20" s="85">
        <v>77</v>
      </c>
      <c r="L20" s="51"/>
      <c r="M20" s="52">
        <f t="shared" si="4"/>
        <v>0</v>
      </c>
      <c r="N20" s="52">
        <f t="shared" si="5"/>
        <v>0</v>
      </c>
      <c r="O20" s="52">
        <f t="shared" si="6"/>
        <v>0</v>
      </c>
      <c r="P20" s="52" t="e">
        <f t="shared" si="7"/>
        <v>#DIV/0!</v>
      </c>
    </row>
    <row r="21" spans="1:16">
      <c r="A21" s="8">
        <v>6</v>
      </c>
      <c r="B21" s="10" t="s">
        <v>545</v>
      </c>
      <c r="C21" s="11">
        <v>220</v>
      </c>
      <c r="D21" s="85">
        <v>110</v>
      </c>
      <c r="E21" s="85">
        <v>88</v>
      </c>
      <c r="F21" s="44"/>
      <c r="G21" s="8">
        <v>6</v>
      </c>
      <c r="H21" s="10" t="s">
        <v>545</v>
      </c>
      <c r="I21" s="11">
        <v>220</v>
      </c>
      <c r="J21" s="85">
        <v>110</v>
      </c>
      <c r="K21" s="85">
        <v>88</v>
      </c>
      <c r="L21" s="51"/>
      <c r="M21" s="52">
        <f t="shared" si="4"/>
        <v>0</v>
      </c>
      <c r="N21" s="52">
        <f t="shared" si="5"/>
        <v>0</v>
      </c>
      <c r="O21" s="52">
        <f t="shared" si="6"/>
        <v>0</v>
      </c>
      <c r="P21" s="52" t="e">
        <f t="shared" si="7"/>
        <v>#DIV/0!</v>
      </c>
    </row>
    <row r="22" spans="1:16">
      <c r="A22" s="7" t="s">
        <v>580</v>
      </c>
      <c r="B22" s="9" t="s">
        <v>730</v>
      </c>
      <c r="C22" s="99"/>
      <c r="D22" s="99"/>
      <c r="E22" s="99"/>
      <c r="F22" s="44"/>
      <c r="G22" s="7" t="s">
        <v>18</v>
      </c>
      <c r="H22" s="9" t="s">
        <v>731</v>
      </c>
      <c r="I22" s="99"/>
      <c r="J22" s="99"/>
      <c r="K22" s="99"/>
      <c r="L22" s="51"/>
      <c r="M22" s="52" t="e">
        <f t="shared" si="4"/>
        <v>#DIV/0!</v>
      </c>
      <c r="N22" s="52" t="e">
        <f t="shared" si="5"/>
        <v>#DIV/0!</v>
      </c>
      <c r="O22" s="52" t="e">
        <f t="shared" si="6"/>
        <v>#DIV/0!</v>
      </c>
      <c r="P22" s="52" t="e">
        <f t="shared" si="7"/>
        <v>#DIV/0!</v>
      </c>
    </row>
    <row r="23" spans="1:16" ht="49.5">
      <c r="A23" s="8">
        <v>1</v>
      </c>
      <c r="B23" s="10" t="s">
        <v>582</v>
      </c>
      <c r="C23" s="11">
        <v>286</v>
      </c>
      <c r="D23" s="85">
        <v>165</v>
      </c>
      <c r="E23" s="85">
        <v>121</v>
      </c>
      <c r="F23" s="44"/>
      <c r="G23" s="8">
        <v>1</v>
      </c>
      <c r="H23" s="10" t="s">
        <v>582</v>
      </c>
      <c r="I23" s="11">
        <v>286</v>
      </c>
      <c r="J23" s="85">
        <v>165</v>
      </c>
      <c r="K23" s="85">
        <v>121</v>
      </c>
      <c r="L23" s="44"/>
      <c r="M23" s="52">
        <f t="shared" si="4"/>
        <v>0</v>
      </c>
      <c r="N23" s="52">
        <f t="shared" si="5"/>
        <v>0</v>
      </c>
      <c r="O23" s="52">
        <f t="shared" si="6"/>
        <v>0</v>
      </c>
      <c r="P23" s="52" t="e">
        <f t="shared" si="7"/>
        <v>#DIV/0!</v>
      </c>
    </row>
    <row r="24" spans="1:16">
      <c r="A24" s="8">
        <v>2</v>
      </c>
      <c r="B24" s="10" t="s">
        <v>583</v>
      </c>
      <c r="C24" s="11">
        <v>132</v>
      </c>
      <c r="D24" s="85">
        <v>99</v>
      </c>
      <c r="E24" s="85">
        <v>77</v>
      </c>
      <c r="F24" s="3"/>
      <c r="G24" s="8">
        <v>2</v>
      </c>
      <c r="H24" s="10" t="s">
        <v>583</v>
      </c>
      <c r="I24" s="11">
        <v>132</v>
      </c>
      <c r="J24" s="85">
        <v>99</v>
      </c>
      <c r="K24" s="85">
        <v>77</v>
      </c>
      <c r="L24" s="3"/>
      <c r="M24" s="52">
        <f t="shared" si="4"/>
        <v>0</v>
      </c>
      <c r="N24" s="52">
        <f t="shared" si="5"/>
        <v>0</v>
      </c>
      <c r="O24" s="52">
        <f t="shared" si="6"/>
        <v>0</v>
      </c>
      <c r="P24" s="52" t="e">
        <f t="shared" si="7"/>
        <v>#DIV/0!</v>
      </c>
    </row>
    <row r="25" spans="1:16" ht="33">
      <c r="A25" s="7" t="s">
        <v>678</v>
      </c>
      <c r="B25" s="9" t="s">
        <v>679</v>
      </c>
      <c r="C25" s="45">
        <v>539</v>
      </c>
      <c r="D25" s="45">
        <v>269.5</v>
      </c>
      <c r="E25" s="45">
        <v>197.65129999999999</v>
      </c>
      <c r="F25" s="44"/>
      <c r="G25" s="7" t="s">
        <v>19</v>
      </c>
      <c r="H25" s="9" t="s">
        <v>732</v>
      </c>
      <c r="I25" s="45">
        <v>539</v>
      </c>
      <c r="J25" s="45">
        <v>269.5</v>
      </c>
      <c r="K25" s="45">
        <v>197.65129999999999</v>
      </c>
      <c r="L25" s="44"/>
      <c r="M25" s="52">
        <f t="shared" si="4"/>
        <v>0</v>
      </c>
      <c r="N25" s="52">
        <f t="shared" si="5"/>
        <v>0</v>
      </c>
      <c r="O25" s="52">
        <f t="shared" si="6"/>
        <v>0</v>
      </c>
      <c r="P25" s="52" t="e">
        <f t="shared" si="7"/>
        <v>#DIV/0!</v>
      </c>
    </row>
  </sheetData>
  <autoFilter ref="A7:P25" xr:uid="{00000000-0009-0000-0000-000018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50"/>
  </sheetPr>
  <dimension ref="A1:AA26"/>
  <sheetViews>
    <sheetView topLeftCell="B1" zoomScale="55" zoomScaleNormal="55" zoomScalePageLayoutView="85" workbookViewId="0">
      <pane ySplit="7" topLeftCell="A20" activePane="bottomLeft" state="frozen"/>
      <selection pane="bottomLeft" activeCell="G23" sqref="G23:L26"/>
    </sheetView>
  </sheetViews>
  <sheetFormatPr defaultColWidth="10" defaultRowHeight="18"/>
  <cols>
    <col min="1" max="1" width="9.36328125" style="13" customWidth="1"/>
    <col min="2" max="2" width="61.36328125" style="13" customWidth="1"/>
    <col min="3" max="6" width="10.54296875" style="29" customWidth="1"/>
    <col min="7" max="7" width="7.54296875" style="29" bestFit="1" customWidth="1"/>
    <col min="8" max="8" width="51" style="30" customWidth="1"/>
    <col min="9" max="9" width="12" style="31" customWidth="1"/>
    <col min="10" max="12" width="12" style="29" customWidth="1"/>
    <col min="13" max="16" width="12.54296875" style="32" hidden="1" customWidth="1"/>
    <col min="17"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27" ht="26.25" customHeight="1">
      <c r="A1" s="310"/>
      <c r="B1" s="310"/>
      <c r="C1" s="310"/>
      <c r="D1" s="310"/>
      <c r="E1" s="310"/>
      <c r="F1" s="310"/>
      <c r="G1" s="310"/>
      <c r="H1" s="310"/>
      <c r="I1" s="310"/>
      <c r="J1" s="310"/>
      <c r="K1" s="310"/>
      <c r="L1" s="310"/>
      <c r="M1" s="15"/>
      <c r="N1" s="15"/>
      <c r="O1" s="15"/>
      <c r="P1" s="15"/>
    </row>
    <row r="2" spans="1:27" ht="49.5" customHeight="1">
      <c r="A2" s="12"/>
      <c r="B2" s="12"/>
      <c r="C2" s="12"/>
      <c r="D2" s="12"/>
      <c r="E2" s="12"/>
      <c r="F2" s="12"/>
      <c r="G2" s="312"/>
      <c r="H2" s="312"/>
      <c r="I2" s="312"/>
      <c r="J2" s="312"/>
      <c r="K2" s="312"/>
      <c r="L2" s="312"/>
      <c r="M2" s="14"/>
      <c r="N2" s="14"/>
      <c r="O2" s="14"/>
      <c r="P2" s="14"/>
    </row>
    <row r="3" spans="1:27" ht="27.75" customHeight="1">
      <c r="A3" s="15" t="s">
        <v>1467</v>
      </c>
      <c r="B3" s="15"/>
      <c r="C3" s="15"/>
      <c r="D3" s="15"/>
      <c r="E3" s="15"/>
      <c r="F3" s="15"/>
      <c r="G3" s="15" t="str">
        <f>A3</f>
        <v>25. XÃ PÚ NHUNG</v>
      </c>
      <c r="H3" s="15"/>
      <c r="I3" s="15"/>
      <c r="J3" s="15"/>
      <c r="K3" s="15"/>
      <c r="L3" s="15"/>
      <c r="M3" s="14"/>
      <c r="N3" s="14"/>
      <c r="O3" s="14"/>
      <c r="P3" s="14"/>
    </row>
    <row r="4" spans="1:27" ht="21" customHeight="1">
      <c r="A4" s="313"/>
      <c r="B4" s="313"/>
      <c r="C4" s="313"/>
      <c r="D4" s="313"/>
      <c r="E4" s="313"/>
      <c r="F4" s="313"/>
      <c r="G4" s="313"/>
      <c r="H4" s="313"/>
      <c r="I4" s="314" t="s">
        <v>22</v>
      </c>
      <c r="J4" s="314"/>
      <c r="K4" s="314"/>
      <c r="L4" s="314"/>
      <c r="M4" s="14"/>
      <c r="N4" s="14"/>
      <c r="O4" s="14"/>
      <c r="P4" s="14"/>
    </row>
    <row r="5" spans="1:27">
      <c r="A5" s="315" t="s">
        <v>4</v>
      </c>
      <c r="B5" s="315" t="s">
        <v>5</v>
      </c>
      <c r="C5" s="315" t="s">
        <v>24</v>
      </c>
      <c r="D5" s="315"/>
      <c r="E5" s="315"/>
      <c r="F5" s="315"/>
      <c r="G5" s="316" t="s">
        <v>4</v>
      </c>
      <c r="H5" s="316" t="s">
        <v>5</v>
      </c>
      <c r="I5" s="316" t="s">
        <v>24</v>
      </c>
      <c r="J5" s="316"/>
      <c r="K5" s="316"/>
      <c r="L5" s="316"/>
      <c r="M5" s="311" t="s">
        <v>23</v>
      </c>
      <c r="N5" s="311"/>
      <c r="O5" s="311"/>
      <c r="P5" s="311"/>
    </row>
    <row r="6" spans="1:27">
      <c r="A6" s="315"/>
      <c r="B6" s="315"/>
      <c r="C6" s="16" t="s">
        <v>0</v>
      </c>
      <c r="D6" s="16" t="s">
        <v>1</v>
      </c>
      <c r="E6" s="16" t="s">
        <v>2</v>
      </c>
      <c r="F6" s="16" t="s">
        <v>3</v>
      </c>
      <c r="G6" s="316"/>
      <c r="H6" s="316"/>
      <c r="I6" s="19" t="s">
        <v>0</v>
      </c>
      <c r="J6" s="17" t="s">
        <v>1</v>
      </c>
      <c r="K6" s="17" t="s">
        <v>2</v>
      </c>
      <c r="L6" s="17" t="s">
        <v>3</v>
      </c>
      <c r="M6" s="20" t="s">
        <v>0</v>
      </c>
      <c r="N6" s="20" t="s">
        <v>1</v>
      </c>
      <c r="O6" s="20" t="s">
        <v>2</v>
      </c>
      <c r="P6" s="20" t="s">
        <v>3</v>
      </c>
    </row>
    <row r="7" spans="1:27">
      <c r="A7" s="22"/>
      <c r="B7" s="24"/>
      <c r="C7" s="119"/>
      <c r="D7" s="119"/>
      <c r="E7" s="119"/>
      <c r="F7" s="119"/>
      <c r="G7" s="22"/>
      <c r="H7" s="24"/>
      <c r="I7" s="119"/>
      <c r="J7" s="119"/>
      <c r="K7" s="119"/>
      <c r="L7" s="119"/>
      <c r="M7" s="20"/>
      <c r="N7" s="20"/>
      <c r="O7" s="20"/>
      <c r="P7" s="20"/>
    </row>
    <row r="8" spans="1:27" s="53" customFormat="1" ht="16.5">
      <c r="A8" s="22" t="s">
        <v>281</v>
      </c>
      <c r="B8" s="27" t="s">
        <v>733</v>
      </c>
      <c r="C8" s="120"/>
      <c r="D8" s="121"/>
      <c r="E8" s="121"/>
      <c r="F8" s="274"/>
      <c r="G8" s="22" t="s">
        <v>16</v>
      </c>
      <c r="H8" s="27" t="s">
        <v>734</v>
      </c>
      <c r="I8" s="120"/>
      <c r="J8" s="121"/>
      <c r="K8" s="121"/>
      <c r="L8" s="274"/>
      <c r="M8" s="52"/>
      <c r="N8" s="52"/>
      <c r="O8" s="52"/>
      <c r="P8" s="52"/>
    </row>
    <row r="9" spans="1:27" s="53" customFormat="1" ht="33">
      <c r="A9" s="23">
        <v>1</v>
      </c>
      <c r="B9" s="25" t="s">
        <v>735</v>
      </c>
      <c r="C9" s="26">
        <v>528</v>
      </c>
      <c r="D9" s="124">
        <v>253</v>
      </c>
      <c r="E9" s="124">
        <v>165</v>
      </c>
      <c r="F9" s="274"/>
      <c r="G9" s="23">
        <v>1</v>
      </c>
      <c r="H9" s="25" t="s">
        <v>736</v>
      </c>
      <c r="I9" s="26">
        <v>528</v>
      </c>
      <c r="J9" s="124">
        <v>253</v>
      </c>
      <c r="K9" s="124">
        <v>165</v>
      </c>
      <c r="L9" s="274"/>
      <c r="M9" s="52">
        <f t="shared" ref="M9:M26" si="0">(I9-C9)/C9*100%</f>
        <v>0</v>
      </c>
      <c r="N9" s="52">
        <f t="shared" ref="N9:N26" si="1">(J9-D9)/D9*100%</f>
        <v>0</v>
      </c>
      <c r="O9" s="52">
        <f t="shared" ref="O9:O26" si="2">(K9-E9)/E9*100%</f>
        <v>0</v>
      </c>
      <c r="P9" s="52" t="e">
        <f t="shared" ref="P9:P26" si="3">(L9-F9)/F9*100%</f>
        <v>#DIV/0!</v>
      </c>
    </row>
    <row r="10" spans="1:27" s="53" customFormat="1" ht="49.5">
      <c r="A10" s="23"/>
      <c r="B10" s="25"/>
      <c r="C10" s="26"/>
      <c r="D10" s="124"/>
      <c r="E10" s="124"/>
      <c r="F10" s="274"/>
      <c r="G10" s="23" t="s">
        <v>6</v>
      </c>
      <c r="H10" s="25" t="s">
        <v>737</v>
      </c>
      <c r="I10" s="26">
        <v>528</v>
      </c>
      <c r="J10" s="124">
        <v>253</v>
      </c>
      <c r="K10" s="124">
        <v>165</v>
      </c>
      <c r="L10" s="274"/>
      <c r="M10" s="52" t="e">
        <f t="shared" si="0"/>
        <v>#DIV/0!</v>
      </c>
      <c r="N10" s="52" t="e">
        <f t="shared" si="1"/>
        <v>#DIV/0!</v>
      </c>
      <c r="O10" s="52" t="e">
        <f t="shared" si="2"/>
        <v>#DIV/0!</v>
      </c>
      <c r="P10" s="52" t="e">
        <f t="shared" si="3"/>
        <v>#DIV/0!</v>
      </c>
    </row>
    <row r="11" spans="1:27" s="53" customFormat="1" ht="49.5">
      <c r="A11" s="23"/>
      <c r="B11" s="25"/>
      <c r="C11" s="26"/>
      <c r="D11" s="124"/>
      <c r="E11" s="124"/>
      <c r="F11" s="274"/>
      <c r="G11" s="23" t="s">
        <v>7</v>
      </c>
      <c r="H11" s="25" t="s">
        <v>738</v>
      </c>
      <c r="I11" s="26">
        <v>528</v>
      </c>
      <c r="J11" s="124">
        <v>253</v>
      </c>
      <c r="K11" s="124">
        <v>165</v>
      </c>
      <c r="L11" s="274"/>
      <c r="M11" s="52" t="e">
        <f t="shared" si="0"/>
        <v>#DIV/0!</v>
      </c>
      <c r="N11" s="52" t="e">
        <f t="shared" si="1"/>
        <v>#DIV/0!</v>
      </c>
      <c r="O11" s="52" t="e">
        <f t="shared" si="2"/>
        <v>#DIV/0!</v>
      </c>
      <c r="P11" s="52" t="e">
        <f t="shared" si="3"/>
        <v>#DIV/0!</v>
      </c>
    </row>
    <row r="12" spans="1:27" s="53" customFormat="1" ht="33">
      <c r="A12" s="23"/>
      <c r="B12" s="25"/>
      <c r="C12" s="26"/>
      <c r="D12" s="124"/>
      <c r="E12" s="124"/>
      <c r="F12" s="274"/>
      <c r="G12" s="23" t="s">
        <v>8</v>
      </c>
      <c r="H12" s="25" t="s">
        <v>739</v>
      </c>
      <c r="I12" s="26">
        <v>528</v>
      </c>
      <c r="J12" s="124">
        <v>253</v>
      </c>
      <c r="K12" s="124">
        <v>165</v>
      </c>
      <c r="L12" s="274"/>
      <c r="M12" s="52" t="e">
        <f t="shared" si="0"/>
        <v>#DIV/0!</v>
      </c>
      <c r="N12" s="52" t="e">
        <f t="shared" si="1"/>
        <v>#DIV/0!</v>
      </c>
      <c r="O12" s="52" t="e">
        <f t="shared" si="2"/>
        <v>#DIV/0!</v>
      </c>
      <c r="P12" s="52" t="e">
        <f t="shared" si="3"/>
        <v>#DIV/0!</v>
      </c>
    </row>
    <row r="13" spans="1:27" s="54" customFormat="1" ht="16.5">
      <c r="A13" s="23">
        <v>2</v>
      </c>
      <c r="B13" s="25" t="s">
        <v>740</v>
      </c>
      <c r="C13" s="26">
        <v>132</v>
      </c>
      <c r="D13" s="124">
        <v>88</v>
      </c>
      <c r="E13" s="124">
        <v>77</v>
      </c>
      <c r="F13" s="274"/>
      <c r="G13" s="23">
        <v>2</v>
      </c>
      <c r="H13" s="25" t="s">
        <v>740</v>
      </c>
      <c r="I13" s="26">
        <v>132</v>
      </c>
      <c r="J13" s="124">
        <v>88</v>
      </c>
      <c r="K13" s="124">
        <v>77</v>
      </c>
      <c r="L13" s="274"/>
      <c r="M13" s="52">
        <f t="shared" si="0"/>
        <v>0</v>
      </c>
      <c r="N13" s="52">
        <f t="shared" si="1"/>
        <v>0</v>
      </c>
      <c r="O13" s="52">
        <f t="shared" si="2"/>
        <v>0</v>
      </c>
      <c r="P13" s="52" t="e">
        <f t="shared" si="3"/>
        <v>#DIV/0!</v>
      </c>
      <c r="R13" s="53"/>
      <c r="W13" s="53"/>
      <c r="X13" s="53"/>
      <c r="Y13" s="53"/>
      <c r="Z13" s="53"/>
      <c r="AA13" s="53"/>
    </row>
    <row r="14" spans="1:27" s="53" customFormat="1" ht="33">
      <c r="A14" s="23">
        <v>3</v>
      </c>
      <c r="B14" s="25" t="s">
        <v>545</v>
      </c>
      <c r="C14" s="26">
        <v>165</v>
      </c>
      <c r="D14" s="124">
        <v>110</v>
      </c>
      <c r="E14" s="124">
        <v>77</v>
      </c>
      <c r="F14" s="274"/>
      <c r="G14" s="23">
        <v>3</v>
      </c>
      <c r="H14" s="25" t="s">
        <v>741</v>
      </c>
      <c r="I14" s="26">
        <v>165</v>
      </c>
      <c r="J14" s="124">
        <v>110</v>
      </c>
      <c r="K14" s="124">
        <v>77</v>
      </c>
      <c r="L14" s="274"/>
      <c r="M14" s="52">
        <f t="shared" si="0"/>
        <v>0</v>
      </c>
      <c r="N14" s="52">
        <f t="shared" si="1"/>
        <v>0</v>
      </c>
      <c r="O14" s="52">
        <f t="shared" si="2"/>
        <v>0</v>
      </c>
      <c r="P14" s="52" t="e">
        <f t="shared" si="3"/>
        <v>#DIV/0!</v>
      </c>
    </row>
    <row r="15" spans="1:27">
      <c r="A15" s="22" t="s">
        <v>288</v>
      </c>
      <c r="B15" s="24" t="s">
        <v>742</v>
      </c>
      <c r="C15" s="120"/>
      <c r="D15" s="121"/>
      <c r="E15" s="121"/>
      <c r="F15" s="274"/>
      <c r="G15" s="22" t="s">
        <v>17</v>
      </c>
      <c r="H15" s="24" t="s">
        <v>743</v>
      </c>
      <c r="I15" s="120"/>
      <c r="J15" s="121"/>
      <c r="K15" s="121"/>
      <c r="L15" s="274"/>
      <c r="M15" s="52"/>
      <c r="N15" s="52"/>
      <c r="O15" s="52"/>
      <c r="P15" s="52"/>
      <c r="W15" s="53"/>
      <c r="X15" s="53"/>
      <c r="Y15" s="53"/>
      <c r="Z15" s="53"/>
      <c r="AA15" s="53"/>
    </row>
    <row r="16" spans="1:27" ht="33">
      <c r="A16" s="23">
        <v>1</v>
      </c>
      <c r="B16" s="25" t="s">
        <v>744</v>
      </c>
      <c r="C16" s="47">
        <v>554</v>
      </c>
      <c r="D16" s="47">
        <v>254.84</v>
      </c>
      <c r="E16" s="47">
        <v>121.88</v>
      </c>
      <c r="F16" s="275"/>
      <c r="G16" s="23">
        <v>1</v>
      </c>
      <c r="H16" s="25" t="s">
        <v>744</v>
      </c>
      <c r="I16" s="47">
        <v>554</v>
      </c>
      <c r="J16" s="47">
        <v>254.84</v>
      </c>
      <c r="K16" s="47">
        <v>121.88</v>
      </c>
      <c r="L16" s="275"/>
      <c r="M16" s="52">
        <f t="shared" si="0"/>
        <v>0</v>
      </c>
      <c r="N16" s="52">
        <f t="shared" si="1"/>
        <v>0</v>
      </c>
      <c r="O16" s="52">
        <f t="shared" si="2"/>
        <v>0</v>
      </c>
      <c r="P16" s="52" t="e">
        <f t="shared" si="3"/>
        <v>#DIV/0!</v>
      </c>
      <c r="W16" s="53"/>
      <c r="X16" s="53"/>
      <c r="Y16" s="53"/>
      <c r="Z16" s="53"/>
      <c r="AA16" s="53"/>
    </row>
    <row r="17" spans="1:27">
      <c r="A17" s="23">
        <v>2</v>
      </c>
      <c r="B17" s="25" t="s">
        <v>745</v>
      </c>
      <c r="C17" s="124">
        <v>132</v>
      </c>
      <c r="D17" s="124">
        <v>99</v>
      </c>
      <c r="E17" s="124">
        <v>88</v>
      </c>
      <c r="F17" s="274"/>
      <c r="G17" s="23">
        <v>2</v>
      </c>
      <c r="H17" s="25" t="s">
        <v>745</v>
      </c>
      <c r="I17" s="124">
        <v>132</v>
      </c>
      <c r="J17" s="124">
        <v>99</v>
      </c>
      <c r="K17" s="124">
        <v>88</v>
      </c>
      <c r="L17" s="274"/>
      <c r="M17" s="52">
        <f t="shared" si="0"/>
        <v>0</v>
      </c>
      <c r="N17" s="52">
        <f t="shared" si="1"/>
        <v>0</v>
      </c>
      <c r="O17" s="52">
        <f t="shared" si="2"/>
        <v>0</v>
      </c>
      <c r="P17" s="52" t="e">
        <f t="shared" si="3"/>
        <v>#DIV/0!</v>
      </c>
      <c r="W17" s="53"/>
      <c r="X17" s="53"/>
      <c r="Y17" s="53"/>
      <c r="Z17" s="53"/>
      <c r="AA17" s="53"/>
    </row>
    <row r="18" spans="1:27" ht="33">
      <c r="A18" s="23">
        <v>3</v>
      </c>
      <c r="B18" s="25" t="s">
        <v>545</v>
      </c>
      <c r="C18" s="26">
        <v>198</v>
      </c>
      <c r="D18" s="26">
        <v>132</v>
      </c>
      <c r="E18" s="124">
        <v>77</v>
      </c>
      <c r="F18" s="274"/>
      <c r="G18" s="23">
        <v>3</v>
      </c>
      <c r="H18" s="25" t="s">
        <v>746</v>
      </c>
      <c r="I18" s="26">
        <v>198</v>
      </c>
      <c r="J18" s="26">
        <v>132</v>
      </c>
      <c r="K18" s="124">
        <v>77</v>
      </c>
      <c r="L18" s="274"/>
      <c r="M18" s="52">
        <f t="shared" si="0"/>
        <v>0</v>
      </c>
      <c r="N18" s="52">
        <f t="shared" si="1"/>
        <v>0</v>
      </c>
      <c r="O18" s="52">
        <f t="shared" si="2"/>
        <v>0</v>
      </c>
      <c r="P18" s="52" t="e">
        <f t="shared" si="3"/>
        <v>#DIV/0!</v>
      </c>
      <c r="W18" s="53"/>
      <c r="X18" s="53"/>
      <c r="Y18" s="53"/>
      <c r="Z18" s="53"/>
      <c r="AA18" s="53"/>
    </row>
    <row r="19" spans="1:27">
      <c r="A19" s="22" t="s">
        <v>580</v>
      </c>
      <c r="B19" s="24" t="s">
        <v>747</v>
      </c>
      <c r="C19" s="128"/>
      <c r="D19" s="128"/>
      <c r="E19" s="128"/>
      <c r="F19" s="274"/>
      <c r="G19" s="22" t="s">
        <v>18</v>
      </c>
      <c r="H19" s="24" t="s">
        <v>748</v>
      </c>
      <c r="I19" s="128"/>
      <c r="J19" s="128"/>
      <c r="K19" s="128"/>
      <c r="L19" s="274"/>
      <c r="M19" s="52"/>
      <c r="N19" s="52"/>
      <c r="O19" s="52"/>
      <c r="P19" s="52"/>
      <c r="W19" s="53"/>
      <c r="X19" s="53"/>
      <c r="Y19" s="53"/>
      <c r="Z19" s="53"/>
      <c r="AA19" s="53"/>
    </row>
    <row r="20" spans="1:27" ht="49.5">
      <c r="A20" s="23">
        <v>1</v>
      </c>
      <c r="B20" s="25" t="s">
        <v>582</v>
      </c>
      <c r="C20" s="26">
        <v>286</v>
      </c>
      <c r="D20" s="124">
        <v>165</v>
      </c>
      <c r="E20" s="124">
        <v>121</v>
      </c>
      <c r="F20" s="274"/>
      <c r="G20" s="23">
        <v>1</v>
      </c>
      <c r="H20" s="25" t="s">
        <v>749</v>
      </c>
      <c r="I20" s="26">
        <v>286</v>
      </c>
      <c r="J20" s="124">
        <v>165</v>
      </c>
      <c r="K20" s="124">
        <v>121</v>
      </c>
      <c r="L20" s="274"/>
      <c r="M20" s="52">
        <f t="shared" si="0"/>
        <v>0</v>
      </c>
      <c r="N20" s="52">
        <f t="shared" si="1"/>
        <v>0</v>
      </c>
      <c r="O20" s="52">
        <f t="shared" si="2"/>
        <v>0</v>
      </c>
      <c r="P20" s="52" t="e">
        <f t="shared" si="3"/>
        <v>#DIV/0!</v>
      </c>
      <c r="W20" s="53"/>
      <c r="X20" s="53"/>
      <c r="Y20" s="53"/>
      <c r="Z20" s="53"/>
      <c r="AA20" s="53"/>
    </row>
    <row r="21" spans="1:27" ht="33">
      <c r="A21" s="23">
        <v>2</v>
      </c>
      <c r="B21" s="25" t="s">
        <v>583</v>
      </c>
      <c r="C21" s="26">
        <v>132</v>
      </c>
      <c r="D21" s="124">
        <v>99</v>
      </c>
      <c r="E21" s="124">
        <v>77</v>
      </c>
      <c r="F21" s="274"/>
      <c r="G21" s="23">
        <v>2</v>
      </c>
      <c r="H21" s="25" t="s">
        <v>750</v>
      </c>
      <c r="I21" s="26">
        <v>132</v>
      </c>
      <c r="J21" s="124">
        <v>99</v>
      </c>
      <c r="K21" s="124">
        <v>77</v>
      </c>
      <c r="L21" s="274"/>
      <c r="M21" s="52">
        <f t="shared" si="0"/>
        <v>0</v>
      </c>
      <c r="N21" s="52">
        <f t="shared" si="1"/>
        <v>0</v>
      </c>
      <c r="O21" s="52">
        <f t="shared" si="2"/>
        <v>0</v>
      </c>
      <c r="P21" s="52" t="e">
        <f t="shared" si="3"/>
        <v>#DIV/0!</v>
      </c>
      <c r="W21" s="53"/>
      <c r="X21" s="53"/>
      <c r="Y21" s="53"/>
      <c r="Z21" s="53"/>
      <c r="AA21" s="53"/>
    </row>
    <row r="22" spans="1:27" ht="33">
      <c r="A22" s="22" t="s">
        <v>678</v>
      </c>
      <c r="B22" s="24" t="s">
        <v>679</v>
      </c>
      <c r="C22" s="47">
        <v>539</v>
      </c>
      <c r="D22" s="47">
        <v>269.5</v>
      </c>
      <c r="E22" s="47">
        <v>197.65129999999999</v>
      </c>
      <c r="F22" s="274"/>
      <c r="G22" s="22" t="s">
        <v>19</v>
      </c>
      <c r="H22" s="24" t="s">
        <v>732</v>
      </c>
      <c r="I22" s="47">
        <v>539</v>
      </c>
      <c r="J22" s="47">
        <v>269.5</v>
      </c>
      <c r="K22" s="47">
        <v>197.65129999999999</v>
      </c>
      <c r="L22" s="274"/>
      <c r="M22" s="52">
        <f t="shared" si="0"/>
        <v>0</v>
      </c>
      <c r="N22" s="52">
        <f t="shared" si="1"/>
        <v>0</v>
      </c>
      <c r="O22" s="52">
        <f t="shared" si="2"/>
        <v>0</v>
      </c>
      <c r="P22" s="52" t="e">
        <f t="shared" si="3"/>
        <v>#DIV/0!</v>
      </c>
      <c r="W22" s="53"/>
      <c r="X22" s="53"/>
      <c r="Y22" s="53"/>
      <c r="Z22" s="53"/>
      <c r="AA22" s="53"/>
    </row>
    <row r="23" spans="1:27">
      <c r="A23" s="22"/>
      <c r="B23" s="24"/>
      <c r="C23" s="128"/>
      <c r="D23" s="128"/>
      <c r="E23" s="128"/>
      <c r="F23" s="275"/>
      <c r="G23" s="22" t="s">
        <v>20</v>
      </c>
      <c r="H23" s="276" t="s">
        <v>751</v>
      </c>
      <c r="I23" s="276"/>
      <c r="J23" s="276"/>
      <c r="K23" s="276"/>
      <c r="L23" s="275"/>
      <c r="M23" s="52"/>
      <c r="N23" s="52"/>
      <c r="O23" s="52"/>
      <c r="P23" s="52"/>
      <c r="W23" s="53"/>
      <c r="X23" s="53"/>
      <c r="Y23" s="53"/>
      <c r="Z23" s="53"/>
      <c r="AA23" s="53"/>
    </row>
    <row r="24" spans="1:27" ht="54">
      <c r="A24" s="23"/>
      <c r="B24" s="25"/>
      <c r="C24" s="26"/>
      <c r="D24" s="124"/>
      <c r="E24" s="124"/>
      <c r="F24" s="274"/>
      <c r="G24" s="23">
        <v>1</v>
      </c>
      <c r="H24" s="266" t="s">
        <v>1617</v>
      </c>
      <c r="I24" s="277">
        <v>554</v>
      </c>
      <c r="J24" s="277">
        <v>255</v>
      </c>
      <c r="K24" s="277">
        <v>122</v>
      </c>
      <c r="L24" s="274"/>
      <c r="M24" s="52" t="e">
        <f t="shared" si="0"/>
        <v>#DIV/0!</v>
      </c>
      <c r="N24" s="52" t="e">
        <f t="shared" si="1"/>
        <v>#DIV/0!</v>
      </c>
      <c r="O24" s="52" t="e">
        <f t="shared" si="2"/>
        <v>#DIV/0!</v>
      </c>
      <c r="P24" s="52" t="e">
        <f t="shared" si="3"/>
        <v>#DIV/0!</v>
      </c>
      <c r="Q24" s="13" t="s">
        <v>1619</v>
      </c>
      <c r="W24" s="53"/>
      <c r="X24" s="53"/>
      <c r="Y24" s="53"/>
      <c r="Z24" s="53"/>
      <c r="AA24" s="53"/>
    </row>
    <row r="25" spans="1:27" ht="54">
      <c r="A25" s="23"/>
      <c r="B25" s="25"/>
      <c r="C25" s="26"/>
      <c r="D25" s="124"/>
      <c r="E25" s="124"/>
      <c r="F25" s="274"/>
      <c r="G25" s="23">
        <v>2</v>
      </c>
      <c r="H25" s="266" t="s">
        <v>752</v>
      </c>
      <c r="I25" s="278">
        <v>400</v>
      </c>
      <c r="J25" s="278">
        <v>200</v>
      </c>
      <c r="K25" s="278">
        <v>100</v>
      </c>
      <c r="L25" s="274"/>
      <c r="M25" s="52" t="e">
        <f t="shared" si="0"/>
        <v>#DIV/0!</v>
      </c>
      <c r="N25" s="52" t="e">
        <f t="shared" si="1"/>
        <v>#DIV/0!</v>
      </c>
      <c r="O25" s="52" t="e">
        <f t="shared" si="2"/>
        <v>#DIV/0!</v>
      </c>
      <c r="P25" s="52" t="e">
        <f t="shared" si="3"/>
        <v>#DIV/0!</v>
      </c>
      <c r="Q25" s="13" t="s">
        <v>1619</v>
      </c>
      <c r="W25" s="53"/>
      <c r="X25" s="53"/>
      <c r="Y25" s="53"/>
      <c r="Z25" s="53"/>
      <c r="AA25" s="53"/>
    </row>
    <row r="26" spans="1:27" ht="54">
      <c r="A26" s="23"/>
      <c r="B26" s="25"/>
      <c r="C26" s="26"/>
      <c r="D26" s="124"/>
      <c r="E26" s="124"/>
      <c r="F26" s="274"/>
      <c r="G26" s="23">
        <v>3</v>
      </c>
      <c r="H26" s="266" t="s">
        <v>1618</v>
      </c>
      <c r="I26" s="277">
        <v>554</v>
      </c>
      <c r="J26" s="277">
        <v>255</v>
      </c>
      <c r="K26" s="277">
        <v>122</v>
      </c>
      <c r="L26" s="274"/>
      <c r="M26" s="52" t="e">
        <f t="shared" si="0"/>
        <v>#DIV/0!</v>
      </c>
      <c r="N26" s="52" t="e">
        <f t="shared" si="1"/>
        <v>#DIV/0!</v>
      </c>
      <c r="O26" s="52" t="e">
        <f t="shared" si="2"/>
        <v>#DIV/0!</v>
      </c>
      <c r="P26" s="52" t="e">
        <f t="shared" si="3"/>
        <v>#DIV/0!</v>
      </c>
      <c r="Q26" s="13" t="s">
        <v>1620</v>
      </c>
      <c r="W26" s="53"/>
      <c r="X26" s="53"/>
      <c r="Y26" s="53"/>
      <c r="Z26" s="53"/>
      <c r="AA26" s="53"/>
    </row>
  </sheetData>
  <autoFilter ref="A7:AA26" xr:uid="{00000000-0001-0000-1900-000000000000}"/>
  <mergeCells count="12">
    <mergeCell ref="I5:L5"/>
    <mergeCell ref="M5:P5"/>
    <mergeCell ref="A1:F1"/>
    <mergeCell ref="G1:L1"/>
    <mergeCell ref="G2:L2"/>
    <mergeCell ref="A4:H4"/>
    <mergeCell ref="I4:L4"/>
    <mergeCell ref="A5:A6"/>
    <mergeCell ref="B5:B6"/>
    <mergeCell ref="C5:F5"/>
    <mergeCell ref="G5:G6"/>
    <mergeCell ref="H5:H6"/>
  </mergeCells>
  <phoneticPr fontId="19" type="noConversion"/>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50"/>
  </sheetPr>
  <dimension ref="A1:R25"/>
  <sheetViews>
    <sheetView zoomScale="70" zoomScaleNormal="70" zoomScalePageLayoutView="85" workbookViewId="0">
      <pane ySplit="7" topLeftCell="A8" activePane="bottomLeft" state="frozen"/>
      <selection pane="bottomLeft" activeCell="M1" sqref="M1:P1048576"/>
    </sheetView>
  </sheetViews>
  <sheetFormatPr defaultColWidth="10" defaultRowHeight="18"/>
  <cols>
    <col min="1" max="1" width="9.36328125" style="13" customWidth="1"/>
    <col min="2" max="2" width="61.36328125" style="13" customWidth="1"/>
    <col min="3" max="6" width="10.54296875" style="29" customWidth="1"/>
    <col min="7" max="7" width="7.54296875" style="29" bestFit="1" customWidth="1"/>
    <col min="8" max="8" width="51" style="30" customWidth="1"/>
    <col min="9" max="9" width="12" style="31" customWidth="1"/>
    <col min="10" max="12" width="12" style="29" customWidth="1"/>
    <col min="13" max="16" width="12.54296875" style="32" hidden="1" customWidth="1"/>
    <col min="17"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8" ht="26.25" customHeight="1">
      <c r="A1" s="310"/>
      <c r="B1" s="310"/>
      <c r="C1" s="310"/>
      <c r="D1" s="310"/>
      <c r="E1" s="310"/>
      <c r="F1" s="310"/>
      <c r="G1" s="310"/>
      <c r="H1" s="310"/>
      <c r="I1" s="310"/>
      <c r="J1" s="310"/>
      <c r="K1" s="310"/>
      <c r="L1" s="310"/>
      <c r="M1" s="15"/>
      <c r="N1" s="15"/>
      <c r="O1" s="15"/>
      <c r="P1" s="15"/>
    </row>
    <row r="2" spans="1:18" ht="49.5" customHeight="1">
      <c r="A2" s="12"/>
      <c r="B2" s="12"/>
      <c r="C2" s="12"/>
      <c r="D2" s="12"/>
      <c r="E2" s="12"/>
      <c r="F2" s="12"/>
      <c r="G2" s="312"/>
      <c r="H2" s="312"/>
      <c r="I2" s="312"/>
      <c r="J2" s="312"/>
      <c r="K2" s="312"/>
      <c r="L2" s="312"/>
      <c r="M2" s="14"/>
      <c r="N2" s="14"/>
      <c r="O2" s="14"/>
      <c r="P2" s="14"/>
    </row>
    <row r="3" spans="1:18" ht="27.75" customHeight="1">
      <c r="A3" s="15" t="s">
        <v>1468</v>
      </c>
      <c r="B3" s="15"/>
      <c r="C3" s="15"/>
      <c r="D3" s="15"/>
      <c r="E3" s="15"/>
      <c r="F3" s="15"/>
      <c r="G3" s="15" t="str">
        <f>A3</f>
        <v>25. XÃ CHIỀNG SINH</v>
      </c>
      <c r="H3" s="15"/>
      <c r="I3" s="15"/>
      <c r="J3" s="15"/>
      <c r="K3" s="15"/>
      <c r="L3" s="15"/>
      <c r="M3" s="14"/>
      <c r="N3" s="14"/>
      <c r="O3" s="14"/>
      <c r="P3" s="14"/>
    </row>
    <row r="4" spans="1:18" ht="21" customHeight="1">
      <c r="A4" s="313"/>
      <c r="B4" s="313"/>
      <c r="C4" s="313"/>
      <c r="D4" s="313"/>
      <c r="E4" s="313"/>
      <c r="F4" s="313"/>
      <c r="G4" s="313"/>
      <c r="H4" s="313"/>
      <c r="I4" s="314" t="s">
        <v>22</v>
      </c>
      <c r="J4" s="314"/>
      <c r="K4" s="314"/>
      <c r="L4" s="314"/>
      <c r="M4" s="14"/>
      <c r="N4" s="14"/>
      <c r="O4" s="14"/>
      <c r="P4" s="14"/>
    </row>
    <row r="5" spans="1:18">
      <c r="A5" s="315" t="s">
        <v>4</v>
      </c>
      <c r="B5" s="315" t="s">
        <v>5</v>
      </c>
      <c r="C5" s="315" t="s">
        <v>24</v>
      </c>
      <c r="D5" s="315"/>
      <c r="E5" s="315"/>
      <c r="F5" s="315"/>
      <c r="G5" s="316" t="s">
        <v>4</v>
      </c>
      <c r="H5" s="316" t="s">
        <v>5</v>
      </c>
      <c r="I5" s="316" t="s">
        <v>24</v>
      </c>
      <c r="J5" s="316"/>
      <c r="K5" s="316"/>
      <c r="L5" s="316"/>
      <c r="M5" s="311" t="s">
        <v>23</v>
      </c>
      <c r="N5" s="311"/>
      <c r="O5" s="311"/>
      <c r="P5" s="311"/>
    </row>
    <row r="6" spans="1:18">
      <c r="A6" s="315"/>
      <c r="B6" s="315"/>
      <c r="C6" s="16" t="s">
        <v>0</v>
      </c>
      <c r="D6" s="16" t="s">
        <v>1</v>
      </c>
      <c r="E6" s="16" t="s">
        <v>2</v>
      </c>
      <c r="F6" s="16" t="s">
        <v>3</v>
      </c>
      <c r="G6" s="316"/>
      <c r="H6" s="316"/>
      <c r="I6" s="19" t="s">
        <v>0</v>
      </c>
      <c r="J6" s="17" t="s">
        <v>1</v>
      </c>
      <c r="K6" s="17" t="s">
        <v>2</v>
      </c>
      <c r="L6" s="17" t="s">
        <v>3</v>
      </c>
      <c r="M6" s="20" t="s">
        <v>0</v>
      </c>
      <c r="N6" s="20" t="s">
        <v>1</v>
      </c>
      <c r="O6" s="20" t="s">
        <v>2</v>
      </c>
      <c r="P6" s="20" t="s">
        <v>3</v>
      </c>
    </row>
    <row r="7" spans="1:18">
      <c r="A7" s="22"/>
      <c r="B7" s="24"/>
      <c r="C7" s="119"/>
      <c r="D7" s="119"/>
      <c r="E7" s="119"/>
      <c r="F7" s="119"/>
      <c r="G7" s="22"/>
      <c r="H7" s="24"/>
      <c r="I7" s="119"/>
      <c r="J7" s="119"/>
      <c r="K7" s="119"/>
      <c r="L7" s="119"/>
      <c r="M7" s="20"/>
      <c r="N7" s="20"/>
      <c r="O7" s="20"/>
      <c r="P7" s="20"/>
    </row>
    <row r="8" spans="1:18" s="53" customFormat="1" ht="16.5">
      <c r="A8" s="7" t="s">
        <v>266</v>
      </c>
      <c r="B8" s="107" t="s">
        <v>753</v>
      </c>
      <c r="C8" s="83"/>
      <c r="D8" s="84"/>
      <c r="E8" s="84"/>
      <c r="F8" s="138"/>
      <c r="G8" s="7" t="s">
        <v>16</v>
      </c>
      <c r="H8" s="107" t="s">
        <v>754</v>
      </c>
      <c r="I8" s="83"/>
      <c r="J8" s="84"/>
      <c r="K8" s="84"/>
      <c r="L8" s="135"/>
      <c r="M8" s="52"/>
      <c r="N8" s="52"/>
      <c r="O8" s="52"/>
      <c r="P8" s="52"/>
    </row>
    <row r="9" spans="1:18" s="53" customFormat="1" ht="33">
      <c r="A9" s="8">
        <v>1</v>
      </c>
      <c r="B9" s="10" t="s">
        <v>755</v>
      </c>
      <c r="C9" s="11">
        <v>2170</v>
      </c>
      <c r="D9" s="85">
        <v>930.06200000000001</v>
      </c>
      <c r="E9" s="85">
        <v>387.56200000000001</v>
      </c>
      <c r="F9" s="139"/>
      <c r="G9" s="8">
        <v>1</v>
      </c>
      <c r="H9" s="10" t="s">
        <v>755</v>
      </c>
      <c r="I9" s="11">
        <v>2170</v>
      </c>
      <c r="J9" s="85">
        <v>930.06200000000001</v>
      </c>
      <c r="K9" s="85">
        <v>387.56200000000001</v>
      </c>
      <c r="L9" s="135"/>
      <c r="M9" s="52">
        <f t="shared" ref="M9:P9" si="0">(I9-C9)/C9*100%</f>
        <v>0</v>
      </c>
      <c r="N9" s="52">
        <f t="shared" si="0"/>
        <v>0</v>
      </c>
      <c r="O9" s="52">
        <f t="shared" si="0"/>
        <v>0</v>
      </c>
      <c r="P9" s="52" t="e">
        <f t="shared" si="0"/>
        <v>#DIV/0!</v>
      </c>
    </row>
    <row r="10" spans="1:18" s="53" customFormat="1" ht="33">
      <c r="A10" s="8">
        <v>2</v>
      </c>
      <c r="B10" s="10" t="s">
        <v>756</v>
      </c>
      <c r="C10" s="45">
        <v>1657</v>
      </c>
      <c r="D10" s="45">
        <v>994.2</v>
      </c>
      <c r="E10" s="45">
        <v>414.25</v>
      </c>
      <c r="F10" s="139"/>
      <c r="G10" s="8">
        <v>2</v>
      </c>
      <c r="H10" s="10" t="s">
        <v>756</v>
      </c>
      <c r="I10" s="45">
        <v>1657</v>
      </c>
      <c r="J10" s="45">
        <v>994.2</v>
      </c>
      <c r="K10" s="45">
        <v>414.25</v>
      </c>
      <c r="L10" s="135"/>
      <c r="M10" s="52">
        <f t="shared" ref="M10:M25" si="1">(I10-C10)/C10*100%</f>
        <v>0</v>
      </c>
      <c r="N10" s="52">
        <f t="shared" ref="N10:N25" si="2">(J10-D10)/D10*100%</f>
        <v>0</v>
      </c>
      <c r="O10" s="52">
        <f t="shared" ref="O10:O25" si="3">(K10-E10)/E10*100%</f>
        <v>0</v>
      </c>
      <c r="P10" s="52" t="e">
        <f t="shared" ref="P10:P25" si="4">(L10-F10)/F10*100%</f>
        <v>#DIV/0!</v>
      </c>
    </row>
    <row r="11" spans="1:18" s="53" customFormat="1" ht="33">
      <c r="A11" s="8">
        <v>3</v>
      </c>
      <c r="B11" s="10" t="s">
        <v>757</v>
      </c>
      <c r="C11" s="11">
        <v>220</v>
      </c>
      <c r="D11" s="85">
        <v>187</v>
      </c>
      <c r="E11" s="85">
        <v>110</v>
      </c>
      <c r="F11" s="140"/>
      <c r="G11" s="8">
        <v>3</v>
      </c>
      <c r="H11" s="10" t="s">
        <v>757</v>
      </c>
      <c r="I11" s="11">
        <v>220</v>
      </c>
      <c r="J11" s="85">
        <v>187</v>
      </c>
      <c r="K11" s="85">
        <v>110</v>
      </c>
      <c r="L11" s="135"/>
      <c r="M11" s="52">
        <f t="shared" si="1"/>
        <v>0</v>
      </c>
      <c r="N11" s="52">
        <f t="shared" si="2"/>
        <v>0</v>
      </c>
      <c r="O11" s="52">
        <f t="shared" si="3"/>
        <v>0</v>
      </c>
      <c r="P11" s="52" t="e">
        <f t="shared" si="4"/>
        <v>#DIV/0!</v>
      </c>
    </row>
    <row r="12" spans="1:18" s="53" customFormat="1" ht="16.5">
      <c r="A12" s="8">
        <v>4</v>
      </c>
      <c r="B12" s="10" t="s">
        <v>758</v>
      </c>
      <c r="C12" s="11">
        <v>308</v>
      </c>
      <c r="D12" s="85">
        <v>198</v>
      </c>
      <c r="E12" s="85">
        <v>99</v>
      </c>
      <c r="F12" s="141"/>
      <c r="G12" s="8">
        <v>4</v>
      </c>
      <c r="H12" s="10" t="s">
        <v>758</v>
      </c>
      <c r="I12" s="11">
        <v>308</v>
      </c>
      <c r="J12" s="85">
        <v>198</v>
      </c>
      <c r="K12" s="85">
        <v>99</v>
      </c>
      <c r="L12" s="135"/>
      <c r="M12" s="52">
        <f t="shared" si="1"/>
        <v>0</v>
      </c>
      <c r="N12" s="52">
        <f t="shared" si="2"/>
        <v>0</v>
      </c>
      <c r="O12" s="52">
        <f t="shared" si="3"/>
        <v>0</v>
      </c>
      <c r="P12" s="52" t="e">
        <f t="shared" si="4"/>
        <v>#DIV/0!</v>
      </c>
    </row>
    <row r="13" spans="1:18" s="54" customFormat="1" ht="16.5">
      <c r="A13" s="7" t="s">
        <v>331</v>
      </c>
      <c r="B13" s="9" t="s">
        <v>759</v>
      </c>
      <c r="C13" s="83"/>
      <c r="D13" s="84"/>
      <c r="E13" s="84"/>
      <c r="F13" s="140"/>
      <c r="G13" s="7" t="s">
        <v>17</v>
      </c>
      <c r="H13" s="9" t="s">
        <v>760</v>
      </c>
      <c r="I13" s="83"/>
      <c r="J13" s="84"/>
      <c r="K13" s="84"/>
      <c r="L13" s="135"/>
      <c r="M13" s="52" t="e">
        <f t="shared" si="1"/>
        <v>#DIV/0!</v>
      </c>
      <c r="N13" s="52" t="e">
        <f t="shared" si="2"/>
        <v>#DIV/0!</v>
      </c>
      <c r="O13" s="52" t="e">
        <f t="shared" si="3"/>
        <v>#DIV/0!</v>
      </c>
      <c r="P13" s="52" t="e">
        <f t="shared" si="4"/>
        <v>#DIV/0!</v>
      </c>
      <c r="R13" s="53"/>
    </row>
    <row r="14" spans="1:18" s="53" customFormat="1" ht="66">
      <c r="A14" s="8">
        <v>1</v>
      </c>
      <c r="B14" s="10" t="s">
        <v>761</v>
      </c>
      <c r="C14" s="11">
        <v>550</v>
      </c>
      <c r="D14" s="85">
        <v>253</v>
      </c>
      <c r="E14" s="85">
        <v>132</v>
      </c>
      <c r="F14" s="139"/>
      <c r="G14" s="8">
        <v>1</v>
      </c>
      <c r="H14" s="10" t="s">
        <v>761</v>
      </c>
      <c r="I14" s="11">
        <v>550</v>
      </c>
      <c r="J14" s="85">
        <v>253</v>
      </c>
      <c r="K14" s="85">
        <v>132</v>
      </c>
      <c r="L14" s="135"/>
      <c r="M14" s="52">
        <f t="shared" si="1"/>
        <v>0</v>
      </c>
      <c r="N14" s="52">
        <f t="shared" si="2"/>
        <v>0</v>
      </c>
      <c r="O14" s="52">
        <f t="shared" si="3"/>
        <v>0</v>
      </c>
      <c r="P14" s="52" t="e">
        <f t="shared" si="4"/>
        <v>#DIV/0!</v>
      </c>
    </row>
    <row r="15" spans="1:18">
      <c r="A15" s="8">
        <v>2</v>
      </c>
      <c r="B15" s="10" t="s">
        <v>762</v>
      </c>
      <c r="C15" s="11">
        <v>165</v>
      </c>
      <c r="D15" s="85">
        <v>99</v>
      </c>
      <c r="E15" s="85">
        <v>77</v>
      </c>
      <c r="F15" s="140"/>
      <c r="G15" s="8">
        <v>2</v>
      </c>
      <c r="H15" s="10" t="s">
        <v>762</v>
      </c>
      <c r="I15" s="11">
        <v>165</v>
      </c>
      <c r="J15" s="85">
        <v>99</v>
      </c>
      <c r="K15" s="85">
        <v>77</v>
      </c>
      <c r="L15" s="135"/>
      <c r="M15" s="52">
        <f t="shared" si="1"/>
        <v>0</v>
      </c>
      <c r="N15" s="52">
        <f t="shared" si="2"/>
        <v>0</v>
      </c>
      <c r="O15" s="52">
        <f t="shared" si="3"/>
        <v>0</v>
      </c>
      <c r="P15" s="52" t="e">
        <f t="shared" si="4"/>
        <v>#DIV/0!</v>
      </c>
    </row>
    <row r="16" spans="1:18">
      <c r="A16" s="8">
        <v>3</v>
      </c>
      <c r="B16" s="10" t="s">
        <v>545</v>
      </c>
      <c r="C16" s="11">
        <v>275</v>
      </c>
      <c r="D16" s="85">
        <v>165</v>
      </c>
      <c r="E16" s="85">
        <v>110</v>
      </c>
      <c r="F16" s="140"/>
      <c r="G16" s="8">
        <v>3</v>
      </c>
      <c r="H16" s="10" t="s">
        <v>545</v>
      </c>
      <c r="I16" s="11">
        <v>275</v>
      </c>
      <c r="J16" s="85">
        <v>165</v>
      </c>
      <c r="K16" s="85">
        <v>110</v>
      </c>
      <c r="L16" s="136"/>
      <c r="M16" s="52">
        <f t="shared" si="1"/>
        <v>0</v>
      </c>
      <c r="N16" s="52">
        <f t="shared" si="2"/>
        <v>0</v>
      </c>
      <c r="O16" s="52">
        <f t="shared" si="3"/>
        <v>0</v>
      </c>
      <c r="P16" s="52" t="e">
        <f t="shared" si="4"/>
        <v>#DIV/0!</v>
      </c>
    </row>
    <row r="17" spans="1:16">
      <c r="A17" s="7" t="s">
        <v>340</v>
      </c>
      <c r="B17" s="9" t="s">
        <v>763</v>
      </c>
      <c r="C17" s="83"/>
      <c r="D17" s="84"/>
      <c r="E17" s="84"/>
      <c r="F17" s="139"/>
      <c r="G17" s="7" t="s">
        <v>18</v>
      </c>
      <c r="H17" s="9" t="s">
        <v>764</v>
      </c>
      <c r="I17" s="83"/>
      <c r="J17" s="84"/>
      <c r="K17" s="84"/>
      <c r="L17" s="135"/>
      <c r="M17" s="52" t="e">
        <f t="shared" si="1"/>
        <v>#DIV/0!</v>
      </c>
      <c r="N17" s="52" t="e">
        <f t="shared" si="2"/>
        <v>#DIV/0!</v>
      </c>
      <c r="O17" s="52" t="e">
        <f t="shared" si="3"/>
        <v>#DIV/0!</v>
      </c>
      <c r="P17" s="52" t="e">
        <f t="shared" si="4"/>
        <v>#DIV/0!</v>
      </c>
    </row>
    <row r="18" spans="1:16">
      <c r="A18" s="8">
        <v>1</v>
      </c>
      <c r="B18" s="10" t="s">
        <v>765</v>
      </c>
      <c r="C18" s="11">
        <v>297</v>
      </c>
      <c r="D18" s="85">
        <v>220</v>
      </c>
      <c r="E18" s="85">
        <v>143</v>
      </c>
      <c r="F18" s="140"/>
      <c r="G18" s="8">
        <v>1</v>
      </c>
      <c r="H18" s="10" t="s">
        <v>765</v>
      </c>
      <c r="I18" s="11">
        <v>297</v>
      </c>
      <c r="J18" s="85">
        <v>220</v>
      </c>
      <c r="K18" s="85">
        <v>143</v>
      </c>
      <c r="L18" s="135"/>
      <c r="M18" s="52">
        <f t="shared" si="1"/>
        <v>0</v>
      </c>
      <c r="N18" s="52">
        <f t="shared" si="2"/>
        <v>0</v>
      </c>
      <c r="O18" s="52">
        <f t="shared" si="3"/>
        <v>0</v>
      </c>
      <c r="P18" s="52" t="e">
        <f t="shared" si="4"/>
        <v>#DIV/0!</v>
      </c>
    </row>
    <row r="19" spans="1:16">
      <c r="A19" s="8">
        <v>2</v>
      </c>
      <c r="B19" s="10" t="s">
        <v>766</v>
      </c>
      <c r="C19" s="85">
        <v>132</v>
      </c>
      <c r="D19" s="85">
        <v>99</v>
      </c>
      <c r="E19" s="85">
        <v>77</v>
      </c>
      <c r="F19" s="139"/>
      <c r="G19" s="8">
        <v>2</v>
      </c>
      <c r="H19" s="10" t="s">
        <v>766</v>
      </c>
      <c r="I19" s="85">
        <v>132</v>
      </c>
      <c r="J19" s="85">
        <v>99</v>
      </c>
      <c r="K19" s="85">
        <v>77</v>
      </c>
      <c r="L19" s="135"/>
      <c r="M19" s="52">
        <f t="shared" si="1"/>
        <v>0</v>
      </c>
      <c r="N19" s="52">
        <f t="shared" si="2"/>
        <v>0</v>
      </c>
      <c r="O19" s="52">
        <f t="shared" si="3"/>
        <v>0</v>
      </c>
      <c r="P19" s="52" t="e">
        <f t="shared" si="4"/>
        <v>#DIV/0!</v>
      </c>
    </row>
    <row r="20" spans="1:16">
      <c r="A20" s="8">
        <v>3</v>
      </c>
      <c r="B20" s="10" t="s">
        <v>545</v>
      </c>
      <c r="C20" s="11">
        <v>198</v>
      </c>
      <c r="D20" s="85">
        <v>165</v>
      </c>
      <c r="E20" s="85">
        <v>110</v>
      </c>
      <c r="F20" s="139"/>
      <c r="G20" s="8">
        <v>3</v>
      </c>
      <c r="H20" s="10" t="s">
        <v>545</v>
      </c>
      <c r="I20" s="11">
        <v>198</v>
      </c>
      <c r="J20" s="85">
        <v>165</v>
      </c>
      <c r="K20" s="85">
        <v>110</v>
      </c>
      <c r="L20" s="135"/>
      <c r="M20" s="52">
        <f t="shared" si="1"/>
        <v>0</v>
      </c>
      <c r="N20" s="52">
        <f t="shared" si="2"/>
        <v>0</v>
      </c>
      <c r="O20" s="52">
        <f t="shared" si="3"/>
        <v>0</v>
      </c>
      <c r="P20" s="52" t="e">
        <f t="shared" si="4"/>
        <v>#DIV/0!</v>
      </c>
    </row>
    <row r="21" spans="1:16">
      <c r="A21" s="7" t="s">
        <v>294</v>
      </c>
      <c r="B21" s="9" t="s">
        <v>767</v>
      </c>
      <c r="C21" s="83"/>
      <c r="D21" s="84"/>
      <c r="E21" s="84"/>
      <c r="F21" s="140"/>
      <c r="G21" s="7" t="s">
        <v>19</v>
      </c>
      <c r="H21" s="9" t="s">
        <v>768</v>
      </c>
      <c r="I21" s="83"/>
      <c r="J21" s="84"/>
      <c r="K21" s="84"/>
      <c r="L21" s="135"/>
      <c r="M21" s="52" t="e">
        <f t="shared" si="1"/>
        <v>#DIV/0!</v>
      </c>
      <c r="N21" s="52" t="e">
        <f t="shared" si="2"/>
        <v>#DIV/0!</v>
      </c>
      <c r="O21" s="52" t="e">
        <f t="shared" si="3"/>
        <v>#DIV/0!</v>
      </c>
      <c r="P21" s="52" t="e">
        <f t="shared" si="4"/>
        <v>#DIV/0!</v>
      </c>
    </row>
    <row r="22" spans="1:16" ht="33">
      <c r="A22" s="8">
        <v>1</v>
      </c>
      <c r="B22" s="10" t="s">
        <v>769</v>
      </c>
      <c r="C22" s="11">
        <v>385</v>
      </c>
      <c r="D22" s="85">
        <v>253</v>
      </c>
      <c r="E22" s="85">
        <v>132</v>
      </c>
      <c r="F22" s="140"/>
      <c r="G22" s="8">
        <v>1</v>
      </c>
      <c r="H22" s="10" t="s">
        <v>769</v>
      </c>
      <c r="I22" s="11">
        <v>385</v>
      </c>
      <c r="J22" s="85">
        <v>253</v>
      </c>
      <c r="K22" s="85">
        <v>132</v>
      </c>
      <c r="L22" s="135"/>
      <c r="M22" s="52">
        <f t="shared" si="1"/>
        <v>0</v>
      </c>
      <c r="N22" s="52">
        <f t="shared" si="2"/>
        <v>0</v>
      </c>
      <c r="O22" s="52">
        <f t="shared" si="3"/>
        <v>0</v>
      </c>
      <c r="P22" s="52" t="e">
        <f t="shared" si="4"/>
        <v>#DIV/0!</v>
      </c>
    </row>
    <row r="23" spans="1:16">
      <c r="A23" s="8">
        <v>2</v>
      </c>
      <c r="B23" s="10" t="s">
        <v>770</v>
      </c>
      <c r="C23" s="85">
        <v>132</v>
      </c>
      <c r="D23" s="85">
        <v>99</v>
      </c>
      <c r="E23" s="85">
        <v>77</v>
      </c>
      <c r="F23" s="139"/>
      <c r="G23" s="8">
        <v>2</v>
      </c>
      <c r="H23" s="10" t="s">
        <v>770</v>
      </c>
      <c r="I23" s="85">
        <v>132</v>
      </c>
      <c r="J23" s="85">
        <v>99</v>
      </c>
      <c r="K23" s="85">
        <v>77</v>
      </c>
      <c r="L23" s="135"/>
      <c r="M23" s="52">
        <f t="shared" si="1"/>
        <v>0</v>
      </c>
      <c r="N23" s="52">
        <f t="shared" si="2"/>
        <v>0</v>
      </c>
      <c r="O23" s="52">
        <f t="shared" si="3"/>
        <v>0</v>
      </c>
      <c r="P23" s="52" t="e">
        <f t="shared" si="4"/>
        <v>#DIV/0!</v>
      </c>
    </row>
    <row r="24" spans="1:16">
      <c r="A24" s="8">
        <v>3</v>
      </c>
      <c r="B24" s="10" t="s">
        <v>545</v>
      </c>
      <c r="C24" s="11">
        <v>198</v>
      </c>
      <c r="D24" s="85">
        <v>165</v>
      </c>
      <c r="E24" s="85">
        <v>110</v>
      </c>
      <c r="F24" s="140"/>
      <c r="G24" s="8">
        <v>3</v>
      </c>
      <c r="H24" s="10" t="s">
        <v>545</v>
      </c>
      <c r="I24" s="11">
        <v>198</v>
      </c>
      <c r="J24" s="85">
        <v>165</v>
      </c>
      <c r="K24" s="85">
        <v>110</v>
      </c>
      <c r="L24" s="136"/>
      <c r="M24" s="52">
        <f t="shared" si="1"/>
        <v>0</v>
      </c>
      <c r="N24" s="52">
        <f t="shared" si="2"/>
        <v>0</v>
      </c>
      <c r="O24" s="52">
        <f t="shared" si="3"/>
        <v>0</v>
      </c>
      <c r="P24" s="52" t="e">
        <f t="shared" si="4"/>
        <v>#DIV/0!</v>
      </c>
    </row>
    <row r="25" spans="1:16" ht="33">
      <c r="A25" s="7" t="s">
        <v>678</v>
      </c>
      <c r="B25" s="9" t="s">
        <v>679</v>
      </c>
      <c r="C25" s="45">
        <v>539</v>
      </c>
      <c r="D25" s="45">
        <v>269.5</v>
      </c>
      <c r="E25" s="45">
        <v>197.65129999999999</v>
      </c>
      <c r="F25" s="140"/>
      <c r="G25" s="7" t="s">
        <v>20</v>
      </c>
      <c r="H25" s="9" t="s">
        <v>707</v>
      </c>
      <c r="I25" s="45">
        <v>539</v>
      </c>
      <c r="J25" s="45">
        <v>269.5</v>
      </c>
      <c r="K25" s="45">
        <v>197.65129999999999</v>
      </c>
      <c r="L25" s="135"/>
      <c r="M25" s="52">
        <f t="shared" si="1"/>
        <v>0</v>
      </c>
      <c r="N25" s="52">
        <f t="shared" si="2"/>
        <v>0</v>
      </c>
      <c r="O25" s="52">
        <f t="shared" si="3"/>
        <v>0</v>
      </c>
      <c r="P25" s="52" t="e">
        <f t="shared" si="4"/>
        <v>#DIV/0!</v>
      </c>
    </row>
  </sheetData>
  <autoFilter ref="A7:P25" xr:uid="{00000000-0009-0000-0000-00001A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B050"/>
  </sheetPr>
  <dimension ref="A1:R102"/>
  <sheetViews>
    <sheetView zoomScale="55" zoomScaleNormal="55" zoomScalePageLayoutView="85" workbookViewId="0">
      <pane ySplit="7" topLeftCell="A61" activePane="bottomLeft" state="frozen"/>
      <selection pane="bottomLeft" activeCell="M1" sqref="M1:P1048576"/>
    </sheetView>
  </sheetViews>
  <sheetFormatPr defaultColWidth="10" defaultRowHeight="18"/>
  <cols>
    <col min="1" max="1" width="9.36328125" style="13" customWidth="1"/>
    <col min="2" max="2" width="61.36328125" style="13" customWidth="1"/>
    <col min="3" max="6" width="10.54296875" style="29" customWidth="1"/>
    <col min="7" max="7" width="7.54296875" style="29" bestFit="1" customWidth="1"/>
    <col min="8" max="8" width="51" style="30" customWidth="1"/>
    <col min="9" max="9" width="12" style="31" customWidth="1"/>
    <col min="10" max="12" width="12" style="29" customWidth="1"/>
    <col min="13" max="16" width="12.54296875" style="32" hidden="1" customWidth="1"/>
    <col min="17"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8" ht="26.25" customHeight="1">
      <c r="A1" s="310"/>
      <c r="B1" s="310"/>
      <c r="C1" s="310"/>
      <c r="D1" s="310"/>
      <c r="E1" s="310"/>
      <c r="F1" s="310"/>
      <c r="G1" s="310"/>
      <c r="H1" s="310"/>
      <c r="I1" s="310"/>
      <c r="J1" s="310"/>
      <c r="K1" s="310"/>
      <c r="L1" s="310"/>
      <c r="M1" s="15"/>
      <c r="N1" s="15"/>
      <c r="O1" s="15"/>
      <c r="P1" s="15"/>
    </row>
    <row r="2" spans="1:18" ht="49.5" customHeight="1">
      <c r="A2" s="12"/>
      <c r="B2" s="12"/>
      <c r="C2" s="12"/>
      <c r="D2" s="12"/>
      <c r="E2" s="12"/>
      <c r="F2" s="12"/>
      <c r="G2" s="312"/>
      <c r="H2" s="312"/>
      <c r="I2" s="312"/>
      <c r="J2" s="312"/>
      <c r="K2" s="312"/>
      <c r="L2" s="312"/>
      <c r="M2" s="14"/>
      <c r="N2" s="14"/>
      <c r="O2" s="14"/>
      <c r="P2" s="14"/>
    </row>
    <row r="3" spans="1:18" ht="27.75" customHeight="1">
      <c r="A3" s="15" t="s">
        <v>1469</v>
      </c>
      <c r="B3" s="15"/>
      <c r="C3" s="15"/>
      <c r="D3" s="15"/>
      <c r="E3" s="15"/>
      <c r="F3" s="15"/>
      <c r="G3" s="15" t="str">
        <f>A3</f>
        <v>26. XÃ MƯỜNG ẢNG</v>
      </c>
      <c r="H3" s="15"/>
      <c r="I3" s="15"/>
      <c r="J3" s="15"/>
      <c r="K3" s="15"/>
      <c r="L3" s="15"/>
      <c r="M3" s="14"/>
      <c r="N3" s="14"/>
      <c r="O3" s="14"/>
      <c r="P3" s="14"/>
    </row>
    <row r="4" spans="1:18" ht="21" customHeight="1">
      <c r="A4" s="313"/>
      <c r="B4" s="313"/>
      <c r="C4" s="313"/>
      <c r="D4" s="313"/>
      <c r="E4" s="313"/>
      <c r="F4" s="313"/>
      <c r="G4" s="313"/>
      <c r="H4" s="313"/>
      <c r="I4" s="314" t="s">
        <v>22</v>
      </c>
      <c r="J4" s="314"/>
      <c r="K4" s="314"/>
      <c r="L4" s="314"/>
      <c r="M4" s="14"/>
      <c r="N4" s="14"/>
      <c r="O4" s="14"/>
      <c r="P4" s="14"/>
    </row>
    <row r="5" spans="1:18">
      <c r="A5" s="315" t="s">
        <v>4</v>
      </c>
      <c r="B5" s="315" t="s">
        <v>5</v>
      </c>
      <c r="C5" s="315" t="s">
        <v>24</v>
      </c>
      <c r="D5" s="315"/>
      <c r="E5" s="315"/>
      <c r="F5" s="315"/>
      <c r="G5" s="316" t="s">
        <v>4</v>
      </c>
      <c r="H5" s="316" t="s">
        <v>5</v>
      </c>
      <c r="I5" s="316" t="s">
        <v>24</v>
      </c>
      <c r="J5" s="316"/>
      <c r="K5" s="316"/>
      <c r="L5" s="316"/>
      <c r="M5" s="311" t="s">
        <v>23</v>
      </c>
      <c r="N5" s="311"/>
      <c r="O5" s="311"/>
      <c r="P5" s="311"/>
    </row>
    <row r="6" spans="1:18">
      <c r="A6" s="315"/>
      <c r="B6" s="315"/>
      <c r="C6" s="16" t="s">
        <v>0</v>
      </c>
      <c r="D6" s="16" t="s">
        <v>1</v>
      </c>
      <c r="E6" s="16" t="s">
        <v>2</v>
      </c>
      <c r="F6" s="16" t="s">
        <v>3</v>
      </c>
      <c r="G6" s="316"/>
      <c r="H6" s="316"/>
      <c r="I6" s="19" t="s">
        <v>0</v>
      </c>
      <c r="J6" s="17" t="s">
        <v>1</v>
      </c>
      <c r="K6" s="17" t="s">
        <v>2</v>
      </c>
      <c r="L6" s="17" t="s">
        <v>3</v>
      </c>
      <c r="M6" s="20" t="s">
        <v>0</v>
      </c>
      <c r="N6" s="20" t="s">
        <v>1</v>
      </c>
      <c r="O6" s="20" t="s">
        <v>2</v>
      </c>
      <c r="P6" s="20" t="s">
        <v>3</v>
      </c>
    </row>
    <row r="7" spans="1:18">
      <c r="A7" s="22"/>
      <c r="B7" s="24"/>
      <c r="C7" s="119"/>
      <c r="D7" s="119"/>
      <c r="E7" s="119"/>
      <c r="F7" s="119"/>
      <c r="G7" s="22"/>
      <c r="H7" s="24"/>
      <c r="I7" s="119"/>
      <c r="J7" s="119"/>
      <c r="K7" s="119"/>
      <c r="L7" s="119"/>
      <c r="M7" s="20"/>
      <c r="N7" s="20"/>
      <c r="O7" s="20"/>
      <c r="P7" s="20"/>
    </row>
    <row r="8" spans="1:18" s="53" customFormat="1" ht="16.5">
      <c r="A8" s="279"/>
      <c r="B8" s="280" t="s">
        <v>771</v>
      </c>
      <c r="C8" s="281"/>
      <c r="D8" s="281"/>
      <c r="E8" s="281"/>
      <c r="F8" s="279"/>
      <c r="G8" s="279"/>
      <c r="H8" s="280" t="s">
        <v>772</v>
      </c>
      <c r="I8" s="281"/>
      <c r="J8" s="281"/>
      <c r="K8" s="281"/>
      <c r="L8" s="279"/>
      <c r="M8" s="52" t="e">
        <f t="shared" ref="M8" si="0">(I8-C8)/C8*100%</f>
        <v>#DIV/0!</v>
      </c>
      <c r="N8" s="52" t="e">
        <f t="shared" ref="N8" si="1">(J8-D8)/D8*100%</f>
        <v>#DIV/0!</v>
      </c>
      <c r="O8" s="52" t="e">
        <f t="shared" ref="O8" si="2">(K8-E8)/E8*100%</f>
        <v>#DIV/0!</v>
      </c>
      <c r="P8" s="52" t="e">
        <f t="shared" ref="P8" si="3">(L8-F8)/F8*100%</f>
        <v>#DIV/0!</v>
      </c>
    </row>
    <row r="9" spans="1:18" s="53" customFormat="1" ht="49.5">
      <c r="A9" s="282" t="s">
        <v>773</v>
      </c>
      <c r="B9" s="283" t="s">
        <v>774</v>
      </c>
      <c r="C9" s="154"/>
      <c r="D9" s="155"/>
      <c r="E9" s="155"/>
      <c r="F9" s="282"/>
      <c r="G9" s="282" t="s">
        <v>773</v>
      </c>
      <c r="H9" s="283" t="s">
        <v>774</v>
      </c>
      <c r="I9" s="154"/>
      <c r="J9" s="155"/>
      <c r="K9" s="155"/>
      <c r="L9" s="282"/>
      <c r="M9" s="52" t="e">
        <f t="shared" ref="M9:M72" si="4">(I9-C9)/C9*100%</f>
        <v>#DIV/0!</v>
      </c>
      <c r="N9" s="52" t="e">
        <f t="shared" ref="N9:N72" si="5">(J9-D9)/D9*100%</f>
        <v>#DIV/0!</v>
      </c>
      <c r="O9" s="52" t="e">
        <f t="shared" ref="O9:O72" si="6">(K9-E9)/E9*100%</f>
        <v>#DIV/0!</v>
      </c>
      <c r="P9" s="52" t="e">
        <f t="shared" ref="P9:P72" si="7">(L9-F9)/F9*100%</f>
        <v>#DIV/0!</v>
      </c>
    </row>
    <row r="10" spans="1:18" s="53" customFormat="1" ht="33">
      <c r="A10" s="152">
        <v>1</v>
      </c>
      <c r="B10" s="153" t="s">
        <v>775</v>
      </c>
      <c r="C10" s="154"/>
      <c r="D10" s="154"/>
      <c r="E10" s="154"/>
      <c r="F10" s="152"/>
      <c r="G10" s="152">
        <v>1</v>
      </c>
      <c r="H10" s="153" t="s">
        <v>775</v>
      </c>
      <c r="I10" s="154"/>
      <c r="J10" s="154"/>
      <c r="K10" s="154"/>
      <c r="L10" s="152"/>
      <c r="M10" s="52" t="e">
        <f t="shared" si="4"/>
        <v>#DIV/0!</v>
      </c>
      <c r="N10" s="52" t="e">
        <f t="shared" si="5"/>
        <v>#DIV/0!</v>
      </c>
      <c r="O10" s="52" t="e">
        <f t="shared" si="6"/>
        <v>#DIV/0!</v>
      </c>
      <c r="P10" s="52" t="e">
        <f t="shared" si="7"/>
        <v>#DIV/0!</v>
      </c>
    </row>
    <row r="11" spans="1:18" s="53" customFormat="1" ht="66">
      <c r="A11" s="152" t="s">
        <v>6</v>
      </c>
      <c r="B11" s="153" t="s">
        <v>776</v>
      </c>
      <c r="C11" s="154">
        <v>2530</v>
      </c>
      <c r="D11" s="154">
        <v>1012</v>
      </c>
      <c r="E11" s="154">
        <v>759</v>
      </c>
      <c r="F11" s="152"/>
      <c r="G11" s="152" t="s">
        <v>6</v>
      </c>
      <c r="H11" s="153" t="s">
        <v>776</v>
      </c>
      <c r="I11" s="154">
        <v>2530</v>
      </c>
      <c r="J11" s="154">
        <v>1012</v>
      </c>
      <c r="K11" s="154">
        <v>759</v>
      </c>
      <c r="L11" s="152"/>
      <c r="M11" s="52">
        <f t="shared" si="4"/>
        <v>0</v>
      </c>
      <c r="N11" s="52">
        <f t="shared" si="5"/>
        <v>0</v>
      </c>
      <c r="O11" s="52">
        <f t="shared" si="6"/>
        <v>0</v>
      </c>
      <c r="P11" s="52" t="e">
        <f t="shared" si="7"/>
        <v>#DIV/0!</v>
      </c>
    </row>
    <row r="12" spans="1:18" s="53" customFormat="1" ht="82.5">
      <c r="A12" s="223" t="s">
        <v>7</v>
      </c>
      <c r="B12" s="153" t="s">
        <v>777</v>
      </c>
      <c r="C12" s="154">
        <v>2750</v>
      </c>
      <c r="D12" s="154">
        <v>1100</v>
      </c>
      <c r="E12" s="154">
        <v>825</v>
      </c>
      <c r="F12" s="223"/>
      <c r="G12" s="223" t="s">
        <v>7</v>
      </c>
      <c r="H12" s="153" t="s">
        <v>777</v>
      </c>
      <c r="I12" s="154">
        <v>2750</v>
      </c>
      <c r="J12" s="154">
        <v>1100</v>
      </c>
      <c r="K12" s="154">
        <v>825</v>
      </c>
      <c r="L12" s="223"/>
      <c r="M12" s="52">
        <f t="shared" si="4"/>
        <v>0</v>
      </c>
      <c r="N12" s="52">
        <f t="shared" si="5"/>
        <v>0</v>
      </c>
      <c r="O12" s="52">
        <f t="shared" si="6"/>
        <v>0</v>
      </c>
      <c r="P12" s="52" t="e">
        <f t="shared" si="7"/>
        <v>#DIV/0!</v>
      </c>
    </row>
    <row r="13" spans="1:18" s="54" customFormat="1" ht="99">
      <c r="A13" s="152" t="s">
        <v>8</v>
      </c>
      <c r="B13" s="153" t="s">
        <v>778</v>
      </c>
      <c r="C13" s="154">
        <v>3300</v>
      </c>
      <c r="D13" s="154">
        <v>2640</v>
      </c>
      <c r="E13" s="154">
        <v>2090</v>
      </c>
      <c r="F13" s="152"/>
      <c r="G13" s="152" t="s">
        <v>8</v>
      </c>
      <c r="H13" s="153" t="s">
        <v>778</v>
      </c>
      <c r="I13" s="154">
        <v>3300</v>
      </c>
      <c r="J13" s="154">
        <v>2640</v>
      </c>
      <c r="K13" s="154">
        <v>2090</v>
      </c>
      <c r="L13" s="152"/>
      <c r="M13" s="52">
        <f t="shared" si="4"/>
        <v>0</v>
      </c>
      <c r="N13" s="52">
        <f t="shared" si="5"/>
        <v>0</v>
      </c>
      <c r="O13" s="52">
        <f t="shared" si="6"/>
        <v>0</v>
      </c>
      <c r="P13" s="52" t="e">
        <f t="shared" si="7"/>
        <v>#DIV/0!</v>
      </c>
      <c r="R13" s="53"/>
    </row>
    <row r="14" spans="1:18" s="53" customFormat="1" ht="82.5">
      <c r="A14" s="152">
        <v>2</v>
      </c>
      <c r="B14" s="153" t="s">
        <v>779</v>
      </c>
      <c r="C14" s="154"/>
      <c r="D14" s="154"/>
      <c r="E14" s="154"/>
      <c r="F14" s="152"/>
      <c r="G14" s="152">
        <v>2</v>
      </c>
      <c r="H14" s="153" t="s">
        <v>779</v>
      </c>
      <c r="I14" s="154"/>
      <c r="J14" s="154"/>
      <c r="K14" s="154"/>
      <c r="L14" s="152"/>
      <c r="M14" s="52" t="e">
        <f t="shared" si="4"/>
        <v>#DIV/0!</v>
      </c>
      <c r="N14" s="52" t="e">
        <f t="shared" si="5"/>
        <v>#DIV/0!</v>
      </c>
      <c r="O14" s="52" t="e">
        <f t="shared" si="6"/>
        <v>#DIV/0!</v>
      </c>
      <c r="P14" s="52" t="e">
        <f t="shared" si="7"/>
        <v>#DIV/0!</v>
      </c>
    </row>
    <row r="15" spans="1:18" ht="82.5">
      <c r="A15" s="152" t="s">
        <v>10</v>
      </c>
      <c r="B15" s="153" t="s">
        <v>780</v>
      </c>
      <c r="C15" s="154">
        <v>3850</v>
      </c>
      <c r="D15" s="154">
        <v>1540</v>
      </c>
      <c r="E15" s="154">
        <v>1155</v>
      </c>
      <c r="F15" s="152"/>
      <c r="G15" s="152" t="s">
        <v>10</v>
      </c>
      <c r="H15" s="153" t="s">
        <v>780</v>
      </c>
      <c r="I15" s="154">
        <v>3850</v>
      </c>
      <c r="J15" s="154">
        <v>1540</v>
      </c>
      <c r="K15" s="154">
        <v>1155</v>
      </c>
      <c r="L15" s="152"/>
      <c r="M15" s="52">
        <f t="shared" si="4"/>
        <v>0</v>
      </c>
      <c r="N15" s="52">
        <f t="shared" si="5"/>
        <v>0</v>
      </c>
      <c r="O15" s="52">
        <f t="shared" si="6"/>
        <v>0</v>
      </c>
      <c r="P15" s="52" t="e">
        <f t="shared" si="7"/>
        <v>#DIV/0!</v>
      </c>
    </row>
    <row r="16" spans="1:18" ht="82.5">
      <c r="A16" s="152" t="s">
        <v>11</v>
      </c>
      <c r="B16" s="153" t="s">
        <v>781</v>
      </c>
      <c r="C16" s="154">
        <v>4400</v>
      </c>
      <c r="D16" s="154">
        <v>1760</v>
      </c>
      <c r="E16" s="154">
        <v>1320</v>
      </c>
      <c r="F16" s="152"/>
      <c r="G16" s="152" t="s">
        <v>11</v>
      </c>
      <c r="H16" s="153" t="s">
        <v>781</v>
      </c>
      <c r="I16" s="154">
        <v>4400</v>
      </c>
      <c r="J16" s="154">
        <v>1760</v>
      </c>
      <c r="K16" s="154">
        <v>1320</v>
      </c>
      <c r="L16" s="152"/>
      <c r="M16" s="52">
        <f t="shared" si="4"/>
        <v>0</v>
      </c>
      <c r="N16" s="52">
        <f t="shared" si="5"/>
        <v>0</v>
      </c>
      <c r="O16" s="52">
        <f t="shared" si="6"/>
        <v>0</v>
      </c>
      <c r="P16" s="52" t="e">
        <f t="shared" si="7"/>
        <v>#DIV/0!</v>
      </c>
    </row>
    <row r="17" spans="1:16" ht="66">
      <c r="A17" s="152">
        <v>3</v>
      </c>
      <c r="B17" s="153" t="s">
        <v>782</v>
      </c>
      <c r="C17" s="154"/>
      <c r="D17" s="154"/>
      <c r="E17" s="154"/>
      <c r="F17" s="152"/>
      <c r="G17" s="152">
        <v>3</v>
      </c>
      <c r="H17" s="153" t="s">
        <v>782</v>
      </c>
      <c r="I17" s="154"/>
      <c r="J17" s="154"/>
      <c r="K17" s="154"/>
      <c r="L17" s="152"/>
      <c r="M17" s="52" t="e">
        <f t="shared" si="4"/>
        <v>#DIV/0!</v>
      </c>
      <c r="N17" s="52" t="e">
        <f t="shared" si="5"/>
        <v>#DIV/0!</v>
      </c>
      <c r="O17" s="52" t="e">
        <f t="shared" si="6"/>
        <v>#DIV/0!</v>
      </c>
      <c r="P17" s="52" t="e">
        <f t="shared" si="7"/>
        <v>#DIV/0!</v>
      </c>
    </row>
    <row r="18" spans="1:16" ht="82.5">
      <c r="A18" s="152" t="s">
        <v>12</v>
      </c>
      <c r="B18" s="153" t="s">
        <v>783</v>
      </c>
      <c r="C18" s="154">
        <v>4950</v>
      </c>
      <c r="D18" s="154">
        <v>2156</v>
      </c>
      <c r="E18" s="154">
        <v>1485</v>
      </c>
      <c r="F18" s="152"/>
      <c r="G18" s="152" t="s">
        <v>12</v>
      </c>
      <c r="H18" s="153" t="s">
        <v>783</v>
      </c>
      <c r="I18" s="154">
        <v>4950</v>
      </c>
      <c r="J18" s="154">
        <v>2156</v>
      </c>
      <c r="K18" s="154">
        <v>1485</v>
      </c>
      <c r="L18" s="152"/>
      <c r="M18" s="52">
        <f t="shared" si="4"/>
        <v>0</v>
      </c>
      <c r="N18" s="52">
        <f t="shared" si="5"/>
        <v>0</v>
      </c>
      <c r="O18" s="52">
        <f t="shared" si="6"/>
        <v>0</v>
      </c>
      <c r="P18" s="52" t="e">
        <f t="shared" si="7"/>
        <v>#DIV/0!</v>
      </c>
    </row>
    <row r="19" spans="1:16" ht="82.5">
      <c r="A19" s="152" t="s">
        <v>13</v>
      </c>
      <c r="B19" s="153" t="s">
        <v>784</v>
      </c>
      <c r="C19" s="154">
        <v>5060</v>
      </c>
      <c r="D19" s="154">
        <v>2618</v>
      </c>
      <c r="E19" s="154">
        <v>1518</v>
      </c>
      <c r="F19" s="282"/>
      <c r="G19" s="152" t="s">
        <v>13</v>
      </c>
      <c r="H19" s="153" t="s">
        <v>784</v>
      </c>
      <c r="I19" s="154">
        <v>5060</v>
      </c>
      <c r="J19" s="154">
        <v>2618</v>
      </c>
      <c r="K19" s="154">
        <v>1518</v>
      </c>
      <c r="L19" s="282"/>
      <c r="M19" s="52">
        <f t="shared" si="4"/>
        <v>0</v>
      </c>
      <c r="N19" s="52">
        <f t="shared" si="5"/>
        <v>0</v>
      </c>
      <c r="O19" s="52">
        <f t="shared" si="6"/>
        <v>0</v>
      </c>
      <c r="P19" s="52" t="e">
        <f t="shared" si="7"/>
        <v>#DIV/0!</v>
      </c>
    </row>
    <row r="20" spans="1:16" ht="82.5">
      <c r="A20" s="152">
        <v>4</v>
      </c>
      <c r="B20" s="153" t="s">
        <v>785</v>
      </c>
      <c r="C20" s="154"/>
      <c r="D20" s="154"/>
      <c r="E20" s="154"/>
      <c r="F20" s="152"/>
      <c r="G20" s="152">
        <v>4</v>
      </c>
      <c r="H20" s="153" t="s">
        <v>785</v>
      </c>
      <c r="I20" s="154"/>
      <c r="J20" s="154"/>
      <c r="K20" s="154"/>
      <c r="L20" s="152"/>
      <c r="M20" s="52" t="e">
        <f t="shared" si="4"/>
        <v>#DIV/0!</v>
      </c>
      <c r="N20" s="52" t="e">
        <f t="shared" si="5"/>
        <v>#DIV/0!</v>
      </c>
      <c r="O20" s="52" t="e">
        <f t="shared" si="6"/>
        <v>#DIV/0!</v>
      </c>
      <c r="P20" s="52" t="e">
        <f t="shared" si="7"/>
        <v>#DIV/0!</v>
      </c>
    </row>
    <row r="21" spans="1:16" ht="82.5">
      <c r="A21" s="152" t="s">
        <v>34</v>
      </c>
      <c r="B21" s="153" t="s">
        <v>786</v>
      </c>
      <c r="C21" s="154">
        <v>5005</v>
      </c>
      <c r="D21" s="154">
        <v>2002</v>
      </c>
      <c r="E21" s="154">
        <v>1502</v>
      </c>
      <c r="F21" s="152"/>
      <c r="G21" s="152" t="s">
        <v>34</v>
      </c>
      <c r="H21" s="153" t="s">
        <v>786</v>
      </c>
      <c r="I21" s="154">
        <v>5005</v>
      </c>
      <c r="J21" s="154">
        <v>2002</v>
      </c>
      <c r="K21" s="154">
        <v>1502</v>
      </c>
      <c r="L21" s="152"/>
      <c r="M21" s="52">
        <f t="shared" si="4"/>
        <v>0</v>
      </c>
      <c r="N21" s="52">
        <f t="shared" si="5"/>
        <v>0</v>
      </c>
      <c r="O21" s="52">
        <f t="shared" si="6"/>
        <v>0</v>
      </c>
      <c r="P21" s="52" t="e">
        <f t="shared" si="7"/>
        <v>#DIV/0!</v>
      </c>
    </row>
    <row r="22" spans="1:16" ht="82.5">
      <c r="A22" s="152" t="s">
        <v>35</v>
      </c>
      <c r="B22" s="153" t="s">
        <v>787</v>
      </c>
      <c r="C22" s="154">
        <v>3520</v>
      </c>
      <c r="D22" s="154">
        <v>1408</v>
      </c>
      <c r="E22" s="154">
        <v>1056</v>
      </c>
      <c r="F22" s="152"/>
      <c r="G22" s="152" t="s">
        <v>35</v>
      </c>
      <c r="H22" s="153" t="s">
        <v>787</v>
      </c>
      <c r="I22" s="154">
        <v>3520</v>
      </c>
      <c r="J22" s="154">
        <v>1408</v>
      </c>
      <c r="K22" s="154">
        <v>1056</v>
      </c>
      <c r="L22" s="152"/>
      <c r="M22" s="52">
        <f t="shared" si="4"/>
        <v>0</v>
      </c>
      <c r="N22" s="52">
        <f t="shared" si="5"/>
        <v>0</v>
      </c>
      <c r="O22" s="52">
        <f t="shared" si="6"/>
        <v>0</v>
      </c>
      <c r="P22" s="52" t="e">
        <f t="shared" si="7"/>
        <v>#DIV/0!</v>
      </c>
    </row>
    <row r="23" spans="1:16" ht="49.5">
      <c r="A23" s="152">
        <v>5</v>
      </c>
      <c r="B23" s="153" t="s">
        <v>788</v>
      </c>
      <c r="C23" s="154"/>
      <c r="D23" s="154"/>
      <c r="E23" s="154"/>
      <c r="F23" s="152"/>
      <c r="G23" s="152">
        <v>5</v>
      </c>
      <c r="H23" s="153" t="s">
        <v>788</v>
      </c>
      <c r="I23" s="154"/>
      <c r="J23" s="154"/>
      <c r="K23" s="154"/>
      <c r="L23" s="152"/>
      <c r="M23" s="52" t="e">
        <f t="shared" si="4"/>
        <v>#DIV/0!</v>
      </c>
      <c r="N23" s="52" t="e">
        <f t="shared" si="5"/>
        <v>#DIV/0!</v>
      </c>
      <c r="O23" s="52" t="e">
        <f t="shared" si="6"/>
        <v>#DIV/0!</v>
      </c>
      <c r="P23" s="52" t="e">
        <f t="shared" si="7"/>
        <v>#DIV/0!</v>
      </c>
    </row>
    <row r="24" spans="1:16" ht="82.5">
      <c r="A24" s="152" t="s">
        <v>36</v>
      </c>
      <c r="B24" s="153" t="s">
        <v>789</v>
      </c>
      <c r="C24" s="154">
        <v>3190</v>
      </c>
      <c r="D24" s="154">
        <v>1276</v>
      </c>
      <c r="E24" s="154">
        <v>957</v>
      </c>
      <c r="F24" s="152"/>
      <c r="G24" s="152" t="s">
        <v>36</v>
      </c>
      <c r="H24" s="153" t="s">
        <v>789</v>
      </c>
      <c r="I24" s="154">
        <v>3190</v>
      </c>
      <c r="J24" s="154">
        <v>1276</v>
      </c>
      <c r="K24" s="154">
        <v>957</v>
      </c>
      <c r="L24" s="152"/>
      <c r="M24" s="52">
        <f t="shared" si="4"/>
        <v>0</v>
      </c>
      <c r="N24" s="52">
        <f t="shared" si="5"/>
        <v>0</v>
      </c>
      <c r="O24" s="52">
        <f t="shared" si="6"/>
        <v>0</v>
      </c>
      <c r="P24" s="52" t="e">
        <f t="shared" si="7"/>
        <v>#DIV/0!</v>
      </c>
    </row>
    <row r="25" spans="1:16" ht="49.5">
      <c r="A25" s="152" t="s">
        <v>37</v>
      </c>
      <c r="B25" s="153" t="s">
        <v>790</v>
      </c>
      <c r="C25" s="154">
        <v>2970</v>
      </c>
      <c r="D25" s="154">
        <v>1188</v>
      </c>
      <c r="E25" s="154">
        <v>891</v>
      </c>
      <c r="F25" s="152"/>
      <c r="G25" s="152" t="s">
        <v>37</v>
      </c>
      <c r="H25" s="153" t="s">
        <v>790</v>
      </c>
      <c r="I25" s="154">
        <v>2970</v>
      </c>
      <c r="J25" s="154">
        <v>1188</v>
      </c>
      <c r="K25" s="154">
        <v>891</v>
      </c>
      <c r="L25" s="152"/>
      <c r="M25" s="52">
        <f t="shared" si="4"/>
        <v>0</v>
      </c>
      <c r="N25" s="52">
        <f t="shared" si="5"/>
        <v>0</v>
      </c>
      <c r="O25" s="52">
        <f t="shared" si="6"/>
        <v>0</v>
      </c>
      <c r="P25" s="52" t="e">
        <f t="shared" si="7"/>
        <v>#DIV/0!</v>
      </c>
    </row>
    <row r="26" spans="1:16" ht="33">
      <c r="A26" s="152" t="s">
        <v>198</v>
      </c>
      <c r="B26" s="34" t="s">
        <v>791</v>
      </c>
      <c r="C26" s="154">
        <v>1650</v>
      </c>
      <c r="D26" s="154">
        <v>660</v>
      </c>
      <c r="E26" s="154">
        <v>495</v>
      </c>
      <c r="F26" s="152"/>
      <c r="G26" s="152" t="s">
        <v>198</v>
      </c>
      <c r="H26" s="34" t="s">
        <v>791</v>
      </c>
      <c r="I26" s="154">
        <v>1650</v>
      </c>
      <c r="J26" s="154">
        <v>660</v>
      </c>
      <c r="K26" s="154">
        <v>495</v>
      </c>
      <c r="L26" s="152"/>
      <c r="M26" s="52">
        <f t="shared" si="4"/>
        <v>0</v>
      </c>
      <c r="N26" s="52">
        <f t="shared" si="5"/>
        <v>0</v>
      </c>
      <c r="O26" s="52">
        <f t="shared" si="6"/>
        <v>0</v>
      </c>
      <c r="P26" s="52" t="e">
        <f t="shared" si="7"/>
        <v>#DIV/0!</v>
      </c>
    </row>
    <row r="27" spans="1:16" ht="49.5">
      <c r="A27" s="282" t="s">
        <v>792</v>
      </c>
      <c r="B27" s="257" t="s">
        <v>793</v>
      </c>
      <c r="C27" s="154"/>
      <c r="D27" s="154"/>
      <c r="E27" s="154"/>
      <c r="F27" s="282"/>
      <c r="G27" s="282" t="s">
        <v>792</v>
      </c>
      <c r="H27" s="257" t="s">
        <v>1553</v>
      </c>
      <c r="I27" s="154"/>
      <c r="J27" s="154"/>
      <c r="K27" s="154"/>
      <c r="L27" s="282"/>
      <c r="M27" s="52" t="e">
        <f t="shared" si="4"/>
        <v>#DIV/0!</v>
      </c>
      <c r="N27" s="52" t="e">
        <f t="shared" si="5"/>
        <v>#DIV/0!</v>
      </c>
      <c r="O27" s="52" t="e">
        <f t="shared" si="6"/>
        <v>#DIV/0!</v>
      </c>
      <c r="P27" s="52" t="e">
        <f t="shared" si="7"/>
        <v>#DIV/0!</v>
      </c>
    </row>
    <row r="28" spans="1:16" ht="33">
      <c r="A28" s="152">
        <v>1</v>
      </c>
      <c r="B28" s="153" t="s">
        <v>794</v>
      </c>
      <c r="C28" s="154"/>
      <c r="D28" s="155"/>
      <c r="E28" s="155"/>
      <c r="F28" s="152"/>
      <c r="G28" s="152">
        <v>1</v>
      </c>
      <c r="H28" s="153" t="s">
        <v>794</v>
      </c>
      <c r="I28" s="154"/>
      <c r="J28" s="155"/>
      <c r="K28" s="155"/>
      <c r="L28" s="152"/>
      <c r="M28" s="52" t="e">
        <f t="shared" si="4"/>
        <v>#DIV/0!</v>
      </c>
      <c r="N28" s="52" t="e">
        <f t="shared" si="5"/>
        <v>#DIV/0!</v>
      </c>
      <c r="O28" s="52" t="e">
        <f t="shared" si="6"/>
        <v>#DIV/0!</v>
      </c>
      <c r="P28" s="52" t="e">
        <f t="shared" si="7"/>
        <v>#DIV/0!</v>
      </c>
    </row>
    <row r="29" spans="1:16" ht="49.5">
      <c r="A29" s="152" t="s">
        <v>6</v>
      </c>
      <c r="B29" s="153" t="s">
        <v>795</v>
      </c>
      <c r="C29" s="284">
        <v>6930</v>
      </c>
      <c r="D29" s="284">
        <v>2915</v>
      </c>
      <c r="E29" s="284">
        <v>2079</v>
      </c>
      <c r="F29" s="152"/>
      <c r="G29" s="152" t="s">
        <v>6</v>
      </c>
      <c r="H29" s="153" t="s">
        <v>795</v>
      </c>
      <c r="I29" s="284">
        <v>6930</v>
      </c>
      <c r="J29" s="284">
        <v>2915</v>
      </c>
      <c r="K29" s="284">
        <v>2079</v>
      </c>
      <c r="L29" s="152"/>
      <c r="M29" s="52">
        <f t="shared" si="4"/>
        <v>0</v>
      </c>
      <c r="N29" s="52">
        <f t="shared" si="5"/>
        <v>0</v>
      </c>
      <c r="O29" s="52">
        <f t="shared" si="6"/>
        <v>0</v>
      </c>
      <c r="P29" s="52" t="e">
        <f t="shared" si="7"/>
        <v>#DIV/0!</v>
      </c>
    </row>
    <row r="30" spans="1:16" ht="49.5">
      <c r="A30" s="152" t="s">
        <v>7</v>
      </c>
      <c r="B30" s="153" t="s">
        <v>796</v>
      </c>
      <c r="C30" s="284">
        <v>6490</v>
      </c>
      <c r="D30" s="284">
        <v>2585</v>
      </c>
      <c r="E30" s="284">
        <v>1947</v>
      </c>
      <c r="F30" s="152"/>
      <c r="G30" s="152" t="s">
        <v>7</v>
      </c>
      <c r="H30" s="153" t="s">
        <v>796</v>
      </c>
      <c r="I30" s="284">
        <v>6490</v>
      </c>
      <c r="J30" s="284">
        <v>2585</v>
      </c>
      <c r="K30" s="284">
        <v>1947</v>
      </c>
      <c r="L30" s="152"/>
      <c r="M30" s="52">
        <f t="shared" si="4"/>
        <v>0</v>
      </c>
      <c r="N30" s="52">
        <f t="shared" si="5"/>
        <v>0</v>
      </c>
      <c r="O30" s="52">
        <f t="shared" si="6"/>
        <v>0</v>
      </c>
      <c r="P30" s="52" t="e">
        <f t="shared" si="7"/>
        <v>#DIV/0!</v>
      </c>
    </row>
    <row r="31" spans="1:16" ht="49.5">
      <c r="A31" s="152" t="s">
        <v>8</v>
      </c>
      <c r="B31" s="153" t="s">
        <v>797</v>
      </c>
      <c r="C31" s="154">
        <v>5500</v>
      </c>
      <c r="D31" s="154">
        <v>2112</v>
      </c>
      <c r="E31" s="154">
        <v>1650</v>
      </c>
      <c r="F31" s="152"/>
      <c r="G31" s="152" t="s">
        <v>8</v>
      </c>
      <c r="H31" s="153" t="s">
        <v>797</v>
      </c>
      <c r="I31" s="154">
        <v>5500</v>
      </c>
      <c r="J31" s="154">
        <v>2112</v>
      </c>
      <c r="K31" s="154">
        <v>1650</v>
      </c>
      <c r="L31" s="152"/>
      <c r="M31" s="52">
        <f t="shared" si="4"/>
        <v>0</v>
      </c>
      <c r="N31" s="52">
        <f t="shared" si="5"/>
        <v>0</v>
      </c>
      <c r="O31" s="52">
        <f t="shared" si="6"/>
        <v>0</v>
      </c>
      <c r="P31" s="52" t="e">
        <f t="shared" si="7"/>
        <v>#DIV/0!</v>
      </c>
    </row>
    <row r="32" spans="1:16" ht="33">
      <c r="A32" s="152" t="s">
        <v>9</v>
      </c>
      <c r="B32" s="153" t="s">
        <v>798</v>
      </c>
      <c r="C32" s="154">
        <v>3850</v>
      </c>
      <c r="D32" s="154">
        <v>1540</v>
      </c>
      <c r="E32" s="154">
        <v>1155</v>
      </c>
      <c r="F32" s="152"/>
      <c r="G32" s="152" t="s">
        <v>9</v>
      </c>
      <c r="H32" s="153" t="s">
        <v>798</v>
      </c>
      <c r="I32" s="154">
        <v>3850</v>
      </c>
      <c r="J32" s="154">
        <v>1540</v>
      </c>
      <c r="K32" s="154">
        <v>1155</v>
      </c>
      <c r="L32" s="152"/>
      <c r="M32" s="52">
        <f t="shared" si="4"/>
        <v>0</v>
      </c>
      <c r="N32" s="52">
        <f t="shared" si="5"/>
        <v>0</v>
      </c>
      <c r="O32" s="52">
        <f t="shared" si="6"/>
        <v>0</v>
      </c>
      <c r="P32" s="52" t="e">
        <f t="shared" si="7"/>
        <v>#DIV/0!</v>
      </c>
    </row>
    <row r="33" spans="1:16" ht="49.5">
      <c r="A33" s="152" t="s">
        <v>29</v>
      </c>
      <c r="B33" s="153" t="s">
        <v>799</v>
      </c>
      <c r="C33" s="154">
        <v>3500</v>
      </c>
      <c r="D33" s="154">
        <v>1400</v>
      </c>
      <c r="E33" s="154">
        <v>1050</v>
      </c>
      <c r="F33" s="152"/>
      <c r="G33" s="152" t="s">
        <v>29</v>
      </c>
      <c r="H33" s="153" t="s">
        <v>799</v>
      </c>
      <c r="I33" s="154">
        <v>3500</v>
      </c>
      <c r="J33" s="154">
        <v>1400</v>
      </c>
      <c r="K33" s="154">
        <v>1050</v>
      </c>
      <c r="L33" s="152"/>
      <c r="M33" s="52">
        <f t="shared" si="4"/>
        <v>0</v>
      </c>
      <c r="N33" s="52">
        <f t="shared" si="5"/>
        <v>0</v>
      </c>
      <c r="O33" s="52">
        <f t="shared" si="6"/>
        <v>0</v>
      </c>
      <c r="P33" s="52" t="e">
        <f t="shared" si="7"/>
        <v>#DIV/0!</v>
      </c>
    </row>
    <row r="34" spans="1:16" ht="82.5">
      <c r="A34" s="152" t="s">
        <v>30</v>
      </c>
      <c r="B34" s="153" t="s">
        <v>800</v>
      </c>
      <c r="C34" s="154">
        <v>858</v>
      </c>
      <c r="D34" s="154">
        <v>343</v>
      </c>
      <c r="E34" s="154">
        <v>257</v>
      </c>
      <c r="F34" s="152"/>
      <c r="G34" s="152" t="s">
        <v>30</v>
      </c>
      <c r="H34" s="153" t="s">
        <v>800</v>
      </c>
      <c r="I34" s="154">
        <v>858</v>
      </c>
      <c r="J34" s="154">
        <v>343</v>
      </c>
      <c r="K34" s="154">
        <v>257</v>
      </c>
      <c r="L34" s="152"/>
      <c r="M34" s="52">
        <f t="shared" si="4"/>
        <v>0</v>
      </c>
      <c r="N34" s="52">
        <f t="shared" si="5"/>
        <v>0</v>
      </c>
      <c r="O34" s="52">
        <f t="shared" si="6"/>
        <v>0</v>
      </c>
      <c r="P34" s="52" t="e">
        <f t="shared" si="7"/>
        <v>#DIV/0!</v>
      </c>
    </row>
    <row r="35" spans="1:16" ht="33">
      <c r="A35" s="152" t="s">
        <v>31</v>
      </c>
      <c r="B35" s="153" t="s">
        <v>801</v>
      </c>
      <c r="C35" s="154">
        <v>495</v>
      </c>
      <c r="D35" s="154">
        <v>198</v>
      </c>
      <c r="E35" s="154">
        <v>149</v>
      </c>
      <c r="F35" s="152"/>
      <c r="G35" s="152" t="s">
        <v>31</v>
      </c>
      <c r="H35" s="153" t="s">
        <v>801</v>
      </c>
      <c r="I35" s="154">
        <v>495</v>
      </c>
      <c r="J35" s="154">
        <v>198</v>
      </c>
      <c r="K35" s="154">
        <v>149</v>
      </c>
      <c r="L35" s="152"/>
      <c r="M35" s="52">
        <f t="shared" si="4"/>
        <v>0</v>
      </c>
      <c r="N35" s="52">
        <f t="shared" si="5"/>
        <v>0</v>
      </c>
      <c r="O35" s="52">
        <f t="shared" si="6"/>
        <v>0</v>
      </c>
      <c r="P35" s="52" t="e">
        <f t="shared" si="7"/>
        <v>#DIV/0!</v>
      </c>
    </row>
    <row r="36" spans="1:16" ht="66">
      <c r="A36" s="152">
        <v>2</v>
      </c>
      <c r="B36" s="153" t="s">
        <v>802</v>
      </c>
      <c r="C36" s="154">
        <v>5060</v>
      </c>
      <c r="D36" s="154">
        <v>2024</v>
      </c>
      <c r="E36" s="154">
        <v>1518</v>
      </c>
      <c r="F36" s="152"/>
      <c r="G36" s="152">
        <v>2</v>
      </c>
      <c r="H36" s="153" t="s">
        <v>802</v>
      </c>
      <c r="I36" s="154">
        <v>5060</v>
      </c>
      <c r="J36" s="154">
        <v>2024</v>
      </c>
      <c r="K36" s="154">
        <v>1518</v>
      </c>
      <c r="L36" s="152"/>
      <c r="M36" s="52">
        <f t="shared" si="4"/>
        <v>0</v>
      </c>
      <c r="N36" s="52">
        <f t="shared" si="5"/>
        <v>0</v>
      </c>
      <c r="O36" s="52">
        <f t="shared" si="6"/>
        <v>0</v>
      </c>
      <c r="P36" s="52" t="e">
        <f t="shared" si="7"/>
        <v>#DIV/0!</v>
      </c>
    </row>
    <row r="37" spans="1:16" ht="49.5">
      <c r="A37" s="152">
        <v>3</v>
      </c>
      <c r="B37" s="153" t="s">
        <v>803</v>
      </c>
      <c r="C37" s="154">
        <v>5060</v>
      </c>
      <c r="D37" s="154">
        <v>2024</v>
      </c>
      <c r="E37" s="154">
        <v>1518</v>
      </c>
      <c r="F37" s="152"/>
      <c r="G37" s="152">
        <v>3</v>
      </c>
      <c r="H37" s="153" t="s">
        <v>803</v>
      </c>
      <c r="I37" s="154">
        <v>5060</v>
      </c>
      <c r="J37" s="154">
        <v>2024</v>
      </c>
      <c r="K37" s="154">
        <v>1518</v>
      </c>
      <c r="L37" s="152"/>
      <c r="M37" s="52">
        <f t="shared" si="4"/>
        <v>0</v>
      </c>
      <c r="N37" s="52">
        <f t="shared" si="5"/>
        <v>0</v>
      </c>
      <c r="O37" s="52">
        <f t="shared" si="6"/>
        <v>0</v>
      </c>
      <c r="P37" s="52" t="e">
        <f t="shared" si="7"/>
        <v>#DIV/0!</v>
      </c>
    </row>
    <row r="38" spans="1:16" ht="82.5">
      <c r="A38" s="152">
        <v>4</v>
      </c>
      <c r="B38" s="153" t="s">
        <v>804</v>
      </c>
      <c r="C38" s="154">
        <v>2860</v>
      </c>
      <c r="D38" s="154">
        <v>1144</v>
      </c>
      <c r="E38" s="154">
        <v>858</v>
      </c>
      <c r="F38" s="152"/>
      <c r="G38" s="152">
        <v>4</v>
      </c>
      <c r="H38" s="153" t="s">
        <v>804</v>
      </c>
      <c r="I38" s="154">
        <v>2860</v>
      </c>
      <c r="J38" s="154">
        <v>1144</v>
      </c>
      <c r="K38" s="154">
        <v>858</v>
      </c>
      <c r="L38" s="152"/>
      <c r="M38" s="52">
        <f t="shared" si="4"/>
        <v>0</v>
      </c>
      <c r="N38" s="52">
        <f t="shared" si="5"/>
        <v>0</v>
      </c>
      <c r="O38" s="52">
        <f t="shared" si="6"/>
        <v>0</v>
      </c>
      <c r="P38" s="52" t="e">
        <f t="shared" si="7"/>
        <v>#DIV/0!</v>
      </c>
    </row>
    <row r="39" spans="1:16" ht="66">
      <c r="A39" s="223">
        <v>5</v>
      </c>
      <c r="B39" s="153" t="s">
        <v>805</v>
      </c>
      <c r="C39" s="154">
        <v>2768</v>
      </c>
      <c r="D39" s="154">
        <v>1107</v>
      </c>
      <c r="E39" s="154">
        <v>830</v>
      </c>
      <c r="F39" s="23"/>
      <c r="G39" s="223">
        <v>5</v>
      </c>
      <c r="H39" s="153" t="s">
        <v>805</v>
      </c>
      <c r="I39" s="154">
        <v>2768</v>
      </c>
      <c r="J39" s="154">
        <v>1107</v>
      </c>
      <c r="K39" s="154">
        <v>830</v>
      </c>
      <c r="L39" s="23"/>
      <c r="M39" s="52">
        <f t="shared" si="4"/>
        <v>0</v>
      </c>
      <c r="N39" s="52">
        <f t="shared" si="5"/>
        <v>0</v>
      </c>
      <c r="O39" s="52">
        <f t="shared" si="6"/>
        <v>0</v>
      </c>
      <c r="P39" s="52" t="e">
        <f t="shared" si="7"/>
        <v>#DIV/0!</v>
      </c>
    </row>
    <row r="40" spans="1:16" ht="49.5">
      <c r="A40" s="223">
        <v>6</v>
      </c>
      <c r="B40" s="153" t="s">
        <v>806</v>
      </c>
      <c r="C40" s="154">
        <v>1320</v>
      </c>
      <c r="D40" s="154">
        <v>528</v>
      </c>
      <c r="E40" s="154">
        <v>396</v>
      </c>
      <c r="F40" s="23"/>
      <c r="G40" s="223">
        <v>6</v>
      </c>
      <c r="H40" s="153" t="s">
        <v>806</v>
      </c>
      <c r="I40" s="154">
        <v>1320</v>
      </c>
      <c r="J40" s="154">
        <v>528</v>
      </c>
      <c r="K40" s="154">
        <v>396</v>
      </c>
      <c r="L40" s="23"/>
      <c r="M40" s="52">
        <f t="shared" si="4"/>
        <v>0</v>
      </c>
      <c r="N40" s="52">
        <f t="shared" si="5"/>
        <v>0</v>
      </c>
      <c r="O40" s="52">
        <f t="shared" si="6"/>
        <v>0</v>
      </c>
      <c r="P40" s="52" t="e">
        <f t="shared" si="7"/>
        <v>#DIV/0!</v>
      </c>
    </row>
    <row r="41" spans="1:16" ht="49.5">
      <c r="A41" s="223">
        <v>7</v>
      </c>
      <c r="B41" s="153" t="s">
        <v>807</v>
      </c>
      <c r="C41" s="154"/>
      <c r="D41" s="154"/>
      <c r="E41" s="154"/>
      <c r="F41" s="23"/>
      <c r="G41" s="223">
        <v>7</v>
      </c>
      <c r="H41" s="153" t="s">
        <v>807</v>
      </c>
      <c r="I41" s="154"/>
      <c r="J41" s="154"/>
      <c r="K41" s="154"/>
      <c r="L41" s="23"/>
      <c r="M41" s="52" t="e">
        <f t="shared" si="4"/>
        <v>#DIV/0!</v>
      </c>
      <c r="N41" s="52" t="e">
        <f t="shared" si="5"/>
        <v>#DIV/0!</v>
      </c>
      <c r="O41" s="52" t="e">
        <f t="shared" si="6"/>
        <v>#DIV/0!</v>
      </c>
      <c r="P41" s="52" t="e">
        <f t="shared" si="7"/>
        <v>#DIV/0!</v>
      </c>
    </row>
    <row r="42" spans="1:16" ht="66">
      <c r="A42" s="285" t="s">
        <v>117</v>
      </c>
      <c r="B42" s="153" t="s">
        <v>808</v>
      </c>
      <c r="C42" s="154">
        <v>5500</v>
      </c>
      <c r="D42" s="154">
        <v>2200</v>
      </c>
      <c r="E42" s="154">
        <v>1650</v>
      </c>
      <c r="F42" s="22"/>
      <c r="G42" s="285" t="s">
        <v>117</v>
      </c>
      <c r="H42" s="153" t="s">
        <v>808</v>
      </c>
      <c r="I42" s="154">
        <v>5500</v>
      </c>
      <c r="J42" s="154">
        <v>2200</v>
      </c>
      <c r="K42" s="154">
        <v>1650</v>
      </c>
      <c r="L42" s="22"/>
      <c r="M42" s="52">
        <f t="shared" si="4"/>
        <v>0</v>
      </c>
      <c r="N42" s="52">
        <f t="shared" si="5"/>
        <v>0</v>
      </c>
      <c r="O42" s="52">
        <f t="shared" si="6"/>
        <v>0</v>
      </c>
      <c r="P42" s="52" t="e">
        <f t="shared" si="7"/>
        <v>#DIV/0!</v>
      </c>
    </row>
    <row r="43" spans="1:16" ht="33">
      <c r="A43" s="223" t="s">
        <v>120</v>
      </c>
      <c r="B43" s="153" t="s">
        <v>809</v>
      </c>
      <c r="C43" s="154">
        <v>4950</v>
      </c>
      <c r="D43" s="154">
        <v>1980</v>
      </c>
      <c r="E43" s="154">
        <v>1485</v>
      </c>
      <c r="F43" s="22"/>
      <c r="G43" s="223" t="s">
        <v>120</v>
      </c>
      <c r="H43" s="153" t="s">
        <v>809</v>
      </c>
      <c r="I43" s="154">
        <v>4950</v>
      </c>
      <c r="J43" s="154">
        <v>1980</v>
      </c>
      <c r="K43" s="154">
        <v>1485</v>
      </c>
      <c r="L43" s="22"/>
      <c r="M43" s="52">
        <f t="shared" si="4"/>
        <v>0</v>
      </c>
      <c r="N43" s="52">
        <f t="shared" si="5"/>
        <v>0</v>
      </c>
      <c r="O43" s="52">
        <f t="shared" si="6"/>
        <v>0</v>
      </c>
      <c r="P43" s="52" t="e">
        <f t="shared" si="7"/>
        <v>#DIV/0!</v>
      </c>
    </row>
    <row r="44" spans="1:16" ht="33">
      <c r="A44" s="223" t="s">
        <v>123</v>
      </c>
      <c r="B44" s="153" t="s">
        <v>810</v>
      </c>
      <c r="C44" s="154">
        <v>3850</v>
      </c>
      <c r="D44" s="154">
        <v>1540</v>
      </c>
      <c r="E44" s="154">
        <v>1155</v>
      </c>
      <c r="F44" s="22"/>
      <c r="G44" s="223" t="s">
        <v>123</v>
      </c>
      <c r="H44" s="153" t="s">
        <v>810</v>
      </c>
      <c r="I44" s="154">
        <v>3850</v>
      </c>
      <c r="J44" s="154">
        <v>1540</v>
      </c>
      <c r="K44" s="154">
        <v>1155</v>
      </c>
      <c r="L44" s="22"/>
      <c r="M44" s="52">
        <f t="shared" si="4"/>
        <v>0</v>
      </c>
      <c r="N44" s="52">
        <f t="shared" si="5"/>
        <v>0</v>
      </c>
      <c r="O44" s="52">
        <f t="shared" si="6"/>
        <v>0</v>
      </c>
      <c r="P44" s="52" t="e">
        <f t="shared" si="7"/>
        <v>#DIV/0!</v>
      </c>
    </row>
    <row r="45" spans="1:16" ht="33">
      <c r="A45" s="223">
        <v>8</v>
      </c>
      <c r="B45" s="153" t="s">
        <v>811</v>
      </c>
      <c r="C45" s="154">
        <v>1430</v>
      </c>
      <c r="D45" s="154">
        <v>572</v>
      </c>
      <c r="E45" s="154">
        <v>429</v>
      </c>
      <c r="F45" s="23"/>
      <c r="G45" s="223">
        <v>8</v>
      </c>
      <c r="H45" s="153" t="s">
        <v>811</v>
      </c>
      <c r="I45" s="154">
        <v>1430</v>
      </c>
      <c r="J45" s="154">
        <v>572</v>
      </c>
      <c r="K45" s="154">
        <v>429</v>
      </c>
      <c r="L45" s="23"/>
      <c r="M45" s="52">
        <f t="shared" si="4"/>
        <v>0</v>
      </c>
      <c r="N45" s="52">
        <f t="shared" si="5"/>
        <v>0</v>
      </c>
      <c r="O45" s="52">
        <f t="shared" si="6"/>
        <v>0</v>
      </c>
      <c r="P45" s="52" t="e">
        <f t="shared" si="7"/>
        <v>#DIV/0!</v>
      </c>
    </row>
    <row r="46" spans="1:16" ht="33">
      <c r="A46" s="223">
        <v>9</v>
      </c>
      <c r="B46" s="153" t="s">
        <v>812</v>
      </c>
      <c r="C46" s="154">
        <v>1650</v>
      </c>
      <c r="D46" s="154">
        <v>660</v>
      </c>
      <c r="E46" s="154">
        <v>495</v>
      </c>
      <c r="F46" s="23"/>
      <c r="G46" s="223">
        <v>9</v>
      </c>
      <c r="H46" s="153" t="s">
        <v>812</v>
      </c>
      <c r="I46" s="154">
        <v>1650</v>
      </c>
      <c r="J46" s="154">
        <v>660</v>
      </c>
      <c r="K46" s="154">
        <v>495</v>
      </c>
      <c r="L46" s="23"/>
      <c r="M46" s="52">
        <f t="shared" si="4"/>
        <v>0</v>
      </c>
      <c r="N46" s="52">
        <f t="shared" si="5"/>
        <v>0</v>
      </c>
      <c r="O46" s="52">
        <f t="shared" si="6"/>
        <v>0</v>
      </c>
      <c r="P46" s="52" t="e">
        <f t="shared" si="7"/>
        <v>#DIV/0!</v>
      </c>
    </row>
    <row r="47" spans="1:16" ht="33">
      <c r="A47" s="152">
        <v>10</v>
      </c>
      <c r="B47" s="153" t="s">
        <v>813</v>
      </c>
      <c r="C47" s="154"/>
      <c r="D47" s="155"/>
      <c r="E47" s="155"/>
      <c r="F47" s="23"/>
      <c r="G47" s="152">
        <v>10</v>
      </c>
      <c r="H47" s="153" t="s">
        <v>813</v>
      </c>
      <c r="I47" s="154"/>
      <c r="J47" s="155"/>
      <c r="K47" s="155"/>
      <c r="L47" s="23"/>
      <c r="M47" s="52" t="e">
        <f t="shared" si="4"/>
        <v>#DIV/0!</v>
      </c>
      <c r="N47" s="52" t="e">
        <f t="shared" si="5"/>
        <v>#DIV/0!</v>
      </c>
      <c r="O47" s="52" t="e">
        <f t="shared" si="6"/>
        <v>#DIV/0!</v>
      </c>
      <c r="P47" s="52" t="e">
        <f t="shared" si="7"/>
        <v>#DIV/0!</v>
      </c>
    </row>
    <row r="48" spans="1:16" ht="33">
      <c r="A48" s="152" t="s">
        <v>40</v>
      </c>
      <c r="B48" s="153" t="s">
        <v>814</v>
      </c>
      <c r="C48" s="154">
        <v>605</v>
      </c>
      <c r="D48" s="154">
        <v>290</v>
      </c>
      <c r="E48" s="154">
        <v>182</v>
      </c>
      <c r="F48" s="22"/>
      <c r="G48" s="152" t="s">
        <v>40</v>
      </c>
      <c r="H48" s="153" t="s">
        <v>814</v>
      </c>
      <c r="I48" s="154">
        <v>605</v>
      </c>
      <c r="J48" s="154">
        <v>290</v>
      </c>
      <c r="K48" s="154">
        <v>182</v>
      </c>
      <c r="L48" s="22"/>
      <c r="M48" s="52">
        <f t="shared" si="4"/>
        <v>0</v>
      </c>
      <c r="N48" s="52">
        <f t="shared" si="5"/>
        <v>0</v>
      </c>
      <c r="O48" s="52">
        <f t="shared" si="6"/>
        <v>0</v>
      </c>
      <c r="P48" s="52" t="e">
        <f t="shared" si="7"/>
        <v>#DIV/0!</v>
      </c>
    </row>
    <row r="49" spans="1:16">
      <c r="A49" s="152" t="s">
        <v>41</v>
      </c>
      <c r="B49" s="153" t="s">
        <v>815</v>
      </c>
      <c r="C49" s="154">
        <v>935</v>
      </c>
      <c r="D49" s="154">
        <v>449</v>
      </c>
      <c r="E49" s="154">
        <v>281</v>
      </c>
      <c r="F49" s="22"/>
      <c r="G49" s="152" t="s">
        <v>41</v>
      </c>
      <c r="H49" s="153" t="s">
        <v>815</v>
      </c>
      <c r="I49" s="154">
        <v>935</v>
      </c>
      <c r="J49" s="154">
        <v>449</v>
      </c>
      <c r="K49" s="154">
        <v>281</v>
      </c>
      <c r="L49" s="22"/>
      <c r="M49" s="52">
        <f t="shared" si="4"/>
        <v>0</v>
      </c>
      <c r="N49" s="52">
        <f t="shared" si="5"/>
        <v>0</v>
      </c>
      <c r="O49" s="52">
        <f t="shared" si="6"/>
        <v>0</v>
      </c>
      <c r="P49" s="52" t="e">
        <f t="shared" si="7"/>
        <v>#DIV/0!</v>
      </c>
    </row>
    <row r="50" spans="1:16">
      <c r="A50" s="152" t="s">
        <v>42</v>
      </c>
      <c r="B50" s="153" t="s">
        <v>816</v>
      </c>
      <c r="C50" s="154">
        <v>990</v>
      </c>
      <c r="D50" s="155">
        <v>475</v>
      </c>
      <c r="E50" s="155">
        <v>297</v>
      </c>
      <c r="F50" s="22"/>
      <c r="G50" s="152" t="s">
        <v>42</v>
      </c>
      <c r="H50" s="153" t="s">
        <v>816</v>
      </c>
      <c r="I50" s="154">
        <v>990</v>
      </c>
      <c r="J50" s="155">
        <v>475</v>
      </c>
      <c r="K50" s="155">
        <v>297</v>
      </c>
      <c r="L50" s="22"/>
      <c r="M50" s="52">
        <f t="shared" si="4"/>
        <v>0</v>
      </c>
      <c r="N50" s="52">
        <f t="shared" si="5"/>
        <v>0</v>
      </c>
      <c r="O50" s="52">
        <f t="shared" si="6"/>
        <v>0</v>
      </c>
      <c r="P50" s="52" t="e">
        <f t="shared" si="7"/>
        <v>#DIV/0!</v>
      </c>
    </row>
    <row r="51" spans="1:16">
      <c r="A51" s="152" t="s">
        <v>43</v>
      </c>
      <c r="B51" s="153" t="s">
        <v>817</v>
      </c>
      <c r="C51" s="154">
        <v>1045</v>
      </c>
      <c r="D51" s="154">
        <v>502</v>
      </c>
      <c r="E51" s="154">
        <v>314</v>
      </c>
      <c r="F51" s="22"/>
      <c r="G51" s="152" t="s">
        <v>43</v>
      </c>
      <c r="H51" s="153" t="s">
        <v>817</v>
      </c>
      <c r="I51" s="154">
        <v>1045</v>
      </c>
      <c r="J51" s="154">
        <v>502</v>
      </c>
      <c r="K51" s="154">
        <v>314</v>
      </c>
      <c r="L51" s="22"/>
      <c r="M51" s="52">
        <f t="shared" si="4"/>
        <v>0</v>
      </c>
      <c r="N51" s="52">
        <f t="shared" si="5"/>
        <v>0</v>
      </c>
      <c r="O51" s="52">
        <f t="shared" si="6"/>
        <v>0</v>
      </c>
      <c r="P51" s="52" t="e">
        <f t="shared" si="7"/>
        <v>#DIV/0!</v>
      </c>
    </row>
    <row r="52" spans="1:16">
      <c r="A52" s="152" t="s">
        <v>44</v>
      </c>
      <c r="B52" s="153" t="s">
        <v>818</v>
      </c>
      <c r="C52" s="154">
        <v>825</v>
      </c>
      <c r="D52" s="154">
        <v>396</v>
      </c>
      <c r="E52" s="154">
        <v>248</v>
      </c>
      <c r="F52" s="22"/>
      <c r="G52" s="152" t="s">
        <v>44</v>
      </c>
      <c r="H52" s="153" t="s">
        <v>818</v>
      </c>
      <c r="I52" s="154">
        <v>825</v>
      </c>
      <c r="J52" s="154">
        <v>396</v>
      </c>
      <c r="K52" s="154">
        <v>248</v>
      </c>
      <c r="L52" s="22"/>
      <c r="M52" s="52">
        <f t="shared" si="4"/>
        <v>0</v>
      </c>
      <c r="N52" s="52">
        <f t="shared" si="5"/>
        <v>0</v>
      </c>
      <c r="O52" s="52">
        <f t="shared" si="6"/>
        <v>0</v>
      </c>
      <c r="P52" s="52" t="e">
        <f t="shared" si="7"/>
        <v>#DIV/0!</v>
      </c>
    </row>
    <row r="53" spans="1:16">
      <c r="A53" s="152" t="s">
        <v>45</v>
      </c>
      <c r="B53" s="153" t="s">
        <v>819</v>
      </c>
      <c r="C53" s="154">
        <v>825</v>
      </c>
      <c r="D53" s="154">
        <v>396</v>
      </c>
      <c r="E53" s="154">
        <v>248</v>
      </c>
      <c r="F53" s="22"/>
      <c r="G53" s="152" t="s">
        <v>45</v>
      </c>
      <c r="H53" s="153" t="s">
        <v>819</v>
      </c>
      <c r="I53" s="154">
        <v>825</v>
      </c>
      <c r="J53" s="154">
        <v>396</v>
      </c>
      <c r="K53" s="154">
        <v>248</v>
      </c>
      <c r="L53" s="22"/>
      <c r="M53" s="52">
        <f t="shared" si="4"/>
        <v>0</v>
      </c>
      <c r="N53" s="52">
        <f t="shared" si="5"/>
        <v>0</v>
      </c>
      <c r="O53" s="52">
        <f t="shared" si="6"/>
        <v>0</v>
      </c>
      <c r="P53" s="52" t="e">
        <f t="shared" si="7"/>
        <v>#DIV/0!</v>
      </c>
    </row>
    <row r="54" spans="1:16">
      <c r="A54" s="23" t="s">
        <v>820</v>
      </c>
      <c r="B54" s="28" t="s">
        <v>821</v>
      </c>
      <c r="C54" s="124">
        <v>715</v>
      </c>
      <c r="D54" s="286">
        <v>343</v>
      </c>
      <c r="E54" s="286">
        <v>215</v>
      </c>
      <c r="F54" s="22"/>
      <c r="G54" s="23" t="s">
        <v>820</v>
      </c>
      <c r="H54" s="28" t="s">
        <v>821</v>
      </c>
      <c r="I54" s="124">
        <v>715</v>
      </c>
      <c r="J54" s="286">
        <v>343</v>
      </c>
      <c r="K54" s="286">
        <v>215</v>
      </c>
      <c r="L54" s="22"/>
      <c r="M54" s="52">
        <f t="shared" si="4"/>
        <v>0</v>
      </c>
      <c r="N54" s="52">
        <f t="shared" si="5"/>
        <v>0</v>
      </c>
      <c r="O54" s="52">
        <f t="shared" si="6"/>
        <v>0</v>
      </c>
      <c r="P54" s="52" t="e">
        <f t="shared" si="7"/>
        <v>#DIV/0!</v>
      </c>
    </row>
    <row r="55" spans="1:16">
      <c r="A55" s="23" t="s">
        <v>822</v>
      </c>
      <c r="B55" s="25" t="s">
        <v>823</v>
      </c>
      <c r="C55" s="26">
        <v>660</v>
      </c>
      <c r="D55" s="124">
        <v>317</v>
      </c>
      <c r="E55" s="124">
        <v>198</v>
      </c>
      <c r="F55" s="22"/>
      <c r="G55" s="23" t="s">
        <v>822</v>
      </c>
      <c r="H55" s="25" t="s">
        <v>823</v>
      </c>
      <c r="I55" s="26">
        <v>660</v>
      </c>
      <c r="J55" s="124">
        <v>317</v>
      </c>
      <c r="K55" s="124">
        <v>198</v>
      </c>
      <c r="L55" s="22"/>
      <c r="M55" s="52">
        <f t="shared" si="4"/>
        <v>0</v>
      </c>
      <c r="N55" s="52">
        <f t="shared" si="5"/>
        <v>0</v>
      </c>
      <c r="O55" s="52">
        <f t="shared" si="6"/>
        <v>0</v>
      </c>
      <c r="P55" s="52" t="e">
        <f t="shared" si="7"/>
        <v>#DIV/0!</v>
      </c>
    </row>
    <row r="56" spans="1:16" ht="33">
      <c r="A56" s="23">
        <v>11</v>
      </c>
      <c r="B56" s="25" t="s">
        <v>824</v>
      </c>
      <c r="C56" s="26">
        <v>385</v>
      </c>
      <c r="D56" s="124">
        <v>185</v>
      </c>
      <c r="E56" s="124">
        <v>116</v>
      </c>
      <c r="F56" s="23"/>
      <c r="G56" s="23">
        <v>11</v>
      </c>
      <c r="H56" s="25" t="s">
        <v>824</v>
      </c>
      <c r="I56" s="26">
        <v>385</v>
      </c>
      <c r="J56" s="124">
        <v>185</v>
      </c>
      <c r="K56" s="124">
        <v>116</v>
      </c>
      <c r="L56" s="23"/>
      <c r="M56" s="52">
        <f t="shared" si="4"/>
        <v>0</v>
      </c>
      <c r="N56" s="52">
        <f t="shared" si="5"/>
        <v>0</v>
      </c>
      <c r="O56" s="52">
        <f t="shared" si="6"/>
        <v>0</v>
      </c>
      <c r="P56" s="52" t="e">
        <f t="shared" si="7"/>
        <v>#DIV/0!</v>
      </c>
    </row>
    <row r="57" spans="1:16" ht="33">
      <c r="A57" s="23">
        <v>12</v>
      </c>
      <c r="B57" s="25" t="s">
        <v>825</v>
      </c>
      <c r="C57" s="26">
        <v>286</v>
      </c>
      <c r="D57" s="124">
        <v>138</v>
      </c>
      <c r="E57" s="124">
        <v>86</v>
      </c>
      <c r="F57" s="23"/>
      <c r="G57" s="23">
        <v>12</v>
      </c>
      <c r="H57" s="25" t="s">
        <v>1554</v>
      </c>
      <c r="I57" s="26">
        <v>286</v>
      </c>
      <c r="J57" s="124">
        <v>138</v>
      </c>
      <c r="K57" s="124">
        <v>86</v>
      </c>
      <c r="L57" s="23"/>
      <c r="M57" s="52">
        <f t="shared" si="4"/>
        <v>0</v>
      </c>
      <c r="N57" s="52">
        <f t="shared" si="5"/>
        <v>0</v>
      </c>
      <c r="O57" s="52">
        <f t="shared" si="6"/>
        <v>0</v>
      </c>
      <c r="P57" s="52" t="e">
        <f t="shared" si="7"/>
        <v>#DIV/0!</v>
      </c>
    </row>
    <row r="58" spans="1:16" ht="36">
      <c r="A58" s="287">
        <v>13</v>
      </c>
      <c r="B58" s="288" t="s">
        <v>826</v>
      </c>
      <c r="C58" s="289"/>
      <c r="D58" s="289"/>
      <c r="E58" s="289"/>
      <c r="F58" s="23"/>
      <c r="G58" s="287">
        <v>13</v>
      </c>
      <c r="H58" s="288" t="s">
        <v>826</v>
      </c>
      <c r="I58" s="289"/>
      <c r="J58" s="289"/>
      <c r="K58" s="289"/>
      <c r="L58" s="23"/>
      <c r="M58" s="52" t="e">
        <f t="shared" si="4"/>
        <v>#DIV/0!</v>
      </c>
      <c r="N58" s="52" t="e">
        <f t="shared" si="5"/>
        <v>#DIV/0!</v>
      </c>
      <c r="O58" s="52" t="e">
        <f t="shared" si="6"/>
        <v>#DIV/0!</v>
      </c>
      <c r="P58" s="52" t="e">
        <f t="shared" si="7"/>
        <v>#DIV/0!</v>
      </c>
    </row>
    <row r="59" spans="1:16" ht="36">
      <c r="A59" s="287" t="s">
        <v>827</v>
      </c>
      <c r="B59" s="288" t="s">
        <v>828</v>
      </c>
      <c r="C59" s="289">
        <v>3850</v>
      </c>
      <c r="D59" s="289"/>
      <c r="E59" s="289"/>
      <c r="F59" s="23"/>
      <c r="G59" s="287" t="s">
        <v>827</v>
      </c>
      <c r="H59" s="288" t="s">
        <v>828</v>
      </c>
      <c r="I59" s="289">
        <v>3850</v>
      </c>
      <c r="J59" s="289"/>
      <c r="K59" s="289"/>
      <c r="L59" s="23"/>
      <c r="M59" s="52">
        <f t="shared" si="4"/>
        <v>0</v>
      </c>
      <c r="N59" s="52" t="e">
        <f t="shared" si="5"/>
        <v>#DIV/0!</v>
      </c>
      <c r="O59" s="52" t="e">
        <f t="shared" si="6"/>
        <v>#DIV/0!</v>
      </c>
      <c r="P59" s="52" t="e">
        <f t="shared" si="7"/>
        <v>#DIV/0!</v>
      </c>
    </row>
    <row r="60" spans="1:16">
      <c r="A60" s="287" t="s">
        <v>829</v>
      </c>
      <c r="B60" s="288" t="s">
        <v>830</v>
      </c>
      <c r="C60" s="289"/>
      <c r="D60" s="289"/>
      <c r="E60" s="289"/>
      <c r="F60" s="22"/>
      <c r="G60" s="287" t="s">
        <v>829</v>
      </c>
      <c r="H60" s="288" t="s">
        <v>830</v>
      </c>
      <c r="I60" s="289"/>
      <c r="J60" s="289"/>
      <c r="K60" s="289"/>
      <c r="L60" s="22"/>
      <c r="M60" s="52" t="e">
        <f t="shared" si="4"/>
        <v>#DIV/0!</v>
      </c>
      <c r="N60" s="52" t="e">
        <f t="shared" si="5"/>
        <v>#DIV/0!</v>
      </c>
      <c r="O60" s="52" t="e">
        <f t="shared" si="6"/>
        <v>#DIV/0!</v>
      </c>
      <c r="P60" s="52" t="e">
        <f t="shared" si="7"/>
        <v>#DIV/0!</v>
      </c>
    </row>
    <row r="61" spans="1:16" ht="54">
      <c r="A61" s="287" t="s">
        <v>831</v>
      </c>
      <c r="B61" s="288" t="s">
        <v>832</v>
      </c>
      <c r="C61" s="289">
        <v>7122</v>
      </c>
      <c r="D61" s="289"/>
      <c r="E61" s="289"/>
      <c r="F61" s="22"/>
      <c r="G61" s="287" t="s">
        <v>831</v>
      </c>
      <c r="H61" s="288" t="s">
        <v>832</v>
      </c>
      <c r="I61" s="289">
        <v>7122</v>
      </c>
      <c r="J61" s="289"/>
      <c r="K61" s="289"/>
      <c r="L61" s="22"/>
      <c r="M61" s="52">
        <f t="shared" si="4"/>
        <v>0</v>
      </c>
      <c r="N61" s="52" t="e">
        <f t="shared" si="5"/>
        <v>#DIV/0!</v>
      </c>
      <c r="O61" s="52" t="e">
        <f t="shared" si="6"/>
        <v>#DIV/0!</v>
      </c>
      <c r="P61" s="52" t="e">
        <f t="shared" si="7"/>
        <v>#DIV/0!</v>
      </c>
    </row>
    <row r="62" spans="1:16">
      <c r="A62" s="287" t="s">
        <v>833</v>
      </c>
      <c r="B62" s="288" t="s">
        <v>834</v>
      </c>
      <c r="C62" s="289">
        <v>7000</v>
      </c>
      <c r="D62" s="289"/>
      <c r="E62" s="289"/>
      <c r="F62" s="22"/>
      <c r="G62" s="287" t="s">
        <v>833</v>
      </c>
      <c r="H62" s="288" t="s">
        <v>834</v>
      </c>
      <c r="I62" s="289">
        <v>7000</v>
      </c>
      <c r="J62" s="289"/>
      <c r="K62" s="289"/>
      <c r="L62" s="22"/>
      <c r="M62" s="52">
        <f t="shared" si="4"/>
        <v>0</v>
      </c>
      <c r="N62" s="52" t="e">
        <f t="shared" si="5"/>
        <v>#DIV/0!</v>
      </c>
      <c r="O62" s="52" t="e">
        <f t="shared" si="6"/>
        <v>#DIV/0!</v>
      </c>
      <c r="P62" s="52" t="e">
        <f t="shared" si="7"/>
        <v>#DIV/0!</v>
      </c>
    </row>
    <row r="63" spans="1:16" ht="36">
      <c r="A63" s="287">
        <v>14</v>
      </c>
      <c r="B63" s="288" t="s">
        <v>835</v>
      </c>
      <c r="C63" s="289">
        <v>5020</v>
      </c>
      <c r="D63" s="289"/>
      <c r="E63" s="289"/>
      <c r="F63" s="23"/>
      <c r="G63" s="287">
        <v>14</v>
      </c>
      <c r="H63" s="288" t="s">
        <v>1555</v>
      </c>
      <c r="I63" s="289">
        <v>5020</v>
      </c>
      <c r="J63" s="289"/>
      <c r="K63" s="289"/>
      <c r="L63" s="23"/>
      <c r="M63" s="52">
        <f t="shared" si="4"/>
        <v>0</v>
      </c>
      <c r="N63" s="52" t="e">
        <f t="shared" si="5"/>
        <v>#DIV/0!</v>
      </c>
      <c r="O63" s="52" t="e">
        <f t="shared" si="6"/>
        <v>#DIV/0!</v>
      </c>
      <c r="P63" s="52" t="e">
        <f t="shared" si="7"/>
        <v>#DIV/0!</v>
      </c>
    </row>
    <row r="64" spans="1:16" ht="36">
      <c r="A64" s="287">
        <v>15</v>
      </c>
      <c r="B64" s="288" t="s">
        <v>836</v>
      </c>
      <c r="C64" s="289">
        <v>3850</v>
      </c>
      <c r="D64" s="289"/>
      <c r="E64" s="289"/>
      <c r="F64" s="23"/>
      <c r="G64" s="287">
        <v>15</v>
      </c>
      <c r="H64" s="288" t="s">
        <v>1556</v>
      </c>
      <c r="I64" s="289">
        <v>3850</v>
      </c>
      <c r="J64" s="289"/>
      <c r="K64" s="289"/>
      <c r="L64" s="23"/>
      <c r="M64" s="52">
        <f t="shared" si="4"/>
        <v>0</v>
      </c>
      <c r="N64" s="52" t="e">
        <f t="shared" si="5"/>
        <v>#DIV/0!</v>
      </c>
      <c r="O64" s="52" t="e">
        <f t="shared" si="6"/>
        <v>#DIV/0!</v>
      </c>
      <c r="P64" s="52" t="e">
        <f t="shared" si="7"/>
        <v>#DIV/0!</v>
      </c>
    </row>
    <row r="65" spans="1:16">
      <c r="A65" s="287">
        <v>16</v>
      </c>
      <c r="B65" s="288" t="s">
        <v>837</v>
      </c>
      <c r="C65" s="289">
        <v>3300</v>
      </c>
      <c r="D65" s="289">
        <v>1320</v>
      </c>
      <c r="E65" s="289">
        <v>990</v>
      </c>
      <c r="F65" s="23"/>
      <c r="G65" s="287">
        <v>16</v>
      </c>
      <c r="H65" s="288" t="s">
        <v>837</v>
      </c>
      <c r="I65" s="289">
        <v>3300</v>
      </c>
      <c r="J65" s="289">
        <v>1320</v>
      </c>
      <c r="K65" s="289">
        <v>990</v>
      </c>
      <c r="L65" s="23"/>
      <c r="M65" s="52">
        <f t="shared" si="4"/>
        <v>0</v>
      </c>
      <c r="N65" s="52">
        <f t="shared" si="5"/>
        <v>0</v>
      </c>
      <c r="O65" s="52">
        <f t="shared" si="6"/>
        <v>0</v>
      </c>
      <c r="P65" s="52" t="e">
        <f t="shared" si="7"/>
        <v>#DIV/0!</v>
      </c>
    </row>
    <row r="66" spans="1:16" ht="90">
      <c r="A66" s="287">
        <v>17</v>
      </c>
      <c r="B66" s="288" t="s">
        <v>838</v>
      </c>
      <c r="C66" s="289">
        <v>3850</v>
      </c>
      <c r="D66" s="289"/>
      <c r="E66" s="289"/>
      <c r="F66" s="23"/>
      <c r="G66" s="287">
        <v>17</v>
      </c>
      <c r="H66" s="288" t="s">
        <v>838</v>
      </c>
      <c r="I66" s="289">
        <v>3850</v>
      </c>
      <c r="J66" s="289"/>
      <c r="K66" s="289"/>
      <c r="L66" s="23"/>
      <c r="M66" s="52">
        <f t="shared" si="4"/>
        <v>0</v>
      </c>
      <c r="N66" s="52" t="e">
        <f t="shared" si="5"/>
        <v>#DIV/0!</v>
      </c>
      <c r="O66" s="52" t="e">
        <f t="shared" si="6"/>
        <v>#DIV/0!</v>
      </c>
      <c r="P66" s="52" t="e">
        <f t="shared" si="7"/>
        <v>#DIV/0!</v>
      </c>
    </row>
    <row r="67" spans="1:16" ht="72">
      <c r="A67" s="287">
        <v>18</v>
      </c>
      <c r="B67" s="288" t="s">
        <v>839</v>
      </c>
      <c r="C67" s="289">
        <v>2420</v>
      </c>
      <c r="D67" s="289"/>
      <c r="E67" s="289"/>
      <c r="F67" s="23"/>
      <c r="G67" s="287">
        <v>18</v>
      </c>
      <c r="H67" s="288" t="s">
        <v>839</v>
      </c>
      <c r="I67" s="289">
        <v>2420</v>
      </c>
      <c r="J67" s="289"/>
      <c r="K67" s="289"/>
      <c r="L67" s="23"/>
      <c r="M67" s="52">
        <f t="shared" si="4"/>
        <v>0</v>
      </c>
      <c r="N67" s="52" t="e">
        <f t="shared" si="5"/>
        <v>#DIV/0!</v>
      </c>
      <c r="O67" s="52" t="e">
        <f t="shared" si="6"/>
        <v>#DIV/0!</v>
      </c>
      <c r="P67" s="52" t="e">
        <f t="shared" si="7"/>
        <v>#DIV/0!</v>
      </c>
    </row>
    <row r="68" spans="1:16" ht="36">
      <c r="A68" s="287">
        <v>19</v>
      </c>
      <c r="B68" s="288" t="s">
        <v>840</v>
      </c>
      <c r="C68" s="289">
        <v>1870</v>
      </c>
      <c r="D68" s="289"/>
      <c r="E68" s="289"/>
      <c r="F68" s="23"/>
      <c r="G68" s="287">
        <v>19</v>
      </c>
      <c r="H68" s="288" t="s">
        <v>840</v>
      </c>
      <c r="I68" s="289">
        <v>1870</v>
      </c>
      <c r="J68" s="289"/>
      <c r="K68" s="289"/>
      <c r="L68" s="23"/>
      <c r="M68" s="52">
        <f t="shared" si="4"/>
        <v>0</v>
      </c>
      <c r="N68" s="52" t="e">
        <f t="shared" si="5"/>
        <v>#DIV/0!</v>
      </c>
      <c r="O68" s="52" t="e">
        <f t="shared" si="6"/>
        <v>#DIV/0!</v>
      </c>
      <c r="P68" s="52" t="e">
        <f t="shared" si="7"/>
        <v>#DIV/0!</v>
      </c>
    </row>
    <row r="69" spans="1:16" ht="36">
      <c r="A69" s="287">
        <v>20</v>
      </c>
      <c r="B69" s="288" t="s">
        <v>841</v>
      </c>
      <c r="C69" s="289">
        <v>2750</v>
      </c>
      <c r="D69" s="289"/>
      <c r="E69" s="289"/>
      <c r="F69" s="23"/>
      <c r="G69" s="287">
        <v>20</v>
      </c>
      <c r="H69" s="288" t="s">
        <v>841</v>
      </c>
      <c r="I69" s="289">
        <v>2750</v>
      </c>
      <c r="J69" s="289"/>
      <c r="K69" s="289"/>
      <c r="L69" s="23"/>
      <c r="M69" s="52">
        <f t="shared" si="4"/>
        <v>0</v>
      </c>
      <c r="N69" s="52" t="e">
        <f t="shared" si="5"/>
        <v>#DIV/0!</v>
      </c>
      <c r="O69" s="52" t="e">
        <f t="shared" si="6"/>
        <v>#DIV/0!</v>
      </c>
      <c r="P69" s="52" t="e">
        <f t="shared" si="7"/>
        <v>#DIV/0!</v>
      </c>
    </row>
    <row r="70" spans="1:16" ht="54">
      <c r="A70" s="287">
        <v>21</v>
      </c>
      <c r="B70" s="288" t="s">
        <v>842</v>
      </c>
      <c r="C70" s="289">
        <v>2500</v>
      </c>
      <c r="D70" s="289">
        <v>1000</v>
      </c>
      <c r="E70" s="289"/>
      <c r="F70" s="23"/>
      <c r="G70" s="287">
        <v>21</v>
      </c>
      <c r="H70" s="288" t="s">
        <v>842</v>
      </c>
      <c r="I70" s="289">
        <v>2500</v>
      </c>
      <c r="J70" s="289">
        <v>1000</v>
      </c>
      <c r="K70" s="289"/>
      <c r="L70" s="23"/>
      <c r="M70" s="52">
        <f t="shared" si="4"/>
        <v>0</v>
      </c>
      <c r="N70" s="52">
        <f t="shared" si="5"/>
        <v>0</v>
      </c>
      <c r="O70" s="52" t="e">
        <f t="shared" si="6"/>
        <v>#DIV/0!</v>
      </c>
      <c r="P70" s="52" t="e">
        <f t="shared" si="7"/>
        <v>#DIV/0!</v>
      </c>
    </row>
    <row r="71" spans="1:16" ht="54">
      <c r="A71" s="287">
        <v>22</v>
      </c>
      <c r="B71" s="288" t="s">
        <v>843</v>
      </c>
      <c r="C71" s="289">
        <v>3000</v>
      </c>
      <c r="D71" s="289">
        <v>1200</v>
      </c>
      <c r="E71" s="289"/>
      <c r="F71" s="23"/>
      <c r="G71" s="287">
        <v>22</v>
      </c>
      <c r="H71" s="288" t="s">
        <v>843</v>
      </c>
      <c r="I71" s="289">
        <v>3000</v>
      </c>
      <c r="J71" s="289">
        <v>1200</v>
      </c>
      <c r="K71" s="289"/>
      <c r="L71" s="23"/>
      <c r="M71" s="52">
        <f t="shared" si="4"/>
        <v>0</v>
      </c>
      <c r="N71" s="52">
        <f t="shared" si="5"/>
        <v>0</v>
      </c>
      <c r="O71" s="52" t="e">
        <f t="shared" si="6"/>
        <v>#DIV/0!</v>
      </c>
      <c r="P71" s="52" t="e">
        <f t="shared" si="7"/>
        <v>#DIV/0!</v>
      </c>
    </row>
    <row r="72" spans="1:16" ht="54">
      <c r="A72" s="287">
        <v>23</v>
      </c>
      <c r="B72" s="288" t="s">
        <v>844</v>
      </c>
      <c r="C72" s="289">
        <v>2000</v>
      </c>
      <c r="D72" s="289">
        <v>800</v>
      </c>
      <c r="E72" s="289"/>
      <c r="F72" s="23"/>
      <c r="G72" s="287">
        <v>23</v>
      </c>
      <c r="H72" s="288" t="s">
        <v>1558</v>
      </c>
      <c r="I72" s="289">
        <v>2000</v>
      </c>
      <c r="J72" s="289">
        <v>800</v>
      </c>
      <c r="K72" s="289"/>
      <c r="L72" s="23"/>
      <c r="M72" s="52">
        <f t="shared" si="4"/>
        <v>0</v>
      </c>
      <c r="N72" s="52">
        <f t="shared" si="5"/>
        <v>0</v>
      </c>
      <c r="O72" s="52" t="e">
        <f t="shared" si="6"/>
        <v>#DIV/0!</v>
      </c>
      <c r="P72" s="52" t="e">
        <f t="shared" si="7"/>
        <v>#DIV/0!</v>
      </c>
    </row>
    <row r="73" spans="1:16">
      <c r="A73" s="282">
        <v>1</v>
      </c>
      <c r="B73" s="283" t="s">
        <v>845</v>
      </c>
      <c r="C73" s="282"/>
      <c r="D73" s="282"/>
      <c r="E73" s="282"/>
      <c r="F73" s="22"/>
      <c r="G73" s="282" t="s">
        <v>18</v>
      </c>
      <c r="H73" s="283" t="s">
        <v>846</v>
      </c>
      <c r="I73" s="282"/>
      <c r="J73" s="282"/>
      <c r="K73" s="282"/>
      <c r="L73" s="22"/>
      <c r="M73" s="52" t="e">
        <f t="shared" ref="M73:M102" si="8">(I73-C73)/C73*100%</f>
        <v>#DIV/0!</v>
      </c>
      <c r="N73" s="52" t="e">
        <f t="shared" ref="N73:N102" si="9">(J73-D73)/D73*100%</f>
        <v>#DIV/0!</v>
      </c>
      <c r="O73" s="52" t="e">
        <f t="shared" ref="O73:O102" si="10">(K73-E73)/E73*100%</f>
        <v>#DIV/0!</v>
      </c>
      <c r="P73" s="52" t="e">
        <f t="shared" ref="P73:P102" si="11">(L73-F73)/F73*100%</f>
        <v>#DIV/0!</v>
      </c>
    </row>
    <row r="74" spans="1:16" ht="33">
      <c r="A74" s="223" t="s">
        <v>6</v>
      </c>
      <c r="B74" s="153" t="s">
        <v>847</v>
      </c>
      <c r="C74" s="154">
        <v>517</v>
      </c>
      <c r="D74" s="154">
        <v>258.5</v>
      </c>
      <c r="E74" s="154">
        <v>155.1</v>
      </c>
      <c r="F74" s="22"/>
      <c r="G74" s="223" t="s">
        <v>6</v>
      </c>
      <c r="H74" s="153" t="s">
        <v>1557</v>
      </c>
      <c r="I74" s="154">
        <v>517</v>
      </c>
      <c r="J74" s="154">
        <v>258.5</v>
      </c>
      <c r="K74" s="154">
        <v>155.1</v>
      </c>
      <c r="L74" s="22"/>
      <c r="M74" s="52">
        <f t="shared" si="8"/>
        <v>0</v>
      </c>
      <c r="N74" s="52">
        <f t="shared" si="9"/>
        <v>0</v>
      </c>
      <c r="O74" s="52">
        <f t="shared" si="10"/>
        <v>0</v>
      </c>
      <c r="P74" s="52" t="e">
        <f t="shared" si="11"/>
        <v>#DIV/0!</v>
      </c>
    </row>
    <row r="75" spans="1:16" ht="49.5">
      <c r="A75" s="223" t="s">
        <v>7</v>
      </c>
      <c r="B75" s="153" t="s">
        <v>848</v>
      </c>
      <c r="C75" s="154">
        <v>451</v>
      </c>
      <c r="D75" s="154">
        <v>225.5</v>
      </c>
      <c r="E75" s="154">
        <v>135.30000000000001</v>
      </c>
      <c r="F75" s="22"/>
      <c r="G75" s="223" t="s">
        <v>7</v>
      </c>
      <c r="H75" s="153" t="s">
        <v>848</v>
      </c>
      <c r="I75" s="154">
        <v>451</v>
      </c>
      <c r="J75" s="154">
        <v>225.5</v>
      </c>
      <c r="K75" s="154">
        <v>135.30000000000001</v>
      </c>
      <c r="L75" s="22"/>
      <c r="M75" s="52">
        <f t="shared" si="8"/>
        <v>0</v>
      </c>
      <c r="N75" s="52">
        <f t="shared" si="9"/>
        <v>0</v>
      </c>
      <c r="O75" s="52">
        <f t="shared" si="10"/>
        <v>0</v>
      </c>
      <c r="P75" s="52" t="e">
        <f t="shared" si="11"/>
        <v>#DIV/0!</v>
      </c>
    </row>
    <row r="76" spans="1:16" ht="49.5">
      <c r="A76" s="223" t="s">
        <v>8</v>
      </c>
      <c r="B76" s="153" t="s">
        <v>849</v>
      </c>
      <c r="C76" s="154">
        <v>407</v>
      </c>
      <c r="D76" s="154">
        <v>203.5</v>
      </c>
      <c r="E76" s="154">
        <v>122.1</v>
      </c>
      <c r="F76" s="22"/>
      <c r="G76" s="223" t="s">
        <v>8</v>
      </c>
      <c r="H76" s="153" t="s">
        <v>849</v>
      </c>
      <c r="I76" s="154">
        <v>407</v>
      </c>
      <c r="J76" s="154">
        <v>203.5</v>
      </c>
      <c r="K76" s="154">
        <v>122.1</v>
      </c>
      <c r="L76" s="22"/>
      <c r="M76" s="52">
        <f t="shared" si="8"/>
        <v>0</v>
      </c>
      <c r="N76" s="52">
        <f t="shared" si="9"/>
        <v>0</v>
      </c>
      <c r="O76" s="52">
        <f t="shared" si="10"/>
        <v>0</v>
      </c>
      <c r="P76" s="52" t="e">
        <f t="shared" si="11"/>
        <v>#DIV/0!</v>
      </c>
    </row>
    <row r="77" spans="1:16" ht="33">
      <c r="A77" s="223" t="s">
        <v>9</v>
      </c>
      <c r="B77" s="153" t="s">
        <v>850</v>
      </c>
      <c r="C77" s="154">
        <v>407</v>
      </c>
      <c r="D77" s="154">
        <v>203.5</v>
      </c>
      <c r="E77" s="154">
        <v>122.1</v>
      </c>
      <c r="F77" s="22"/>
      <c r="G77" s="223" t="s">
        <v>9</v>
      </c>
      <c r="H77" s="153" t="s">
        <v>850</v>
      </c>
      <c r="I77" s="154">
        <v>407</v>
      </c>
      <c r="J77" s="154">
        <v>203.5</v>
      </c>
      <c r="K77" s="154">
        <v>122.1</v>
      </c>
      <c r="L77" s="22"/>
      <c r="M77" s="52">
        <f t="shared" si="8"/>
        <v>0</v>
      </c>
      <c r="N77" s="52">
        <f t="shared" si="9"/>
        <v>0</v>
      </c>
      <c r="O77" s="52">
        <f t="shared" si="10"/>
        <v>0</v>
      </c>
      <c r="P77" s="52" t="e">
        <f t="shared" si="11"/>
        <v>#DIV/0!</v>
      </c>
    </row>
    <row r="78" spans="1:16" ht="33">
      <c r="A78" s="223" t="s">
        <v>29</v>
      </c>
      <c r="B78" s="153" t="s">
        <v>851</v>
      </c>
      <c r="C78" s="154">
        <v>517</v>
      </c>
      <c r="D78" s="154">
        <v>258.5</v>
      </c>
      <c r="E78" s="154">
        <v>155.1</v>
      </c>
      <c r="F78" s="22"/>
      <c r="G78" s="223" t="s">
        <v>29</v>
      </c>
      <c r="H78" s="153" t="s">
        <v>851</v>
      </c>
      <c r="I78" s="154">
        <v>517</v>
      </c>
      <c r="J78" s="154">
        <v>258.5</v>
      </c>
      <c r="K78" s="154">
        <v>155.1</v>
      </c>
      <c r="L78" s="22"/>
      <c r="M78" s="52">
        <f t="shared" si="8"/>
        <v>0</v>
      </c>
      <c r="N78" s="52">
        <f t="shared" si="9"/>
        <v>0</v>
      </c>
      <c r="O78" s="52">
        <f t="shared" si="10"/>
        <v>0</v>
      </c>
      <c r="P78" s="52" t="e">
        <f t="shared" si="11"/>
        <v>#DIV/0!</v>
      </c>
    </row>
    <row r="79" spans="1:16" ht="49.5">
      <c r="A79" s="223" t="s">
        <v>30</v>
      </c>
      <c r="B79" s="153" t="s">
        <v>852</v>
      </c>
      <c r="C79" s="154">
        <v>594</v>
      </c>
      <c r="D79" s="154">
        <v>297</v>
      </c>
      <c r="E79" s="154">
        <v>178.2</v>
      </c>
      <c r="F79" s="22"/>
      <c r="G79" s="223" t="s">
        <v>30</v>
      </c>
      <c r="H79" s="153" t="s">
        <v>852</v>
      </c>
      <c r="I79" s="154">
        <v>594</v>
      </c>
      <c r="J79" s="154">
        <v>297</v>
      </c>
      <c r="K79" s="154">
        <v>178.2</v>
      </c>
      <c r="L79" s="22"/>
      <c r="M79" s="52">
        <f t="shared" si="8"/>
        <v>0</v>
      </c>
      <c r="N79" s="52">
        <f t="shared" si="9"/>
        <v>0</v>
      </c>
      <c r="O79" s="52">
        <f t="shared" si="10"/>
        <v>0</v>
      </c>
      <c r="P79" s="52" t="e">
        <f t="shared" si="11"/>
        <v>#DIV/0!</v>
      </c>
    </row>
    <row r="80" spans="1:16">
      <c r="A80" s="152" t="s">
        <v>31</v>
      </c>
      <c r="B80" s="153" t="s">
        <v>853</v>
      </c>
      <c r="C80" s="154"/>
      <c r="D80" s="154"/>
      <c r="E80" s="154"/>
      <c r="F80" s="22"/>
      <c r="G80" s="152" t="s">
        <v>31</v>
      </c>
      <c r="H80" s="153" t="s">
        <v>853</v>
      </c>
      <c r="I80" s="154"/>
      <c r="J80" s="154"/>
      <c r="K80" s="154"/>
      <c r="L80" s="22"/>
      <c r="M80" s="52" t="e">
        <f t="shared" si="8"/>
        <v>#DIV/0!</v>
      </c>
      <c r="N80" s="52" t="e">
        <f t="shared" si="9"/>
        <v>#DIV/0!</v>
      </c>
      <c r="O80" s="52" t="e">
        <f t="shared" si="10"/>
        <v>#DIV/0!</v>
      </c>
      <c r="P80" s="52" t="e">
        <f t="shared" si="11"/>
        <v>#DIV/0!</v>
      </c>
    </row>
    <row r="81" spans="1:16">
      <c r="A81" s="152" t="s">
        <v>854</v>
      </c>
      <c r="B81" s="153" t="s">
        <v>855</v>
      </c>
      <c r="C81" s="154">
        <v>231</v>
      </c>
      <c r="D81" s="154">
        <v>115.5</v>
      </c>
      <c r="E81" s="154">
        <v>69.3</v>
      </c>
      <c r="F81" s="22"/>
      <c r="G81" s="152" t="s">
        <v>854</v>
      </c>
      <c r="H81" s="153" t="s">
        <v>855</v>
      </c>
      <c r="I81" s="154">
        <v>231</v>
      </c>
      <c r="J81" s="154">
        <v>115.5</v>
      </c>
      <c r="K81" s="154">
        <v>69.3</v>
      </c>
      <c r="L81" s="22"/>
      <c r="M81" s="52">
        <f t="shared" si="8"/>
        <v>0</v>
      </c>
      <c r="N81" s="52">
        <f t="shared" si="9"/>
        <v>0</v>
      </c>
      <c r="O81" s="52">
        <f t="shared" si="10"/>
        <v>0</v>
      </c>
      <c r="P81" s="52" t="e">
        <f t="shared" si="11"/>
        <v>#DIV/0!</v>
      </c>
    </row>
    <row r="82" spans="1:16">
      <c r="A82" s="152" t="s">
        <v>856</v>
      </c>
      <c r="B82" s="153" t="s">
        <v>857</v>
      </c>
      <c r="C82" s="154">
        <v>132</v>
      </c>
      <c r="D82" s="154">
        <v>66</v>
      </c>
      <c r="E82" s="154">
        <v>39.6</v>
      </c>
      <c r="F82" s="22"/>
      <c r="G82" s="152" t="s">
        <v>856</v>
      </c>
      <c r="H82" s="153" t="s">
        <v>857</v>
      </c>
      <c r="I82" s="154">
        <v>132</v>
      </c>
      <c r="J82" s="154">
        <v>66</v>
      </c>
      <c r="K82" s="154">
        <v>39.6</v>
      </c>
      <c r="L82" s="22"/>
      <c r="M82" s="52">
        <f t="shared" si="8"/>
        <v>0</v>
      </c>
      <c r="N82" s="52">
        <f t="shared" si="9"/>
        <v>0</v>
      </c>
      <c r="O82" s="52">
        <f t="shared" si="10"/>
        <v>0</v>
      </c>
      <c r="P82" s="52" t="e">
        <f t="shared" si="11"/>
        <v>#DIV/0!</v>
      </c>
    </row>
    <row r="83" spans="1:16">
      <c r="A83" s="152" t="s">
        <v>32</v>
      </c>
      <c r="B83" s="153" t="s">
        <v>858</v>
      </c>
      <c r="C83" s="154"/>
      <c r="D83" s="154"/>
      <c r="E83" s="154"/>
      <c r="F83" s="22"/>
      <c r="G83" s="152" t="s">
        <v>32</v>
      </c>
      <c r="H83" s="153" t="s">
        <v>858</v>
      </c>
      <c r="I83" s="154"/>
      <c r="J83" s="154"/>
      <c r="K83" s="154"/>
      <c r="L83" s="22"/>
      <c r="M83" s="52" t="e">
        <f t="shared" si="8"/>
        <v>#DIV/0!</v>
      </c>
      <c r="N83" s="52" t="e">
        <f t="shared" si="9"/>
        <v>#DIV/0!</v>
      </c>
      <c r="O83" s="52" t="e">
        <f t="shared" si="10"/>
        <v>#DIV/0!</v>
      </c>
      <c r="P83" s="52" t="e">
        <f t="shared" si="11"/>
        <v>#DIV/0!</v>
      </c>
    </row>
    <row r="84" spans="1:16">
      <c r="A84" s="152" t="s">
        <v>859</v>
      </c>
      <c r="B84" s="153" t="s">
        <v>860</v>
      </c>
      <c r="C84" s="154">
        <v>143</v>
      </c>
      <c r="D84" s="154">
        <v>71.5</v>
      </c>
      <c r="E84" s="154">
        <v>42.9</v>
      </c>
      <c r="F84" s="22"/>
      <c r="G84" s="152" t="s">
        <v>859</v>
      </c>
      <c r="H84" s="153" t="s">
        <v>860</v>
      </c>
      <c r="I84" s="154">
        <v>143</v>
      </c>
      <c r="J84" s="154">
        <v>71.5</v>
      </c>
      <c r="K84" s="154">
        <v>42.9</v>
      </c>
      <c r="L84" s="22"/>
      <c r="M84" s="52">
        <f t="shared" si="8"/>
        <v>0</v>
      </c>
      <c r="N84" s="52">
        <f t="shared" si="9"/>
        <v>0</v>
      </c>
      <c r="O84" s="52">
        <f t="shared" si="10"/>
        <v>0</v>
      </c>
      <c r="P84" s="52" t="e">
        <f t="shared" si="11"/>
        <v>#DIV/0!</v>
      </c>
    </row>
    <row r="85" spans="1:16">
      <c r="A85" s="152" t="s">
        <v>861</v>
      </c>
      <c r="B85" s="153" t="s">
        <v>862</v>
      </c>
      <c r="C85" s="154">
        <v>121</v>
      </c>
      <c r="D85" s="154">
        <v>60.5</v>
      </c>
      <c r="E85" s="154">
        <v>36.299999999999997</v>
      </c>
      <c r="F85" s="22"/>
      <c r="G85" s="152" t="s">
        <v>861</v>
      </c>
      <c r="H85" s="153" t="s">
        <v>862</v>
      </c>
      <c r="I85" s="154">
        <v>121</v>
      </c>
      <c r="J85" s="154">
        <v>60.5</v>
      </c>
      <c r="K85" s="154">
        <v>36.299999999999997</v>
      </c>
      <c r="L85" s="22"/>
      <c r="M85" s="52">
        <f t="shared" si="8"/>
        <v>0</v>
      </c>
      <c r="N85" s="52">
        <f t="shared" si="9"/>
        <v>0</v>
      </c>
      <c r="O85" s="52">
        <f t="shared" si="10"/>
        <v>0</v>
      </c>
      <c r="P85" s="52" t="e">
        <f t="shared" si="11"/>
        <v>#DIV/0!</v>
      </c>
    </row>
    <row r="86" spans="1:16" ht="49.5">
      <c r="A86" s="290" t="s">
        <v>33</v>
      </c>
      <c r="B86" s="291" t="s">
        <v>863</v>
      </c>
      <c r="C86" s="154">
        <v>495</v>
      </c>
      <c r="D86" s="154">
        <v>247.5</v>
      </c>
      <c r="E86" s="154">
        <v>148.5</v>
      </c>
      <c r="F86" s="22"/>
      <c r="G86" s="290" t="s">
        <v>33</v>
      </c>
      <c r="H86" s="291" t="s">
        <v>863</v>
      </c>
      <c r="I86" s="154">
        <v>495</v>
      </c>
      <c r="J86" s="154">
        <v>247.5</v>
      </c>
      <c r="K86" s="154">
        <v>148.5</v>
      </c>
      <c r="L86" s="22"/>
      <c r="M86" s="52">
        <f t="shared" si="8"/>
        <v>0</v>
      </c>
      <c r="N86" s="52">
        <f t="shared" si="9"/>
        <v>0</v>
      </c>
      <c r="O86" s="52">
        <f t="shared" si="10"/>
        <v>0</v>
      </c>
      <c r="P86" s="52" t="e">
        <f t="shared" si="11"/>
        <v>#DIV/0!</v>
      </c>
    </row>
    <row r="87" spans="1:16">
      <c r="A87" s="282">
        <v>2</v>
      </c>
      <c r="B87" s="283" t="s">
        <v>864</v>
      </c>
      <c r="C87" s="292" t="s">
        <v>865</v>
      </c>
      <c r="D87" s="293"/>
      <c r="E87" s="293"/>
      <c r="F87" s="22"/>
      <c r="G87" s="282" t="s">
        <v>19</v>
      </c>
      <c r="H87" s="283" t="s">
        <v>866</v>
      </c>
      <c r="I87" s="292" t="s">
        <v>865</v>
      </c>
      <c r="J87" s="293"/>
      <c r="K87" s="293"/>
      <c r="L87" s="22"/>
      <c r="M87" s="52" t="e">
        <f t="shared" si="8"/>
        <v>#VALUE!</v>
      </c>
      <c r="N87" s="52" t="e">
        <f t="shared" si="9"/>
        <v>#DIV/0!</v>
      </c>
      <c r="O87" s="52" t="e">
        <f t="shared" si="10"/>
        <v>#DIV/0!</v>
      </c>
      <c r="P87" s="52" t="e">
        <f t="shared" si="11"/>
        <v>#DIV/0!</v>
      </c>
    </row>
    <row r="88" spans="1:16" ht="33">
      <c r="A88" s="152" t="s">
        <v>10</v>
      </c>
      <c r="B88" s="153" t="s">
        <v>867</v>
      </c>
      <c r="C88" s="154">
        <v>770</v>
      </c>
      <c r="D88" s="154">
        <v>385</v>
      </c>
      <c r="E88" s="154">
        <v>231</v>
      </c>
      <c r="F88" s="22"/>
      <c r="G88" s="152" t="s">
        <v>10</v>
      </c>
      <c r="H88" s="153" t="s">
        <v>867</v>
      </c>
      <c r="I88" s="154">
        <v>770</v>
      </c>
      <c r="J88" s="154">
        <v>385</v>
      </c>
      <c r="K88" s="154">
        <v>231</v>
      </c>
      <c r="L88" s="22"/>
      <c r="M88" s="52">
        <f t="shared" si="8"/>
        <v>0</v>
      </c>
      <c r="N88" s="52">
        <f t="shared" si="9"/>
        <v>0</v>
      </c>
      <c r="O88" s="52">
        <f t="shared" si="10"/>
        <v>0</v>
      </c>
      <c r="P88" s="52" t="e">
        <f t="shared" si="11"/>
        <v>#DIV/0!</v>
      </c>
    </row>
    <row r="89" spans="1:16">
      <c r="A89" s="223" t="s">
        <v>11</v>
      </c>
      <c r="B89" s="153" t="s">
        <v>868</v>
      </c>
      <c r="C89" s="154"/>
      <c r="D89" s="155"/>
      <c r="E89" s="155"/>
      <c r="F89" s="22"/>
      <c r="G89" s="223" t="s">
        <v>11</v>
      </c>
      <c r="H89" s="153" t="s">
        <v>868</v>
      </c>
      <c r="I89" s="154"/>
      <c r="J89" s="155"/>
      <c r="K89" s="155"/>
      <c r="L89" s="22"/>
      <c r="M89" s="52" t="e">
        <f t="shared" si="8"/>
        <v>#DIV/0!</v>
      </c>
      <c r="N89" s="52" t="e">
        <f t="shared" si="9"/>
        <v>#DIV/0!</v>
      </c>
      <c r="O89" s="52" t="e">
        <f t="shared" si="10"/>
        <v>#DIV/0!</v>
      </c>
      <c r="P89" s="52" t="e">
        <f t="shared" si="11"/>
        <v>#DIV/0!</v>
      </c>
    </row>
    <row r="90" spans="1:16" ht="33">
      <c r="A90" s="223" t="s">
        <v>869</v>
      </c>
      <c r="B90" s="153" t="s">
        <v>870</v>
      </c>
      <c r="C90" s="154">
        <v>154</v>
      </c>
      <c r="D90" s="155"/>
      <c r="E90" s="155"/>
      <c r="F90" s="22"/>
      <c r="G90" s="223" t="s">
        <v>869</v>
      </c>
      <c r="H90" s="153" t="s">
        <v>870</v>
      </c>
      <c r="I90" s="154">
        <v>154</v>
      </c>
      <c r="J90" s="155"/>
      <c r="K90" s="155"/>
      <c r="L90" s="22"/>
      <c r="M90" s="52">
        <f t="shared" si="8"/>
        <v>0</v>
      </c>
      <c r="N90" s="52" t="e">
        <f t="shared" si="9"/>
        <v>#DIV/0!</v>
      </c>
      <c r="O90" s="52" t="e">
        <f t="shared" si="10"/>
        <v>#DIV/0!</v>
      </c>
      <c r="P90" s="52" t="e">
        <f t="shared" si="11"/>
        <v>#DIV/0!</v>
      </c>
    </row>
    <row r="91" spans="1:16" ht="33">
      <c r="A91" s="223" t="s">
        <v>871</v>
      </c>
      <c r="B91" s="153" t="s">
        <v>872</v>
      </c>
      <c r="C91" s="154">
        <v>132</v>
      </c>
      <c r="D91" s="155"/>
      <c r="E91" s="155"/>
      <c r="F91" s="22"/>
      <c r="G91" s="223" t="s">
        <v>871</v>
      </c>
      <c r="H91" s="153" t="s">
        <v>872</v>
      </c>
      <c r="I91" s="154">
        <v>132</v>
      </c>
      <c r="J91" s="155"/>
      <c r="K91" s="155"/>
      <c r="L91" s="22"/>
      <c r="M91" s="52">
        <f t="shared" si="8"/>
        <v>0</v>
      </c>
      <c r="N91" s="52" t="e">
        <f t="shared" si="9"/>
        <v>#DIV/0!</v>
      </c>
      <c r="O91" s="52" t="e">
        <f t="shared" si="10"/>
        <v>#DIV/0!</v>
      </c>
      <c r="P91" s="52" t="e">
        <f t="shared" si="11"/>
        <v>#DIV/0!</v>
      </c>
    </row>
    <row r="92" spans="1:16">
      <c r="A92" s="223" t="s">
        <v>873</v>
      </c>
      <c r="B92" s="153" t="s">
        <v>874</v>
      </c>
      <c r="C92" s="154">
        <v>154</v>
      </c>
      <c r="D92" s="155"/>
      <c r="E92" s="155"/>
      <c r="F92" s="22"/>
      <c r="G92" s="223" t="s">
        <v>873</v>
      </c>
      <c r="H92" s="153" t="s">
        <v>874</v>
      </c>
      <c r="I92" s="154">
        <v>154</v>
      </c>
      <c r="J92" s="155"/>
      <c r="K92" s="155"/>
      <c r="L92" s="22"/>
      <c r="M92" s="52">
        <f t="shared" si="8"/>
        <v>0</v>
      </c>
      <c r="N92" s="52" t="e">
        <f t="shared" si="9"/>
        <v>#DIV/0!</v>
      </c>
      <c r="O92" s="52" t="e">
        <f t="shared" si="10"/>
        <v>#DIV/0!</v>
      </c>
      <c r="P92" s="52" t="e">
        <f t="shared" si="11"/>
        <v>#DIV/0!</v>
      </c>
    </row>
    <row r="93" spans="1:16">
      <c r="A93" s="152" t="s">
        <v>25</v>
      </c>
      <c r="B93" s="153" t="s">
        <v>853</v>
      </c>
      <c r="C93" s="154"/>
      <c r="D93" s="155"/>
      <c r="E93" s="155"/>
      <c r="F93" s="22"/>
      <c r="G93" s="152" t="s">
        <v>25</v>
      </c>
      <c r="H93" s="153" t="s">
        <v>853</v>
      </c>
      <c r="I93" s="154"/>
      <c r="J93" s="155"/>
      <c r="K93" s="155"/>
      <c r="L93" s="22"/>
      <c r="M93" s="52" t="e">
        <f t="shared" si="8"/>
        <v>#DIV/0!</v>
      </c>
      <c r="N93" s="52" t="e">
        <f t="shared" si="9"/>
        <v>#DIV/0!</v>
      </c>
      <c r="O93" s="52" t="e">
        <f t="shared" si="10"/>
        <v>#DIV/0!</v>
      </c>
      <c r="P93" s="52" t="e">
        <f t="shared" si="11"/>
        <v>#DIV/0!</v>
      </c>
    </row>
    <row r="94" spans="1:16">
      <c r="A94" s="152" t="s">
        <v>875</v>
      </c>
      <c r="B94" s="153" t="s">
        <v>876</v>
      </c>
      <c r="C94" s="154">
        <v>154</v>
      </c>
      <c r="D94" s="154">
        <v>77</v>
      </c>
      <c r="E94" s="154">
        <v>61.6</v>
      </c>
      <c r="F94" s="22"/>
      <c r="G94" s="152" t="s">
        <v>875</v>
      </c>
      <c r="H94" s="153" t="s">
        <v>876</v>
      </c>
      <c r="I94" s="154">
        <v>154</v>
      </c>
      <c r="J94" s="154">
        <v>77</v>
      </c>
      <c r="K94" s="154">
        <v>61.6</v>
      </c>
      <c r="L94" s="22"/>
      <c r="M94" s="52">
        <f t="shared" si="8"/>
        <v>0</v>
      </c>
      <c r="N94" s="52">
        <f t="shared" si="9"/>
        <v>0</v>
      </c>
      <c r="O94" s="52">
        <f t="shared" si="10"/>
        <v>0</v>
      </c>
      <c r="P94" s="52" t="e">
        <f t="shared" si="11"/>
        <v>#DIV/0!</v>
      </c>
    </row>
    <row r="95" spans="1:16">
      <c r="A95" s="152" t="s">
        <v>877</v>
      </c>
      <c r="B95" s="153" t="s">
        <v>857</v>
      </c>
      <c r="C95" s="154">
        <v>121</v>
      </c>
      <c r="D95" s="154">
        <v>60.5</v>
      </c>
      <c r="E95" s="154">
        <v>27.5</v>
      </c>
      <c r="F95" s="22"/>
      <c r="G95" s="152" t="s">
        <v>877</v>
      </c>
      <c r="H95" s="153" t="s">
        <v>857</v>
      </c>
      <c r="I95" s="154">
        <v>121</v>
      </c>
      <c r="J95" s="154">
        <v>60.5</v>
      </c>
      <c r="K95" s="154">
        <v>27.5</v>
      </c>
      <c r="L95" s="22"/>
      <c r="M95" s="52">
        <f t="shared" si="8"/>
        <v>0</v>
      </c>
      <c r="N95" s="52">
        <f t="shared" si="9"/>
        <v>0</v>
      </c>
      <c r="O95" s="52">
        <f t="shared" si="10"/>
        <v>0</v>
      </c>
      <c r="P95" s="52" t="e">
        <f t="shared" si="11"/>
        <v>#DIV/0!</v>
      </c>
    </row>
    <row r="96" spans="1:16">
      <c r="A96" s="152" t="s">
        <v>49</v>
      </c>
      <c r="B96" s="153" t="s">
        <v>858</v>
      </c>
      <c r="C96" s="154"/>
      <c r="D96" s="155"/>
      <c r="E96" s="155"/>
      <c r="F96" s="22"/>
      <c r="G96" s="152" t="s">
        <v>49</v>
      </c>
      <c r="H96" s="153" t="s">
        <v>858</v>
      </c>
      <c r="I96" s="154"/>
      <c r="J96" s="155"/>
      <c r="K96" s="155"/>
      <c r="L96" s="22"/>
      <c r="M96" s="52" t="e">
        <f t="shared" si="8"/>
        <v>#DIV/0!</v>
      </c>
      <c r="N96" s="52" t="e">
        <f t="shared" si="9"/>
        <v>#DIV/0!</v>
      </c>
      <c r="O96" s="52" t="e">
        <f t="shared" si="10"/>
        <v>#DIV/0!</v>
      </c>
      <c r="P96" s="52" t="e">
        <f t="shared" si="11"/>
        <v>#DIV/0!</v>
      </c>
    </row>
    <row r="97" spans="1:16">
      <c r="A97" s="152" t="s">
        <v>878</v>
      </c>
      <c r="B97" s="34" t="s">
        <v>879</v>
      </c>
      <c r="C97" s="154">
        <v>121</v>
      </c>
      <c r="D97" s="154">
        <v>61.6</v>
      </c>
      <c r="E97" s="154">
        <v>36.299999999999997</v>
      </c>
      <c r="F97" s="22"/>
      <c r="G97" s="152" t="s">
        <v>878</v>
      </c>
      <c r="H97" s="34" t="s">
        <v>879</v>
      </c>
      <c r="I97" s="154">
        <v>121</v>
      </c>
      <c r="J97" s="154">
        <v>61.6</v>
      </c>
      <c r="K97" s="154">
        <v>36.299999999999997</v>
      </c>
      <c r="L97" s="22"/>
      <c r="M97" s="52">
        <f t="shared" si="8"/>
        <v>0</v>
      </c>
      <c r="N97" s="52">
        <f t="shared" si="9"/>
        <v>0</v>
      </c>
      <c r="O97" s="52">
        <f t="shared" si="10"/>
        <v>0</v>
      </c>
      <c r="P97" s="52" t="e">
        <f t="shared" si="11"/>
        <v>#DIV/0!</v>
      </c>
    </row>
    <row r="98" spans="1:16">
      <c r="A98" s="152" t="s">
        <v>880</v>
      </c>
      <c r="B98" s="153" t="s">
        <v>862</v>
      </c>
      <c r="C98" s="154">
        <v>99</v>
      </c>
      <c r="D98" s="154">
        <v>49.5</v>
      </c>
      <c r="E98" s="154">
        <v>27.5</v>
      </c>
      <c r="F98" s="22"/>
      <c r="G98" s="152" t="s">
        <v>880</v>
      </c>
      <c r="H98" s="153" t="s">
        <v>862</v>
      </c>
      <c r="I98" s="154">
        <v>99</v>
      </c>
      <c r="J98" s="154">
        <v>49.5</v>
      </c>
      <c r="K98" s="154">
        <v>27.5</v>
      </c>
      <c r="L98" s="22"/>
      <c r="M98" s="52">
        <f t="shared" si="8"/>
        <v>0</v>
      </c>
      <c r="N98" s="52">
        <f t="shared" si="9"/>
        <v>0</v>
      </c>
      <c r="O98" s="52">
        <f t="shared" si="10"/>
        <v>0</v>
      </c>
      <c r="P98" s="52" t="e">
        <f t="shared" si="11"/>
        <v>#DIV/0!</v>
      </c>
    </row>
    <row r="99" spans="1:16" ht="33">
      <c r="A99" s="152" t="s">
        <v>50</v>
      </c>
      <c r="B99" s="153" t="s">
        <v>881</v>
      </c>
      <c r="C99" s="154">
        <v>495</v>
      </c>
      <c r="D99" s="154">
        <v>247.5</v>
      </c>
      <c r="E99" s="154">
        <v>148.5</v>
      </c>
      <c r="F99" s="22"/>
      <c r="G99" s="152" t="s">
        <v>50</v>
      </c>
      <c r="H99" s="153" t="s">
        <v>881</v>
      </c>
      <c r="I99" s="154">
        <v>495</v>
      </c>
      <c r="J99" s="154">
        <v>247.5</v>
      </c>
      <c r="K99" s="154">
        <v>148.5</v>
      </c>
      <c r="L99" s="22"/>
      <c r="M99" s="52">
        <f t="shared" si="8"/>
        <v>0</v>
      </c>
      <c r="N99" s="52">
        <f t="shared" si="9"/>
        <v>0</v>
      </c>
      <c r="O99" s="52">
        <f t="shared" si="10"/>
        <v>0</v>
      </c>
      <c r="P99" s="52" t="e">
        <f t="shared" si="11"/>
        <v>#DIV/0!</v>
      </c>
    </row>
    <row r="100" spans="1:16" ht="33">
      <c r="A100" s="152" t="s">
        <v>51</v>
      </c>
      <c r="B100" s="153" t="s">
        <v>882</v>
      </c>
      <c r="C100" s="154">
        <v>385</v>
      </c>
      <c r="D100" s="154">
        <v>192.5</v>
      </c>
      <c r="E100" s="154">
        <v>115.5</v>
      </c>
      <c r="F100" s="22"/>
      <c r="G100" s="152" t="s">
        <v>51</v>
      </c>
      <c r="H100" s="153" t="s">
        <v>882</v>
      </c>
      <c r="I100" s="154">
        <v>385</v>
      </c>
      <c r="J100" s="154">
        <v>192.5</v>
      </c>
      <c r="K100" s="154">
        <v>115.5</v>
      </c>
      <c r="L100" s="22"/>
      <c r="M100" s="52">
        <f t="shared" si="8"/>
        <v>0</v>
      </c>
      <c r="N100" s="52">
        <f t="shared" si="9"/>
        <v>0</v>
      </c>
      <c r="O100" s="52">
        <f t="shared" si="10"/>
        <v>0</v>
      </c>
      <c r="P100" s="52" t="e">
        <f t="shared" si="11"/>
        <v>#DIV/0!</v>
      </c>
    </row>
    <row r="101" spans="1:16" ht="49.5">
      <c r="A101" s="152" t="s">
        <v>52</v>
      </c>
      <c r="B101" s="153" t="s">
        <v>883</v>
      </c>
      <c r="C101" s="154">
        <v>495</v>
      </c>
      <c r="D101" s="154">
        <v>247.5</v>
      </c>
      <c r="E101" s="154">
        <v>148.5</v>
      </c>
      <c r="F101" s="22"/>
      <c r="G101" s="152" t="s">
        <v>52</v>
      </c>
      <c r="H101" s="153" t="s">
        <v>883</v>
      </c>
      <c r="I101" s="154">
        <v>495</v>
      </c>
      <c r="J101" s="154">
        <v>247.5</v>
      </c>
      <c r="K101" s="154">
        <v>148.5</v>
      </c>
      <c r="L101" s="22"/>
      <c r="M101" s="52">
        <f t="shared" si="8"/>
        <v>0</v>
      </c>
      <c r="N101" s="52">
        <f t="shared" si="9"/>
        <v>0</v>
      </c>
      <c r="O101" s="52">
        <f t="shared" si="10"/>
        <v>0</v>
      </c>
      <c r="P101" s="52" t="e">
        <f t="shared" si="11"/>
        <v>#DIV/0!</v>
      </c>
    </row>
    <row r="102" spans="1:16" s="15" customFormat="1" ht="33">
      <c r="A102" s="282">
        <v>10</v>
      </c>
      <c r="B102" s="283" t="s">
        <v>884</v>
      </c>
      <c r="C102" s="292">
        <v>660</v>
      </c>
      <c r="D102" s="292">
        <v>330</v>
      </c>
      <c r="E102" s="292">
        <v>198</v>
      </c>
      <c r="F102" s="22"/>
      <c r="G102" s="282" t="s">
        <v>20</v>
      </c>
      <c r="H102" s="283" t="s">
        <v>884</v>
      </c>
      <c r="I102" s="292">
        <v>660</v>
      </c>
      <c r="J102" s="292">
        <v>330</v>
      </c>
      <c r="K102" s="292">
        <v>198</v>
      </c>
      <c r="L102" s="22"/>
      <c r="M102" s="221">
        <f t="shared" si="8"/>
        <v>0</v>
      </c>
      <c r="N102" s="221">
        <f t="shared" si="9"/>
        <v>0</v>
      </c>
      <c r="O102" s="221">
        <f t="shared" si="10"/>
        <v>0</v>
      </c>
      <c r="P102" s="221" t="e">
        <f t="shared" si="11"/>
        <v>#DIV/0!</v>
      </c>
    </row>
  </sheetData>
  <autoFilter ref="A7:P25" xr:uid="{00000000-0009-0000-0000-00001B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B050"/>
  </sheetPr>
  <dimension ref="A1:P37"/>
  <sheetViews>
    <sheetView zoomScale="70" zoomScaleNormal="70" zoomScalePageLayoutView="85" workbookViewId="0">
      <pane ySplit="7" topLeftCell="A32" activePane="bottomLeft" state="frozen"/>
      <selection pane="bottomLeft" activeCell="H38" sqref="H38:I38"/>
    </sheetView>
  </sheetViews>
  <sheetFormatPr defaultColWidth="10" defaultRowHeight="18"/>
  <cols>
    <col min="1" max="1" width="9.36328125" style="13" customWidth="1"/>
    <col min="2" max="2" width="61.36328125" style="13" customWidth="1"/>
    <col min="3" max="6" width="10.54296875" style="29" customWidth="1"/>
    <col min="7" max="7" width="7.54296875" style="29" bestFit="1" customWidth="1"/>
    <col min="8" max="8" width="51" style="30" customWidth="1"/>
    <col min="9" max="9" width="12" style="31" customWidth="1"/>
    <col min="10" max="12" width="12" style="29" customWidth="1"/>
    <col min="13" max="16" width="12.54296875" style="32" hidden="1" customWidth="1"/>
    <col min="17"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6" ht="26.25" customHeight="1">
      <c r="A1" s="310"/>
      <c r="B1" s="310"/>
      <c r="C1" s="310"/>
      <c r="D1" s="310"/>
      <c r="E1" s="310"/>
      <c r="F1" s="310"/>
      <c r="G1" s="310"/>
      <c r="H1" s="310"/>
      <c r="I1" s="310"/>
      <c r="J1" s="310"/>
      <c r="K1" s="310"/>
      <c r="L1" s="310"/>
      <c r="M1" s="15"/>
      <c r="N1" s="15"/>
      <c r="O1" s="15"/>
      <c r="P1" s="15"/>
    </row>
    <row r="2" spans="1:16" ht="49.5" customHeight="1">
      <c r="A2" s="12"/>
      <c r="B2" s="12"/>
      <c r="C2" s="12"/>
      <c r="D2" s="12"/>
      <c r="E2" s="12"/>
      <c r="F2" s="12"/>
      <c r="G2" s="312"/>
      <c r="H2" s="312"/>
      <c r="I2" s="312"/>
      <c r="J2" s="312"/>
      <c r="K2" s="312"/>
      <c r="L2" s="312"/>
      <c r="M2" s="14"/>
      <c r="N2" s="14"/>
      <c r="O2" s="14"/>
      <c r="P2" s="14"/>
    </row>
    <row r="3" spans="1:16" ht="27.75" customHeight="1">
      <c r="A3" s="15" t="s">
        <v>1470</v>
      </c>
      <c r="B3" s="15"/>
      <c r="C3" s="15"/>
      <c r="D3" s="15"/>
      <c r="E3" s="15"/>
      <c r="F3" s="15"/>
      <c r="G3" s="15" t="str">
        <f>A3</f>
        <v>27. XÃ NÀ TẤU</v>
      </c>
      <c r="H3" s="15"/>
      <c r="I3" s="15"/>
      <c r="J3" s="15"/>
      <c r="K3" s="15"/>
      <c r="L3" s="15"/>
      <c r="M3" s="14"/>
      <c r="N3" s="14"/>
      <c r="O3" s="14"/>
      <c r="P3" s="14"/>
    </row>
    <row r="4" spans="1:16" ht="21" customHeight="1">
      <c r="A4" s="313"/>
      <c r="B4" s="313"/>
      <c r="C4" s="313"/>
      <c r="D4" s="313"/>
      <c r="E4" s="313"/>
      <c r="F4" s="313"/>
      <c r="G4" s="313"/>
      <c r="H4" s="313"/>
      <c r="I4" s="314" t="s">
        <v>22</v>
      </c>
      <c r="J4" s="314"/>
      <c r="K4" s="314"/>
      <c r="L4" s="314"/>
      <c r="M4" s="14"/>
      <c r="N4" s="14"/>
      <c r="O4" s="14"/>
      <c r="P4" s="14"/>
    </row>
    <row r="5" spans="1:16">
      <c r="A5" s="315" t="s">
        <v>4</v>
      </c>
      <c r="B5" s="315" t="s">
        <v>5</v>
      </c>
      <c r="C5" s="315" t="s">
        <v>24</v>
      </c>
      <c r="D5" s="315"/>
      <c r="E5" s="315"/>
      <c r="F5" s="315"/>
      <c r="G5" s="316" t="s">
        <v>4</v>
      </c>
      <c r="H5" s="316" t="s">
        <v>5</v>
      </c>
      <c r="I5" s="316" t="s">
        <v>24</v>
      </c>
      <c r="J5" s="316"/>
      <c r="K5" s="316"/>
      <c r="L5" s="316"/>
      <c r="M5" s="311" t="s">
        <v>23</v>
      </c>
      <c r="N5" s="311"/>
      <c r="O5" s="311"/>
      <c r="P5" s="311"/>
    </row>
    <row r="6" spans="1:16">
      <c r="A6" s="315"/>
      <c r="B6" s="315"/>
      <c r="C6" s="16" t="s">
        <v>0</v>
      </c>
      <c r="D6" s="16" t="s">
        <v>1</v>
      </c>
      <c r="E6" s="16" t="s">
        <v>2</v>
      </c>
      <c r="F6" s="16" t="s">
        <v>3</v>
      </c>
      <c r="G6" s="316"/>
      <c r="H6" s="316"/>
      <c r="I6" s="19" t="s">
        <v>0</v>
      </c>
      <c r="J6" s="17" t="s">
        <v>1</v>
      </c>
      <c r="K6" s="17" t="s">
        <v>2</v>
      </c>
      <c r="L6" s="17" t="s">
        <v>3</v>
      </c>
      <c r="M6" s="20" t="s">
        <v>0</v>
      </c>
      <c r="N6" s="20" t="s">
        <v>1</v>
      </c>
      <c r="O6" s="20" t="s">
        <v>2</v>
      </c>
      <c r="P6" s="20" t="s">
        <v>3</v>
      </c>
    </row>
    <row r="7" spans="1:16">
      <c r="A7" s="22"/>
      <c r="B7" s="24"/>
      <c r="C7" s="119"/>
      <c r="D7" s="119"/>
      <c r="E7" s="119"/>
      <c r="F7" s="119"/>
      <c r="G7" s="22"/>
      <c r="H7" s="24"/>
      <c r="I7" s="119"/>
      <c r="J7" s="119"/>
      <c r="K7" s="119"/>
      <c r="L7" s="119"/>
      <c r="M7" s="20"/>
      <c r="N7" s="20"/>
      <c r="O7" s="20"/>
      <c r="P7" s="20"/>
    </row>
    <row r="8" spans="1:16" s="53" customFormat="1" ht="16.5">
      <c r="A8" s="282">
        <v>8</v>
      </c>
      <c r="B8" s="283" t="s">
        <v>885</v>
      </c>
      <c r="C8" s="154"/>
      <c r="D8" s="154"/>
      <c r="E8" s="154"/>
      <c r="F8" s="274"/>
      <c r="G8" s="282" t="s">
        <v>16</v>
      </c>
      <c r="H8" s="283" t="s">
        <v>886</v>
      </c>
      <c r="I8" s="127"/>
      <c r="J8" s="127"/>
      <c r="K8" s="127"/>
      <c r="L8" s="274"/>
      <c r="M8" s="52" t="e">
        <f t="shared" ref="M8:P23" si="0">(I8-C8)/C8*100%</f>
        <v>#DIV/0!</v>
      </c>
      <c r="N8" s="52" t="e">
        <f t="shared" si="0"/>
        <v>#DIV/0!</v>
      </c>
      <c r="O8" s="52" t="e">
        <f t="shared" si="0"/>
        <v>#DIV/0!</v>
      </c>
      <c r="P8" s="52" t="e">
        <f t="shared" si="0"/>
        <v>#DIV/0!</v>
      </c>
    </row>
    <row r="9" spans="1:16" s="53" customFormat="1" ht="66.650000000000006" customHeight="1">
      <c r="A9" s="152" t="s">
        <v>46</v>
      </c>
      <c r="B9" s="153" t="s">
        <v>887</v>
      </c>
      <c r="C9" s="154">
        <v>275</v>
      </c>
      <c r="D9" s="154">
        <v>137.5</v>
      </c>
      <c r="E9" s="154">
        <v>82.5</v>
      </c>
      <c r="F9" s="274"/>
      <c r="G9" s="296" t="s">
        <v>6</v>
      </c>
      <c r="H9" s="36" t="s">
        <v>888</v>
      </c>
      <c r="I9" s="154">
        <v>275</v>
      </c>
      <c r="J9" s="154">
        <v>137.5</v>
      </c>
      <c r="K9" s="154">
        <v>82.5</v>
      </c>
      <c r="L9" s="274"/>
      <c r="M9" s="52">
        <f t="shared" si="0"/>
        <v>0</v>
      </c>
      <c r="N9" s="52">
        <f t="shared" si="0"/>
        <v>0</v>
      </c>
      <c r="O9" s="52">
        <f t="shared" si="0"/>
        <v>0</v>
      </c>
      <c r="P9" s="52" t="e">
        <f t="shared" si="0"/>
        <v>#DIV/0!</v>
      </c>
    </row>
    <row r="10" spans="1:16" s="53" customFormat="1" ht="33">
      <c r="A10" s="152" t="s">
        <v>47</v>
      </c>
      <c r="B10" s="153" t="s">
        <v>889</v>
      </c>
      <c r="C10" s="154">
        <v>242</v>
      </c>
      <c r="D10" s="154">
        <v>121</v>
      </c>
      <c r="E10" s="154">
        <v>72.599999999999994</v>
      </c>
      <c r="F10" s="274"/>
      <c r="G10" s="152" t="s">
        <v>7</v>
      </c>
      <c r="H10" s="153" t="s">
        <v>889</v>
      </c>
      <c r="I10" s="154">
        <v>242</v>
      </c>
      <c r="J10" s="154">
        <v>121</v>
      </c>
      <c r="K10" s="154">
        <v>72.599999999999994</v>
      </c>
      <c r="L10" s="274"/>
      <c r="M10" s="52">
        <f t="shared" si="0"/>
        <v>0</v>
      </c>
      <c r="N10" s="52">
        <f t="shared" si="0"/>
        <v>0</v>
      </c>
      <c r="O10" s="52">
        <f t="shared" si="0"/>
        <v>0</v>
      </c>
      <c r="P10" s="52" t="e">
        <f t="shared" si="0"/>
        <v>#DIV/0!</v>
      </c>
    </row>
    <row r="11" spans="1:16" s="53" customFormat="1" ht="16.5">
      <c r="A11" s="152" t="s">
        <v>48</v>
      </c>
      <c r="B11" s="153" t="s">
        <v>853</v>
      </c>
      <c r="C11" s="154"/>
      <c r="D11" s="154"/>
      <c r="E11" s="154"/>
      <c r="F11" s="274"/>
      <c r="G11" s="152" t="s">
        <v>8</v>
      </c>
      <c r="H11" s="46" t="s">
        <v>890</v>
      </c>
      <c r="I11" s="127"/>
      <c r="J11" s="127"/>
      <c r="K11" s="127"/>
      <c r="L11" s="274"/>
      <c r="M11" s="52" t="e">
        <f t="shared" si="0"/>
        <v>#DIV/0!</v>
      </c>
      <c r="N11" s="52" t="e">
        <f t="shared" si="0"/>
        <v>#DIV/0!</v>
      </c>
      <c r="O11" s="52" t="e">
        <f t="shared" si="0"/>
        <v>#DIV/0!</v>
      </c>
      <c r="P11" s="52" t="e">
        <f t="shared" si="0"/>
        <v>#DIV/0!</v>
      </c>
    </row>
    <row r="12" spans="1:16" s="53" customFormat="1" ht="16.5">
      <c r="A12" s="152" t="s">
        <v>537</v>
      </c>
      <c r="B12" s="153" t="s">
        <v>879</v>
      </c>
      <c r="C12" s="154">
        <v>132</v>
      </c>
      <c r="D12" s="154">
        <v>69.3</v>
      </c>
      <c r="E12" s="154">
        <v>61.6</v>
      </c>
      <c r="F12" s="274"/>
      <c r="G12" s="152" t="s">
        <v>1633</v>
      </c>
      <c r="H12" s="46" t="s">
        <v>876</v>
      </c>
      <c r="I12" s="127">
        <v>132</v>
      </c>
      <c r="J12" s="127">
        <v>69</v>
      </c>
      <c r="K12" s="127">
        <v>62</v>
      </c>
      <c r="L12" s="274"/>
      <c r="M12" s="52">
        <f t="shared" si="0"/>
        <v>0</v>
      </c>
      <c r="N12" s="52">
        <f t="shared" si="0"/>
        <v>-4.3290043290042882E-3</v>
      </c>
      <c r="O12" s="52">
        <f t="shared" si="0"/>
        <v>6.4935064935064705E-3</v>
      </c>
      <c r="P12" s="52" t="e">
        <f t="shared" si="0"/>
        <v>#DIV/0!</v>
      </c>
    </row>
    <row r="13" spans="1:16" s="53" customFormat="1" ht="16.5">
      <c r="A13" s="152" t="s">
        <v>537</v>
      </c>
      <c r="B13" s="153" t="s">
        <v>857</v>
      </c>
      <c r="C13" s="154">
        <v>121</v>
      </c>
      <c r="D13" s="154">
        <v>60.5</v>
      </c>
      <c r="E13" s="154">
        <v>36.299999999999997</v>
      </c>
      <c r="F13" s="274"/>
      <c r="G13" s="152" t="s">
        <v>1634</v>
      </c>
      <c r="H13" s="46" t="s">
        <v>857</v>
      </c>
      <c r="I13" s="127">
        <v>121</v>
      </c>
      <c r="J13" s="127">
        <v>61</v>
      </c>
      <c r="K13" s="127">
        <v>36</v>
      </c>
      <c r="L13" s="274"/>
      <c r="M13" s="52">
        <f t="shared" si="0"/>
        <v>0</v>
      </c>
      <c r="N13" s="52">
        <f t="shared" si="0"/>
        <v>8.2644628099173556E-3</v>
      </c>
      <c r="O13" s="52">
        <f t="shared" si="0"/>
        <v>-8.2644628099172775E-3</v>
      </c>
      <c r="P13" s="52" t="e">
        <f t="shared" si="0"/>
        <v>#DIV/0!</v>
      </c>
    </row>
    <row r="14" spans="1:16" s="53" customFormat="1" ht="16.5">
      <c r="A14" s="152" t="s">
        <v>133</v>
      </c>
      <c r="B14" s="153" t="s">
        <v>858</v>
      </c>
      <c r="C14" s="154"/>
      <c r="D14" s="154"/>
      <c r="E14" s="154"/>
      <c r="F14" s="274"/>
      <c r="G14" s="152" t="s">
        <v>9</v>
      </c>
      <c r="H14" s="46" t="s">
        <v>891</v>
      </c>
      <c r="I14" s="127"/>
      <c r="J14" s="127"/>
      <c r="K14" s="127"/>
      <c r="L14" s="274"/>
      <c r="M14" s="52" t="e">
        <f t="shared" si="0"/>
        <v>#DIV/0!</v>
      </c>
      <c r="N14" s="52" t="e">
        <f t="shared" si="0"/>
        <v>#DIV/0!</v>
      </c>
      <c r="O14" s="52" t="e">
        <f t="shared" si="0"/>
        <v>#DIV/0!</v>
      </c>
      <c r="P14" s="52" t="e">
        <f t="shared" si="0"/>
        <v>#DIV/0!</v>
      </c>
    </row>
    <row r="15" spans="1:16" s="53" customFormat="1" ht="16.5">
      <c r="A15" s="152" t="s">
        <v>537</v>
      </c>
      <c r="B15" s="153" t="s">
        <v>892</v>
      </c>
      <c r="C15" s="154">
        <v>99</v>
      </c>
      <c r="D15" s="154">
        <v>61.6</v>
      </c>
      <c r="E15" s="154">
        <v>29.7</v>
      </c>
      <c r="F15" s="274"/>
      <c r="G15" s="152" t="s">
        <v>1635</v>
      </c>
      <c r="H15" s="46" t="s">
        <v>892</v>
      </c>
      <c r="I15" s="127">
        <v>99</v>
      </c>
      <c r="J15" s="127">
        <v>62</v>
      </c>
      <c r="K15" s="127">
        <v>30</v>
      </c>
      <c r="L15" s="274"/>
      <c r="M15" s="52">
        <f t="shared" si="0"/>
        <v>0</v>
      </c>
      <c r="N15" s="52">
        <f t="shared" si="0"/>
        <v>6.4935064935064705E-3</v>
      </c>
      <c r="O15" s="52">
        <f t="shared" si="0"/>
        <v>1.0101010101010124E-2</v>
      </c>
      <c r="P15" s="52" t="e">
        <f t="shared" si="0"/>
        <v>#DIV/0!</v>
      </c>
    </row>
    <row r="16" spans="1:16" s="53" customFormat="1" ht="16.5">
      <c r="A16" s="152" t="s">
        <v>537</v>
      </c>
      <c r="B16" s="153" t="s">
        <v>862</v>
      </c>
      <c r="C16" s="154">
        <v>88</v>
      </c>
      <c r="D16" s="154">
        <v>44</v>
      </c>
      <c r="E16" s="154">
        <v>27.5</v>
      </c>
      <c r="F16" s="274"/>
      <c r="G16" s="152" t="s">
        <v>1636</v>
      </c>
      <c r="H16" s="46" t="s">
        <v>862</v>
      </c>
      <c r="I16" s="127">
        <v>88</v>
      </c>
      <c r="J16" s="127">
        <v>44</v>
      </c>
      <c r="K16" s="127">
        <v>28</v>
      </c>
      <c r="L16" s="274"/>
      <c r="M16" s="52">
        <f t="shared" si="0"/>
        <v>0</v>
      </c>
      <c r="N16" s="52">
        <f t="shared" si="0"/>
        <v>0</v>
      </c>
      <c r="O16" s="52">
        <f t="shared" si="0"/>
        <v>1.8181818181818181E-2</v>
      </c>
      <c r="P16" s="52" t="e">
        <f t="shared" si="0"/>
        <v>#DIV/0!</v>
      </c>
    </row>
    <row r="17" spans="1:16">
      <c r="A17" s="282">
        <v>9</v>
      </c>
      <c r="B17" s="283" t="s">
        <v>893</v>
      </c>
      <c r="C17" s="154"/>
      <c r="D17" s="154"/>
      <c r="E17" s="154"/>
      <c r="F17" s="274"/>
      <c r="G17" s="282" t="s">
        <v>17</v>
      </c>
      <c r="H17" s="283" t="s">
        <v>894</v>
      </c>
      <c r="I17" s="47"/>
      <c r="J17" s="47"/>
      <c r="K17" s="47"/>
      <c r="L17" s="274"/>
      <c r="M17" s="52" t="e">
        <f t="shared" si="0"/>
        <v>#DIV/0!</v>
      </c>
      <c r="N17" s="52" t="e">
        <f t="shared" si="0"/>
        <v>#DIV/0!</v>
      </c>
      <c r="O17" s="52" t="e">
        <f t="shared" si="0"/>
        <v>#DIV/0!</v>
      </c>
      <c r="P17" s="52" t="e">
        <f t="shared" si="0"/>
        <v>#DIV/0!</v>
      </c>
    </row>
    <row r="18" spans="1:16">
      <c r="A18" s="152" t="s">
        <v>140</v>
      </c>
      <c r="B18" s="153" t="s">
        <v>895</v>
      </c>
      <c r="C18" s="154">
        <v>253</v>
      </c>
      <c r="D18" s="154">
        <v>126.5</v>
      </c>
      <c r="E18" s="154">
        <v>75.900000000000006</v>
      </c>
      <c r="F18" s="274"/>
      <c r="G18" s="152" t="s">
        <v>10</v>
      </c>
      <c r="H18" s="153" t="s">
        <v>895</v>
      </c>
      <c r="I18" s="154">
        <v>253</v>
      </c>
      <c r="J18" s="154">
        <v>126.5</v>
      </c>
      <c r="K18" s="154">
        <v>75.900000000000006</v>
      </c>
      <c r="L18" s="274"/>
      <c r="M18" s="52">
        <f t="shared" si="0"/>
        <v>0</v>
      </c>
      <c r="N18" s="52">
        <f t="shared" si="0"/>
        <v>0</v>
      </c>
      <c r="O18" s="52">
        <f t="shared" si="0"/>
        <v>0</v>
      </c>
      <c r="P18" s="52" t="e">
        <f t="shared" si="0"/>
        <v>#DIV/0!</v>
      </c>
    </row>
    <row r="19" spans="1:16">
      <c r="A19" s="152" t="s">
        <v>143</v>
      </c>
      <c r="B19" s="153" t="s">
        <v>853</v>
      </c>
      <c r="C19" s="154"/>
      <c r="D19" s="154"/>
      <c r="E19" s="154"/>
      <c r="F19" s="274"/>
      <c r="G19" s="152" t="s">
        <v>11</v>
      </c>
      <c r="H19" s="153" t="s">
        <v>853</v>
      </c>
      <c r="I19" s="154"/>
      <c r="J19" s="154"/>
      <c r="K19" s="154"/>
      <c r="L19" s="274"/>
      <c r="M19" s="52" t="e">
        <f t="shared" si="0"/>
        <v>#DIV/0!</v>
      </c>
      <c r="N19" s="52" t="e">
        <f t="shared" si="0"/>
        <v>#DIV/0!</v>
      </c>
      <c r="O19" s="52" t="e">
        <f t="shared" si="0"/>
        <v>#DIV/0!</v>
      </c>
      <c r="P19" s="52" t="e">
        <f t="shared" si="0"/>
        <v>#DIV/0!</v>
      </c>
    </row>
    <row r="20" spans="1:16">
      <c r="A20" s="152" t="s">
        <v>537</v>
      </c>
      <c r="B20" s="153" t="s">
        <v>876</v>
      </c>
      <c r="C20" s="154">
        <v>121</v>
      </c>
      <c r="D20" s="154">
        <v>77</v>
      </c>
      <c r="E20" s="154">
        <v>36.299999999999997</v>
      </c>
      <c r="F20" s="274"/>
      <c r="G20" s="152" t="s">
        <v>869</v>
      </c>
      <c r="H20" s="153" t="s">
        <v>876</v>
      </c>
      <c r="I20" s="154">
        <v>121</v>
      </c>
      <c r="J20" s="154">
        <v>77</v>
      </c>
      <c r="K20" s="154">
        <v>36.299999999999997</v>
      </c>
      <c r="L20" s="274"/>
      <c r="M20" s="52">
        <f t="shared" si="0"/>
        <v>0</v>
      </c>
      <c r="N20" s="52">
        <f t="shared" si="0"/>
        <v>0</v>
      </c>
      <c r="O20" s="52">
        <f t="shared" si="0"/>
        <v>0</v>
      </c>
      <c r="P20" s="52" t="e">
        <f t="shared" si="0"/>
        <v>#DIV/0!</v>
      </c>
    </row>
    <row r="21" spans="1:16">
      <c r="A21" s="152" t="s">
        <v>537</v>
      </c>
      <c r="B21" s="153" t="s">
        <v>857</v>
      </c>
      <c r="C21" s="154">
        <v>110</v>
      </c>
      <c r="D21" s="154">
        <v>55</v>
      </c>
      <c r="E21" s="154">
        <v>33</v>
      </c>
      <c r="F21" s="274"/>
      <c r="G21" s="152" t="s">
        <v>871</v>
      </c>
      <c r="H21" s="153" t="s">
        <v>857</v>
      </c>
      <c r="I21" s="154">
        <v>110</v>
      </c>
      <c r="J21" s="154">
        <v>55</v>
      </c>
      <c r="K21" s="154">
        <v>33</v>
      </c>
      <c r="L21" s="274"/>
      <c r="M21" s="52">
        <f t="shared" si="0"/>
        <v>0</v>
      </c>
      <c r="N21" s="52">
        <f t="shared" si="0"/>
        <v>0</v>
      </c>
      <c r="O21" s="52">
        <f t="shared" si="0"/>
        <v>0</v>
      </c>
      <c r="P21" s="52" t="e">
        <f t="shared" si="0"/>
        <v>#DIV/0!</v>
      </c>
    </row>
    <row r="22" spans="1:16">
      <c r="A22" s="152" t="s">
        <v>145</v>
      </c>
      <c r="B22" s="153" t="s">
        <v>858</v>
      </c>
      <c r="C22" s="154"/>
      <c r="D22" s="154"/>
      <c r="E22" s="154"/>
      <c r="F22" s="274"/>
      <c r="G22" s="152" t="s">
        <v>25</v>
      </c>
      <c r="H22" s="153" t="s">
        <v>858</v>
      </c>
      <c r="I22" s="154"/>
      <c r="J22" s="154"/>
      <c r="K22" s="154"/>
      <c r="L22" s="274"/>
      <c r="M22" s="52" t="e">
        <f t="shared" si="0"/>
        <v>#DIV/0!</v>
      </c>
      <c r="N22" s="52" t="e">
        <f t="shared" si="0"/>
        <v>#DIV/0!</v>
      </c>
      <c r="O22" s="52" t="e">
        <f t="shared" si="0"/>
        <v>#DIV/0!</v>
      </c>
      <c r="P22" s="52" t="e">
        <f t="shared" si="0"/>
        <v>#DIV/0!</v>
      </c>
    </row>
    <row r="23" spans="1:16">
      <c r="A23" s="152" t="s">
        <v>537</v>
      </c>
      <c r="B23" s="153" t="s">
        <v>892</v>
      </c>
      <c r="C23" s="154">
        <v>99</v>
      </c>
      <c r="D23" s="154">
        <v>61.6</v>
      </c>
      <c r="E23" s="154">
        <v>29.7</v>
      </c>
      <c r="F23" s="275"/>
      <c r="G23" s="152" t="s">
        <v>875</v>
      </c>
      <c r="H23" s="153" t="s">
        <v>892</v>
      </c>
      <c r="I23" s="154">
        <v>99</v>
      </c>
      <c r="J23" s="154">
        <v>61.6</v>
      </c>
      <c r="K23" s="154">
        <v>29.7</v>
      </c>
      <c r="L23" s="275"/>
      <c r="M23" s="52">
        <f t="shared" si="0"/>
        <v>0</v>
      </c>
      <c r="N23" s="52">
        <f t="shared" si="0"/>
        <v>0</v>
      </c>
      <c r="O23" s="52">
        <f t="shared" si="0"/>
        <v>0</v>
      </c>
      <c r="P23" s="52" t="e">
        <f t="shared" si="0"/>
        <v>#DIV/0!</v>
      </c>
    </row>
    <row r="24" spans="1:16">
      <c r="A24" s="152" t="s">
        <v>537</v>
      </c>
      <c r="B24" s="153" t="s">
        <v>862</v>
      </c>
      <c r="C24" s="154">
        <v>88</v>
      </c>
      <c r="D24" s="154">
        <v>44</v>
      </c>
      <c r="E24" s="154">
        <v>27.5</v>
      </c>
      <c r="F24" s="274"/>
      <c r="G24" s="152" t="s">
        <v>877</v>
      </c>
      <c r="H24" s="153" t="s">
        <v>862</v>
      </c>
      <c r="I24" s="154">
        <v>88</v>
      </c>
      <c r="J24" s="154">
        <v>44</v>
      </c>
      <c r="K24" s="154">
        <v>27.5</v>
      </c>
      <c r="L24" s="274"/>
      <c r="M24" s="52">
        <f t="shared" ref="M24:P37" si="1">(I24-C24)/C24*100%</f>
        <v>0</v>
      </c>
      <c r="N24" s="52">
        <f t="shared" si="1"/>
        <v>0</v>
      </c>
      <c r="O24" s="52">
        <f t="shared" si="1"/>
        <v>0</v>
      </c>
      <c r="P24" s="52" t="e">
        <f t="shared" si="1"/>
        <v>#DIV/0!</v>
      </c>
    </row>
    <row r="25" spans="1:16" s="15" customFormat="1" ht="33">
      <c r="A25" s="282">
        <v>10</v>
      </c>
      <c r="B25" s="283" t="s">
        <v>884</v>
      </c>
      <c r="C25" s="292">
        <v>660</v>
      </c>
      <c r="D25" s="292">
        <v>330</v>
      </c>
      <c r="E25" s="292">
        <v>198</v>
      </c>
      <c r="F25" s="294"/>
      <c r="G25" s="282" t="s">
        <v>18</v>
      </c>
      <c r="H25" s="283" t="s">
        <v>884</v>
      </c>
      <c r="I25" s="292">
        <v>660</v>
      </c>
      <c r="J25" s="292">
        <v>330</v>
      </c>
      <c r="K25" s="292">
        <v>198</v>
      </c>
      <c r="L25" s="294"/>
      <c r="M25" s="221">
        <f t="shared" si="1"/>
        <v>0</v>
      </c>
      <c r="N25" s="221">
        <f t="shared" si="1"/>
        <v>0</v>
      </c>
      <c r="O25" s="221">
        <f t="shared" si="1"/>
        <v>0</v>
      </c>
      <c r="P25" s="221" t="e">
        <f t="shared" si="1"/>
        <v>#DIV/0!</v>
      </c>
    </row>
    <row r="26" spans="1:16">
      <c r="A26" s="17" t="s">
        <v>19</v>
      </c>
      <c r="B26" s="55" t="s">
        <v>896</v>
      </c>
      <c r="C26" s="274"/>
      <c r="D26" s="274"/>
      <c r="E26" s="274"/>
      <c r="F26" s="274"/>
      <c r="G26" s="17" t="s">
        <v>19</v>
      </c>
      <c r="H26" s="55" t="s">
        <v>896</v>
      </c>
      <c r="I26" s="127"/>
      <c r="J26" s="127"/>
      <c r="K26" s="127"/>
      <c r="L26" s="274"/>
      <c r="M26" s="52" t="e">
        <f t="shared" si="1"/>
        <v>#DIV/0!</v>
      </c>
      <c r="N26" s="52" t="e">
        <f t="shared" si="1"/>
        <v>#DIV/0!</v>
      </c>
      <c r="O26" s="52" t="e">
        <f t="shared" si="1"/>
        <v>#DIV/0!</v>
      </c>
      <c r="P26" s="52" t="e">
        <f t="shared" si="1"/>
        <v>#DIV/0!</v>
      </c>
    </row>
    <row r="27" spans="1:16" ht="33">
      <c r="A27" s="35">
        <v>1</v>
      </c>
      <c r="B27" s="55" t="s">
        <v>1658</v>
      </c>
      <c r="C27" s="274">
        <v>574.20000000000005</v>
      </c>
      <c r="D27" s="274">
        <v>357.28</v>
      </c>
      <c r="E27" s="274">
        <v>229.68</v>
      </c>
      <c r="F27" s="274"/>
      <c r="G27" s="35">
        <v>1</v>
      </c>
      <c r="H27" s="55" t="s">
        <v>1658</v>
      </c>
      <c r="I27" s="274">
        <v>574.20000000000005</v>
      </c>
      <c r="J27" s="274">
        <v>357.28</v>
      </c>
      <c r="K27" s="274">
        <v>229.68</v>
      </c>
      <c r="L27" s="274"/>
      <c r="M27" s="52">
        <f t="shared" si="1"/>
        <v>0</v>
      </c>
      <c r="N27" s="52">
        <f t="shared" si="1"/>
        <v>0</v>
      </c>
      <c r="O27" s="52">
        <f t="shared" si="1"/>
        <v>0</v>
      </c>
      <c r="P27" s="52" t="e">
        <f t="shared" si="1"/>
        <v>#DIV/0!</v>
      </c>
    </row>
    <row r="28" spans="1:16" ht="33">
      <c r="A28" s="35">
        <v>2</v>
      </c>
      <c r="B28" s="55" t="s">
        <v>1659</v>
      </c>
      <c r="C28" s="274">
        <v>2552</v>
      </c>
      <c r="D28" s="274">
        <v>1276</v>
      </c>
      <c r="E28" s="274">
        <v>701.8</v>
      </c>
      <c r="F28" s="274"/>
      <c r="G28" s="35">
        <v>2</v>
      </c>
      <c r="H28" s="55" t="s">
        <v>1659</v>
      </c>
      <c r="I28" s="274">
        <v>2552</v>
      </c>
      <c r="J28" s="274">
        <v>1276</v>
      </c>
      <c r="K28" s="274">
        <v>701.8</v>
      </c>
      <c r="L28" s="274"/>
      <c r="M28" s="52">
        <f t="shared" si="1"/>
        <v>0</v>
      </c>
      <c r="N28" s="52">
        <f t="shared" si="1"/>
        <v>0</v>
      </c>
      <c r="O28" s="52">
        <f t="shared" si="1"/>
        <v>0</v>
      </c>
      <c r="P28" s="52" t="e">
        <f t="shared" si="1"/>
        <v>#DIV/0!</v>
      </c>
    </row>
    <row r="29" spans="1:16" ht="33">
      <c r="A29" s="35">
        <v>3</v>
      </c>
      <c r="B29" s="55" t="s">
        <v>1660</v>
      </c>
      <c r="C29" s="274">
        <v>5104</v>
      </c>
      <c r="D29" s="274">
        <v>2807.2</v>
      </c>
      <c r="E29" s="274">
        <v>1276</v>
      </c>
      <c r="F29" s="274"/>
      <c r="G29" s="35">
        <v>3</v>
      </c>
      <c r="H29" s="55" t="s">
        <v>1660</v>
      </c>
      <c r="I29" s="274">
        <v>5104</v>
      </c>
      <c r="J29" s="274">
        <v>2807.2</v>
      </c>
      <c r="K29" s="274">
        <v>1276</v>
      </c>
      <c r="L29" s="274"/>
      <c r="M29" s="52">
        <f t="shared" si="1"/>
        <v>0</v>
      </c>
      <c r="N29" s="52">
        <f t="shared" si="1"/>
        <v>0</v>
      </c>
      <c r="O29" s="52">
        <f t="shared" si="1"/>
        <v>0</v>
      </c>
      <c r="P29" s="52" t="e">
        <f t="shared" si="1"/>
        <v>#DIV/0!</v>
      </c>
    </row>
    <row r="30" spans="1:16" ht="33">
      <c r="A30" s="35">
        <v>4</v>
      </c>
      <c r="B30" s="55" t="s">
        <v>1661</v>
      </c>
      <c r="C30" s="274">
        <v>1610</v>
      </c>
      <c r="D30" s="274">
        <v>805</v>
      </c>
      <c r="E30" s="274">
        <v>447</v>
      </c>
      <c r="F30" s="274"/>
      <c r="G30" s="35">
        <v>4</v>
      </c>
      <c r="H30" s="55" t="s">
        <v>1661</v>
      </c>
      <c r="I30" s="274">
        <v>1610</v>
      </c>
      <c r="J30" s="274">
        <v>805</v>
      </c>
      <c r="K30" s="274">
        <v>447</v>
      </c>
      <c r="L30" s="274"/>
      <c r="M30" s="52">
        <f t="shared" si="1"/>
        <v>0</v>
      </c>
      <c r="N30" s="52">
        <f t="shared" si="1"/>
        <v>0</v>
      </c>
      <c r="O30" s="52">
        <f t="shared" si="1"/>
        <v>0</v>
      </c>
      <c r="P30" s="52" t="e">
        <f t="shared" si="1"/>
        <v>#DIV/0!</v>
      </c>
    </row>
    <row r="31" spans="1:16" ht="33">
      <c r="A31" s="35">
        <v>5</v>
      </c>
      <c r="B31" s="46" t="s">
        <v>897</v>
      </c>
      <c r="C31" s="274">
        <v>1770</v>
      </c>
      <c r="D31" s="274">
        <v>885</v>
      </c>
      <c r="E31" s="274">
        <v>492</v>
      </c>
      <c r="F31" s="274"/>
      <c r="G31" s="35">
        <v>5</v>
      </c>
      <c r="H31" s="46" t="s">
        <v>897</v>
      </c>
      <c r="I31" s="274">
        <v>1770</v>
      </c>
      <c r="J31" s="274">
        <v>885</v>
      </c>
      <c r="K31" s="274">
        <v>492</v>
      </c>
      <c r="L31" s="274"/>
      <c r="M31" s="52">
        <f t="shared" si="1"/>
        <v>0</v>
      </c>
      <c r="N31" s="52">
        <f t="shared" si="1"/>
        <v>0</v>
      </c>
      <c r="O31" s="52">
        <f t="shared" si="1"/>
        <v>0</v>
      </c>
      <c r="P31" s="52" t="e">
        <f t="shared" si="1"/>
        <v>#DIV/0!</v>
      </c>
    </row>
    <row r="32" spans="1:16" ht="33">
      <c r="A32" s="35">
        <v>6</v>
      </c>
      <c r="B32" s="55" t="s">
        <v>1662</v>
      </c>
      <c r="C32" s="295">
        <v>1786.4</v>
      </c>
      <c r="D32" s="295">
        <v>510.4</v>
      </c>
      <c r="E32" s="295">
        <v>255.2</v>
      </c>
      <c r="F32" s="274"/>
      <c r="G32" s="35">
        <v>6</v>
      </c>
      <c r="H32" s="55" t="s">
        <v>1662</v>
      </c>
      <c r="I32" s="295">
        <v>1786.4</v>
      </c>
      <c r="J32" s="295">
        <v>510.4</v>
      </c>
      <c r="K32" s="295">
        <v>255.2</v>
      </c>
      <c r="L32" s="274"/>
      <c r="M32" s="52">
        <f t="shared" si="1"/>
        <v>0</v>
      </c>
      <c r="N32" s="52">
        <f t="shared" si="1"/>
        <v>0</v>
      </c>
      <c r="O32" s="52">
        <f t="shared" si="1"/>
        <v>0</v>
      </c>
      <c r="P32" s="52" t="e">
        <f t="shared" si="1"/>
        <v>#DIV/0!</v>
      </c>
    </row>
    <row r="33" spans="1:16" ht="33">
      <c r="A33" s="35">
        <v>7</v>
      </c>
      <c r="B33" s="46" t="s">
        <v>898</v>
      </c>
      <c r="C33" s="295">
        <v>153.12</v>
      </c>
      <c r="D33" s="295">
        <v>114.84</v>
      </c>
      <c r="E33" s="295">
        <v>102.08</v>
      </c>
      <c r="F33" s="274"/>
      <c r="G33" s="35">
        <v>7</v>
      </c>
      <c r="H33" s="46" t="s">
        <v>898</v>
      </c>
      <c r="I33" s="295">
        <v>153.12</v>
      </c>
      <c r="J33" s="295">
        <v>114.84</v>
      </c>
      <c r="K33" s="295">
        <v>102.08</v>
      </c>
      <c r="L33" s="274"/>
      <c r="M33" s="52">
        <f t="shared" si="1"/>
        <v>0</v>
      </c>
      <c r="N33" s="52">
        <f t="shared" si="1"/>
        <v>0</v>
      </c>
      <c r="O33" s="52">
        <f t="shared" si="1"/>
        <v>0</v>
      </c>
      <c r="P33" s="52" t="e">
        <f t="shared" si="1"/>
        <v>#DIV/0!</v>
      </c>
    </row>
    <row r="34" spans="1:16">
      <c r="A34" s="35">
        <v>8</v>
      </c>
      <c r="B34" s="46" t="s">
        <v>60</v>
      </c>
      <c r="C34" s="328">
        <v>102.08</v>
      </c>
      <c r="D34" s="329"/>
      <c r="E34" s="329"/>
      <c r="F34" s="274"/>
      <c r="G34" s="35">
        <v>8</v>
      </c>
      <c r="H34" s="46" t="s">
        <v>60</v>
      </c>
      <c r="I34" s="328">
        <v>102.08</v>
      </c>
      <c r="J34" s="329"/>
      <c r="K34" s="329"/>
      <c r="L34" s="274"/>
      <c r="M34" s="52">
        <f t="shared" si="1"/>
        <v>0</v>
      </c>
      <c r="N34" s="52" t="e">
        <f t="shared" si="1"/>
        <v>#DIV/0!</v>
      </c>
      <c r="O34" s="52" t="e">
        <f t="shared" si="1"/>
        <v>#DIV/0!</v>
      </c>
      <c r="P34" s="52" t="e">
        <f t="shared" si="1"/>
        <v>#DIV/0!</v>
      </c>
    </row>
    <row r="35" spans="1:16">
      <c r="A35" s="38"/>
      <c r="B35" s="55"/>
      <c r="C35" s="127"/>
      <c r="D35" s="127"/>
      <c r="E35" s="127"/>
      <c r="F35" s="274"/>
      <c r="G35" s="330" t="s">
        <v>708</v>
      </c>
      <c r="H35" s="331"/>
      <c r="I35" s="331"/>
      <c r="J35" s="331"/>
      <c r="K35" s="332"/>
      <c r="L35" s="274"/>
      <c r="M35" s="52" t="e">
        <f t="shared" si="1"/>
        <v>#DIV/0!</v>
      </c>
      <c r="N35" s="52" t="e">
        <f t="shared" si="1"/>
        <v>#DIV/0!</v>
      </c>
      <c r="O35" s="52" t="e">
        <f t="shared" si="1"/>
        <v>#DIV/0!</v>
      </c>
      <c r="P35" s="52" t="e">
        <f t="shared" si="1"/>
        <v>#DIV/0!</v>
      </c>
    </row>
    <row r="36" spans="1:16">
      <c r="A36" s="38"/>
      <c r="B36" s="55"/>
      <c r="C36" s="127"/>
      <c r="D36" s="127"/>
      <c r="E36" s="127"/>
      <c r="F36" s="274"/>
      <c r="G36" s="17" t="s">
        <v>20</v>
      </c>
      <c r="H36" s="55" t="s">
        <v>1566</v>
      </c>
      <c r="I36" s="127"/>
      <c r="J36" s="127"/>
      <c r="K36" s="127"/>
      <c r="L36" s="274"/>
      <c r="M36" s="52" t="e">
        <f t="shared" si="1"/>
        <v>#DIV/0!</v>
      </c>
      <c r="N36" s="52" t="e">
        <f t="shared" si="1"/>
        <v>#DIV/0!</v>
      </c>
      <c r="O36" s="52" t="e">
        <f t="shared" si="1"/>
        <v>#DIV/0!</v>
      </c>
      <c r="P36" s="52" t="e">
        <f t="shared" si="1"/>
        <v>#DIV/0!</v>
      </c>
    </row>
    <row r="37" spans="1:16" ht="33.65" customHeight="1">
      <c r="A37" s="38"/>
      <c r="B37" s="46"/>
      <c r="C37" s="127"/>
      <c r="D37" s="127"/>
      <c r="E37" s="127"/>
      <c r="F37" s="274"/>
      <c r="G37" s="38">
        <v>1</v>
      </c>
      <c r="H37" s="46" t="s">
        <v>899</v>
      </c>
      <c r="I37" s="308">
        <v>500</v>
      </c>
      <c r="J37" s="308">
        <v>300</v>
      </c>
      <c r="K37" s="308">
        <v>200</v>
      </c>
      <c r="L37" s="274"/>
      <c r="M37" s="52" t="e">
        <f t="shared" si="1"/>
        <v>#DIV/0!</v>
      </c>
      <c r="N37" s="52" t="e">
        <f t="shared" si="1"/>
        <v>#DIV/0!</v>
      </c>
      <c r="O37" s="52" t="e">
        <f t="shared" si="1"/>
        <v>#DIV/0!</v>
      </c>
      <c r="P37" s="52" t="e">
        <f t="shared" si="1"/>
        <v>#DIV/0!</v>
      </c>
    </row>
  </sheetData>
  <autoFilter ref="A7:P34" xr:uid="{00000000-0009-0000-0000-00001C000000}"/>
  <mergeCells count="15">
    <mergeCell ref="M5:P5"/>
    <mergeCell ref="C34:E34"/>
    <mergeCell ref="I34:K34"/>
    <mergeCell ref="G35:K35"/>
    <mergeCell ref="I5:L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P48"/>
  <sheetViews>
    <sheetView tabSelected="1" zoomScale="55" zoomScaleNormal="55" zoomScalePageLayoutView="85" workbookViewId="0">
      <pane ySplit="6" topLeftCell="A7" activePane="bottomLeft" state="frozen"/>
      <selection pane="bottomLeft" activeCell="B19" sqref="B19"/>
    </sheetView>
  </sheetViews>
  <sheetFormatPr defaultColWidth="10" defaultRowHeight="18"/>
  <cols>
    <col min="1" max="1" width="9.36328125" style="13" customWidth="1"/>
    <col min="2" max="2" width="71.453125" style="13" customWidth="1"/>
    <col min="3" max="6" width="10.54296875" style="29" customWidth="1"/>
    <col min="7" max="7" width="7.54296875" style="29" bestFit="1" customWidth="1"/>
    <col min="8" max="8" width="60" style="30" customWidth="1"/>
    <col min="9" max="9" width="12" style="31" customWidth="1"/>
    <col min="10" max="12" width="12" style="29" customWidth="1"/>
    <col min="13" max="16" width="12.54296875" style="32" hidden="1" customWidth="1"/>
    <col min="17" max="17" width="10" style="13" customWidth="1"/>
    <col min="18" max="18" width="12.08984375" style="13" customWidth="1"/>
    <col min="19"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6" ht="26.25" customHeight="1">
      <c r="A1" s="310" t="s">
        <v>444</v>
      </c>
      <c r="B1" s="310"/>
      <c r="C1" s="310"/>
      <c r="D1" s="310"/>
      <c r="E1" s="310"/>
      <c r="F1" s="310"/>
      <c r="G1" s="310" t="str">
        <f>A1</f>
        <v>PHỤ LỤC IV: BẢNG GIÁ ĐẤT Ở TẠI NÔNG THÔN</v>
      </c>
      <c r="H1" s="310"/>
      <c r="I1" s="310"/>
      <c r="J1" s="310"/>
      <c r="K1" s="310"/>
      <c r="L1" s="310"/>
      <c r="M1" s="15"/>
      <c r="N1" s="15"/>
      <c r="O1" s="15"/>
      <c r="P1" s="15"/>
    </row>
    <row r="2" spans="1:16" ht="49.5" customHeight="1">
      <c r="A2" s="12"/>
      <c r="B2" s="12"/>
      <c r="C2" s="12"/>
      <c r="D2" s="12"/>
      <c r="E2" s="12"/>
      <c r="F2" s="12"/>
      <c r="G2" s="312" t="s">
        <v>1692</v>
      </c>
      <c r="H2" s="312"/>
      <c r="I2" s="312"/>
      <c r="J2" s="312"/>
      <c r="K2" s="312"/>
      <c r="L2" s="312"/>
      <c r="M2" s="14"/>
      <c r="N2" s="14"/>
      <c r="O2" s="14"/>
      <c r="P2" s="14"/>
    </row>
    <row r="3" spans="1:16" ht="27.75" customHeight="1">
      <c r="A3" s="15" t="s">
        <v>1446</v>
      </c>
      <c r="B3" s="15"/>
      <c r="C3" s="15"/>
      <c r="D3" s="15"/>
      <c r="E3" s="15"/>
      <c r="F3" s="15"/>
      <c r="G3" s="15" t="str">
        <f>A3</f>
        <v>1. XÃ MƯỜNG NHÉ</v>
      </c>
      <c r="H3" s="15"/>
      <c r="I3" s="15"/>
      <c r="J3" s="15"/>
      <c r="K3" s="15"/>
      <c r="L3" s="15"/>
      <c r="M3" s="14"/>
      <c r="N3" s="14"/>
      <c r="O3" s="14"/>
      <c r="P3" s="14"/>
    </row>
    <row r="4" spans="1:16" ht="21" customHeight="1">
      <c r="A4" s="313"/>
      <c r="B4" s="313"/>
      <c r="C4" s="313"/>
      <c r="D4" s="313"/>
      <c r="E4" s="313"/>
      <c r="F4" s="313"/>
      <c r="G4" s="313"/>
      <c r="H4" s="313"/>
      <c r="I4" s="314" t="s">
        <v>22</v>
      </c>
      <c r="J4" s="314"/>
      <c r="K4" s="314"/>
      <c r="L4" s="314"/>
      <c r="M4" s="14"/>
      <c r="N4" s="14"/>
      <c r="O4" s="14"/>
      <c r="P4" s="14"/>
    </row>
    <row r="5" spans="1:16">
      <c r="A5" s="315" t="s">
        <v>4</v>
      </c>
      <c r="B5" s="315" t="s">
        <v>5</v>
      </c>
      <c r="C5" s="315" t="s">
        <v>24</v>
      </c>
      <c r="D5" s="315"/>
      <c r="E5" s="315"/>
      <c r="F5" s="315"/>
      <c r="G5" s="316" t="s">
        <v>4</v>
      </c>
      <c r="H5" s="316" t="s">
        <v>5</v>
      </c>
      <c r="I5" s="316" t="s">
        <v>24</v>
      </c>
      <c r="J5" s="316"/>
      <c r="K5" s="316"/>
      <c r="L5" s="316"/>
      <c r="M5" s="311" t="s">
        <v>23</v>
      </c>
      <c r="N5" s="311"/>
      <c r="O5" s="311"/>
      <c r="P5" s="311"/>
    </row>
    <row r="6" spans="1:16">
      <c r="A6" s="315"/>
      <c r="B6" s="315"/>
      <c r="C6" s="16" t="s">
        <v>0</v>
      </c>
      <c r="D6" s="16" t="s">
        <v>1</v>
      </c>
      <c r="E6" s="16" t="s">
        <v>2</v>
      </c>
      <c r="F6" s="16" t="s">
        <v>3</v>
      </c>
      <c r="G6" s="316"/>
      <c r="H6" s="316"/>
      <c r="I6" s="19" t="s">
        <v>0</v>
      </c>
      <c r="J6" s="17" t="s">
        <v>1</v>
      </c>
      <c r="K6" s="17" t="s">
        <v>2</v>
      </c>
      <c r="L6" s="17" t="s">
        <v>3</v>
      </c>
      <c r="M6" s="20" t="s">
        <v>0</v>
      </c>
      <c r="N6" s="20" t="s">
        <v>1</v>
      </c>
      <c r="O6" s="20" t="s">
        <v>2</v>
      </c>
      <c r="P6" s="20" t="s">
        <v>3</v>
      </c>
    </row>
    <row r="7" spans="1:16">
      <c r="A7" s="16"/>
      <c r="B7" s="16"/>
      <c r="C7" s="16"/>
      <c r="D7" s="16"/>
      <c r="E7" s="16"/>
      <c r="F7" s="16"/>
      <c r="G7" s="17"/>
      <c r="H7" s="17"/>
      <c r="I7" s="19"/>
      <c r="J7" s="17"/>
      <c r="K7" s="17"/>
      <c r="L7" s="17"/>
      <c r="M7" s="20"/>
      <c r="N7" s="20"/>
      <c r="O7" s="20"/>
      <c r="P7" s="20"/>
    </row>
    <row r="8" spans="1:16">
      <c r="A8" s="236"/>
      <c r="B8" s="237" t="s">
        <v>61</v>
      </c>
      <c r="C8" s="238"/>
      <c r="D8" s="238"/>
      <c r="E8" s="238"/>
      <c r="F8" s="239"/>
      <c r="G8" s="236" t="s">
        <v>16</v>
      </c>
      <c r="H8" s="237" t="s">
        <v>62</v>
      </c>
      <c r="I8" s="238"/>
      <c r="J8" s="238"/>
      <c r="K8" s="238"/>
      <c r="L8" s="240"/>
      <c r="M8" s="21"/>
      <c r="N8" s="21"/>
      <c r="O8" s="21"/>
      <c r="P8" s="21"/>
    </row>
    <row r="9" spans="1:16">
      <c r="A9" s="241" t="s">
        <v>6</v>
      </c>
      <c r="B9" s="242" t="s">
        <v>63</v>
      </c>
      <c r="C9" s="243">
        <v>3850</v>
      </c>
      <c r="D9" s="243"/>
      <c r="E9" s="243"/>
      <c r="F9" s="239"/>
      <c r="G9" s="244">
        <v>1</v>
      </c>
      <c r="H9" s="242" t="s">
        <v>63</v>
      </c>
      <c r="I9" s="243">
        <v>3850</v>
      </c>
      <c r="J9" s="243"/>
      <c r="K9" s="243"/>
      <c r="L9" s="240"/>
      <c r="M9" s="21">
        <f t="shared" ref="M9:M48" si="0">(I9-C9)/C9*100%</f>
        <v>0</v>
      </c>
      <c r="N9" s="21" t="e">
        <f t="shared" ref="N9:N48" si="1">(J9-D9)/D9*100%</f>
        <v>#DIV/0!</v>
      </c>
      <c r="O9" s="21" t="e">
        <f t="shared" ref="O9:O48" si="2">(K9-E9)/E9*100%</f>
        <v>#DIV/0!</v>
      </c>
      <c r="P9" s="21" t="e">
        <f t="shared" ref="P9:P48" si="3">(L9-F9)/F9*100%</f>
        <v>#DIV/0!</v>
      </c>
    </row>
    <row r="10" spans="1:16">
      <c r="A10" s="241" t="s">
        <v>7</v>
      </c>
      <c r="B10" s="242" t="s">
        <v>64</v>
      </c>
      <c r="C10" s="243">
        <v>3300</v>
      </c>
      <c r="D10" s="245"/>
      <c r="E10" s="245"/>
      <c r="F10" s="239"/>
      <c r="G10" s="244">
        <v>2</v>
      </c>
      <c r="H10" s="242" t="s">
        <v>64</v>
      </c>
      <c r="I10" s="243">
        <v>3300</v>
      </c>
      <c r="J10" s="245"/>
      <c r="K10" s="245"/>
      <c r="L10" s="240"/>
      <c r="M10" s="21">
        <f t="shared" si="0"/>
        <v>0</v>
      </c>
      <c r="N10" s="21" t="e">
        <f t="shared" si="1"/>
        <v>#DIV/0!</v>
      </c>
      <c r="O10" s="21" t="e">
        <f t="shared" si="2"/>
        <v>#DIV/0!</v>
      </c>
      <c r="P10" s="21" t="e">
        <f t="shared" si="3"/>
        <v>#DIV/0!</v>
      </c>
    </row>
    <row r="11" spans="1:16" ht="33">
      <c r="A11" s="241" t="s">
        <v>8</v>
      </c>
      <c r="B11" s="242" t="s">
        <v>65</v>
      </c>
      <c r="C11" s="243">
        <v>3300</v>
      </c>
      <c r="D11" s="246"/>
      <c r="E11" s="243"/>
      <c r="F11" s="239"/>
      <c r="G11" s="244">
        <v>3</v>
      </c>
      <c r="H11" s="242" t="s">
        <v>65</v>
      </c>
      <c r="I11" s="243">
        <v>3300</v>
      </c>
      <c r="J11" s="246"/>
      <c r="K11" s="243"/>
      <c r="L11" s="240"/>
      <c r="M11" s="21">
        <f t="shared" si="0"/>
        <v>0</v>
      </c>
      <c r="N11" s="21" t="e">
        <f t="shared" si="1"/>
        <v>#DIV/0!</v>
      </c>
      <c r="O11" s="21" t="e">
        <f t="shared" si="2"/>
        <v>#DIV/0!</v>
      </c>
      <c r="P11" s="21" t="e">
        <f t="shared" si="3"/>
        <v>#DIV/0!</v>
      </c>
    </row>
    <row r="12" spans="1:16" ht="33">
      <c r="A12" s="241" t="s">
        <v>9</v>
      </c>
      <c r="B12" s="247" t="s">
        <v>66</v>
      </c>
      <c r="C12" s="248">
        <v>3000</v>
      </c>
      <c r="D12" s="238"/>
      <c r="E12" s="238"/>
      <c r="F12" s="239"/>
      <c r="G12" s="244">
        <v>4</v>
      </c>
      <c r="H12" s="247" t="s">
        <v>66</v>
      </c>
      <c r="I12" s="248">
        <v>3000</v>
      </c>
      <c r="J12" s="238"/>
      <c r="K12" s="238"/>
      <c r="L12" s="240"/>
      <c r="M12" s="21">
        <f t="shared" si="0"/>
        <v>0</v>
      </c>
      <c r="N12" s="21" t="e">
        <f t="shared" si="1"/>
        <v>#DIV/0!</v>
      </c>
      <c r="O12" s="21" t="e">
        <f t="shared" si="2"/>
        <v>#DIV/0!</v>
      </c>
      <c r="P12" s="21" t="e">
        <f t="shared" si="3"/>
        <v>#DIV/0!</v>
      </c>
    </row>
    <row r="13" spans="1:16" ht="33">
      <c r="A13" s="241" t="s">
        <v>29</v>
      </c>
      <c r="B13" s="249" t="s">
        <v>67</v>
      </c>
      <c r="C13" s="243">
        <v>1800</v>
      </c>
      <c r="D13" s="245"/>
      <c r="E13" s="245"/>
      <c r="F13" s="239"/>
      <c r="G13" s="244">
        <v>5</v>
      </c>
      <c r="H13" s="249" t="s">
        <v>68</v>
      </c>
      <c r="I13" s="243">
        <v>1800</v>
      </c>
      <c r="J13" s="245"/>
      <c r="K13" s="245"/>
      <c r="L13" s="240"/>
      <c r="M13" s="21">
        <f t="shared" si="0"/>
        <v>0</v>
      </c>
      <c r="N13" s="21" t="e">
        <f t="shared" si="1"/>
        <v>#DIV/0!</v>
      </c>
      <c r="O13" s="21" t="e">
        <f t="shared" si="2"/>
        <v>#DIV/0!</v>
      </c>
      <c r="P13" s="21" t="e">
        <f t="shared" si="3"/>
        <v>#DIV/0!</v>
      </c>
    </row>
    <row r="14" spans="1:16" ht="33">
      <c r="A14" s="241" t="s">
        <v>30</v>
      </c>
      <c r="B14" s="242" t="s">
        <v>69</v>
      </c>
      <c r="C14" s="243">
        <v>1700</v>
      </c>
      <c r="D14" s="245"/>
      <c r="E14" s="245"/>
      <c r="F14" s="239"/>
      <c r="G14" s="244">
        <v>6</v>
      </c>
      <c r="H14" s="242" t="s">
        <v>69</v>
      </c>
      <c r="I14" s="243">
        <v>1700</v>
      </c>
      <c r="J14" s="245"/>
      <c r="K14" s="245"/>
      <c r="L14" s="240"/>
      <c r="M14" s="21">
        <f t="shared" si="0"/>
        <v>0</v>
      </c>
      <c r="N14" s="21" t="e">
        <f t="shared" si="1"/>
        <v>#DIV/0!</v>
      </c>
      <c r="O14" s="21" t="e">
        <f t="shared" si="2"/>
        <v>#DIV/0!</v>
      </c>
      <c r="P14" s="21" t="e">
        <f t="shared" si="3"/>
        <v>#DIV/0!</v>
      </c>
    </row>
    <row r="15" spans="1:16" ht="33">
      <c r="A15" s="241" t="s">
        <v>31</v>
      </c>
      <c r="B15" s="242" t="s">
        <v>70</v>
      </c>
      <c r="C15" s="243">
        <v>2500</v>
      </c>
      <c r="D15" s="245"/>
      <c r="E15" s="245"/>
      <c r="F15" s="239"/>
      <c r="G15" s="244">
        <v>7</v>
      </c>
      <c r="H15" s="242" t="s">
        <v>1489</v>
      </c>
      <c r="I15" s="243">
        <v>2500</v>
      </c>
      <c r="J15" s="245"/>
      <c r="K15" s="245"/>
      <c r="L15" s="240"/>
      <c r="M15" s="21">
        <f t="shared" si="0"/>
        <v>0</v>
      </c>
      <c r="N15" s="21" t="e">
        <f t="shared" si="1"/>
        <v>#DIV/0!</v>
      </c>
      <c r="O15" s="21" t="e">
        <f t="shared" si="2"/>
        <v>#DIV/0!</v>
      </c>
      <c r="P15" s="21" t="e">
        <f t="shared" si="3"/>
        <v>#DIV/0!</v>
      </c>
    </row>
    <row r="16" spans="1:16" ht="49.5">
      <c r="A16" s="241" t="s">
        <v>32</v>
      </c>
      <c r="B16" s="242" t="s">
        <v>71</v>
      </c>
      <c r="C16" s="243">
        <v>2000</v>
      </c>
      <c r="D16" s="245"/>
      <c r="E16" s="245"/>
      <c r="F16" s="239"/>
      <c r="G16" s="244">
        <v>8</v>
      </c>
      <c r="H16" s="242" t="s">
        <v>71</v>
      </c>
      <c r="I16" s="243">
        <v>2000</v>
      </c>
      <c r="J16" s="245"/>
      <c r="K16" s="245"/>
      <c r="L16" s="240"/>
      <c r="M16" s="21">
        <f t="shared" si="0"/>
        <v>0</v>
      </c>
      <c r="N16" s="21" t="e">
        <f t="shared" si="1"/>
        <v>#DIV/0!</v>
      </c>
      <c r="O16" s="21" t="e">
        <f t="shared" si="2"/>
        <v>#DIV/0!</v>
      </c>
      <c r="P16" s="21" t="e">
        <f t="shared" si="3"/>
        <v>#DIV/0!</v>
      </c>
    </row>
    <row r="17" spans="1:16" ht="33">
      <c r="A17" s="241" t="s">
        <v>33</v>
      </c>
      <c r="B17" s="242" t="s">
        <v>72</v>
      </c>
      <c r="C17" s="243">
        <v>3000</v>
      </c>
      <c r="D17" s="245"/>
      <c r="E17" s="245"/>
      <c r="F17" s="239"/>
      <c r="G17" s="244">
        <v>9</v>
      </c>
      <c r="H17" s="242" t="s">
        <v>72</v>
      </c>
      <c r="I17" s="243">
        <v>3000</v>
      </c>
      <c r="J17" s="245"/>
      <c r="K17" s="245"/>
      <c r="L17" s="240"/>
      <c r="M17" s="21">
        <f t="shared" si="0"/>
        <v>0</v>
      </c>
      <c r="N17" s="21" t="e">
        <f t="shared" si="1"/>
        <v>#DIV/0!</v>
      </c>
      <c r="O17" s="21" t="e">
        <f t="shared" si="2"/>
        <v>#DIV/0!</v>
      </c>
      <c r="P17" s="21" t="e">
        <f t="shared" si="3"/>
        <v>#DIV/0!</v>
      </c>
    </row>
    <row r="18" spans="1:16">
      <c r="A18" s="241" t="s">
        <v>73</v>
      </c>
      <c r="B18" s="242" t="s">
        <v>74</v>
      </c>
      <c r="C18" s="243">
        <v>1440</v>
      </c>
      <c r="D18" s="238"/>
      <c r="E18" s="238"/>
      <c r="F18" s="239"/>
      <c r="G18" s="244">
        <v>10</v>
      </c>
      <c r="H18" s="242" t="s">
        <v>74</v>
      </c>
      <c r="I18" s="243">
        <v>1440</v>
      </c>
      <c r="J18" s="238"/>
      <c r="K18" s="238"/>
      <c r="L18" s="240"/>
      <c r="M18" s="21">
        <f t="shared" si="0"/>
        <v>0</v>
      </c>
      <c r="N18" s="21" t="e">
        <f t="shared" si="1"/>
        <v>#DIV/0!</v>
      </c>
      <c r="O18" s="21" t="e">
        <f t="shared" si="2"/>
        <v>#DIV/0!</v>
      </c>
      <c r="P18" s="21" t="e">
        <f t="shared" si="3"/>
        <v>#DIV/0!</v>
      </c>
    </row>
    <row r="19" spans="1:16" ht="33">
      <c r="A19" s="241" t="s">
        <v>75</v>
      </c>
      <c r="B19" s="242" t="s">
        <v>76</v>
      </c>
      <c r="C19" s="243">
        <v>1440</v>
      </c>
      <c r="D19" s="246"/>
      <c r="E19" s="243"/>
      <c r="F19" s="239"/>
      <c r="G19" s="244">
        <v>11</v>
      </c>
      <c r="H19" s="242" t="s">
        <v>76</v>
      </c>
      <c r="I19" s="243">
        <v>1440</v>
      </c>
      <c r="J19" s="246"/>
      <c r="K19" s="243"/>
      <c r="L19" s="240"/>
      <c r="M19" s="21">
        <f t="shared" si="0"/>
        <v>0</v>
      </c>
      <c r="N19" s="21" t="e">
        <f t="shared" si="1"/>
        <v>#DIV/0!</v>
      </c>
      <c r="O19" s="21" t="e">
        <f t="shared" si="2"/>
        <v>#DIV/0!</v>
      </c>
      <c r="P19" s="21" t="e">
        <f t="shared" si="3"/>
        <v>#DIV/0!</v>
      </c>
    </row>
    <row r="20" spans="1:16" ht="49.5">
      <c r="A20" s="241" t="s">
        <v>77</v>
      </c>
      <c r="B20" s="242" t="s">
        <v>78</v>
      </c>
      <c r="C20" s="243">
        <v>1440</v>
      </c>
      <c r="D20" s="246"/>
      <c r="E20" s="243"/>
      <c r="F20" s="239"/>
      <c r="G20" s="244">
        <v>12</v>
      </c>
      <c r="H20" s="242" t="s">
        <v>78</v>
      </c>
      <c r="I20" s="243">
        <v>1440</v>
      </c>
      <c r="J20" s="246"/>
      <c r="K20" s="243"/>
      <c r="L20" s="240"/>
      <c r="M20" s="21">
        <f t="shared" si="0"/>
        <v>0</v>
      </c>
      <c r="N20" s="21" t="e">
        <f t="shared" si="1"/>
        <v>#DIV/0!</v>
      </c>
      <c r="O20" s="21" t="e">
        <f t="shared" si="2"/>
        <v>#DIV/0!</v>
      </c>
      <c r="P20" s="21" t="e">
        <f t="shared" si="3"/>
        <v>#DIV/0!</v>
      </c>
    </row>
    <row r="21" spans="1:16" ht="49.5">
      <c r="A21" s="241" t="s">
        <v>79</v>
      </c>
      <c r="B21" s="242" t="s">
        <v>80</v>
      </c>
      <c r="C21" s="243">
        <v>1500</v>
      </c>
      <c r="D21" s="246"/>
      <c r="E21" s="243"/>
      <c r="F21" s="239"/>
      <c r="G21" s="244">
        <v>13</v>
      </c>
      <c r="H21" s="242" t="s">
        <v>80</v>
      </c>
      <c r="I21" s="243">
        <v>1500</v>
      </c>
      <c r="J21" s="246"/>
      <c r="K21" s="243"/>
      <c r="L21" s="240"/>
      <c r="M21" s="21">
        <f t="shared" si="0"/>
        <v>0</v>
      </c>
      <c r="N21" s="21" t="e">
        <f t="shared" si="1"/>
        <v>#DIV/0!</v>
      </c>
      <c r="O21" s="21" t="e">
        <f t="shared" si="2"/>
        <v>#DIV/0!</v>
      </c>
      <c r="P21" s="21" t="e">
        <f t="shared" si="3"/>
        <v>#DIV/0!</v>
      </c>
    </row>
    <row r="22" spans="1:16">
      <c r="A22" s="241" t="s">
        <v>81</v>
      </c>
      <c r="B22" s="242" t="s">
        <v>82</v>
      </c>
      <c r="C22" s="243">
        <v>1300</v>
      </c>
      <c r="D22" s="245"/>
      <c r="E22" s="245"/>
      <c r="F22" s="239"/>
      <c r="G22" s="244">
        <v>14</v>
      </c>
      <c r="H22" s="242" t="s">
        <v>82</v>
      </c>
      <c r="I22" s="243">
        <v>1300</v>
      </c>
      <c r="J22" s="245"/>
      <c r="K22" s="245"/>
      <c r="L22" s="240"/>
      <c r="M22" s="21">
        <f t="shared" si="0"/>
        <v>0</v>
      </c>
      <c r="N22" s="21" t="e">
        <f t="shared" si="1"/>
        <v>#DIV/0!</v>
      </c>
      <c r="O22" s="21" t="e">
        <f t="shared" si="2"/>
        <v>#DIV/0!</v>
      </c>
      <c r="P22" s="21" t="e">
        <f t="shared" si="3"/>
        <v>#DIV/0!</v>
      </c>
    </row>
    <row r="23" spans="1:16">
      <c r="A23" s="241" t="s">
        <v>83</v>
      </c>
      <c r="B23" s="242" t="s">
        <v>84</v>
      </c>
      <c r="C23" s="243">
        <v>1204</v>
      </c>
      <c r="D23" s="246"/>
      <c r="E23" s="243"/>
      <c r="F23" s="239"/>
      <c r="G23" s="244">
        <v>15</v>
      </c>
      <c r="H23" s="242" t="s">
        <v>84</v>
      </c>
      <c r="I23" s="243">
        <v>1204</v>
      </c>
      <c r="J23" s="246"/>
      <c r="K23" s="243"/>
      <c r="L23" s="240"/>
      <c r="M23" s="21">
        <f t="shared" si="0"/>
        <v>0</v>
      </c>
      <c r="N23" s="21" t="e">
        <f t="shared" si="1"/>
        <v>#DIV/0!</v>
      </c>
      <c r="O23" s="21" t="e">
        <f t="shared" si="2"/>
        <v>#DIV/0!</v>
      </c>
      <c r="P23" s="21" t="e">
        <f t="shared" si="3"/>
        <v>#DIV/0!</v>
      </c>
    </row>
    <row r="24" spans="1:16">
      <c r="A24" s="241" t="s">
        <v>85</v>
      </c>
      <c r="B24" s="242" t="s">
        <v>86</v>
      </c>
      <c r="C24" s="250">
        <v>1050</v>
      </c>
      <c r="D24" s="238"/>
      <c r="E24" s="238"/>
      <c r="F24" s="239"/>
      <c r="G24" s="244">
        <v>16</v>
      </c>
      <c r="H24" s="242" t="s">
        <v>86</v>
      </c>
      <c r="I24" s="250">
        <v>1050</v>
      </c>
      <c r="J24" s="238"/>
      <c r="K24" s="238"/>
      <c r="L24" s="240"/>
      <c r="M24" s="21">
        <f t="shared" si="0"/>
        <v>0</v>
      </c>
      <c r="N24" s="21" t="e">
        <f t="shared" si="1"/>
        <v>#DIV/0!</v>
      </c>
      <c r="O24" s="21" t="e">
        <f t="shared" si="2"/>
        <v>#DIV/0!</v>
      </c>
      <c r="P24" s="21" t="e">
        <f t="shared" si="3"/>
        <v>#DIV/0!</v>
      </c>
    </row>
    <row r="25" spans="1:16" ht="33">
      <c r="A25" s="241" t="s">
        <v>87</v>
      </c>
      <c r="B25" s="247" t="s">
        <v>88</v>
      </c>
      <c r="C25" s="238">
        <v>1000</v>
      </c>
      <c r="D25" s="238"/>
      <c r="E25" s="238"/>
      <c r="F25" s="239"/>
      <c r="G25" s="244">
        <v>17</v>
      </c>
      <c r="H25" s="247" t="s">
        <v>88</v>
      </c>
      <c r="I25" s="238">
        <v>1000</v>
      </c>
      <c r="J25" s="238"/>
      <c r="K25" s="238"/>
      <c r="L25" s="240"/>
      <c r="M25" s="21">
        <f t="shared" si="0"/>
        <v>0</v>
      </c>
      <c r="N25" s="21" t="e">
        <f t="shared" si="1"/>
        <v>#DIV/0!</v>
      </c>
      <c r="O25" s="21" t="e">
        <f t="shared" si="2"/>
        <v>#DIV/0!</v>
      </c>
      <c r="P25" s="21" t="e">
        <f t="shared" si="3"/>
        <v>#DIV/0!</v>
      </c>
    </row>
    <row r="26" spans="1:16" ht="49.5">
      <c r="A26" s="241" t="s">
        <v>89</v>
      </c>
      <c r="B26" s="242" t="s">
        <v>90</v>
      </c>
      <c r="C26" s="250">
        <v>200</v>
      </c>
      <c r="D26" s="245"/>
      <c r="E26" s="245"/>
      <c r="F26" s="239"/>
      <c r="G26" s="244">
        <v>18</v>
      </c>
      <c r="H26" s="242" t="s">
        <v>90</v>
      </c>
      <c r="I26" s="250">
        <v>200</v>
      </c>
      <c r="J26" s="245"/>
      <c r="K26" s="245"/>
      <c r="L26" s="240"/>
      <c r="M26" s="21">
        <f t="shared" si="0"/>
        <v>0</v>
      </c>
      <c r="N26" s="21" t="e">
        <f t="shared" si="1"/>
        <v>#DIV/0!</v>
      </c>
      <c r="O26" s="21" t="e">
        <f t="shared" si="2"/>
        <v>#DIV/0!</v>
      </c>
      <c r="P26" s="21" t="e">
        <f t="shared" si="3"/>
        <v>#DIV/0!</v>
      </c>
    </row>
    <row r="27" spans="1:16" ht="49.5">
      <c r="A27" s="241" t="s">
        <v>91</v>
      </c>
      <c r="B27" s="242" t="s">
        <v>92</v>
      </c>
      <c r="C27" s="250">
        <v>260</v>
      </c>
      <c r="D27" s="245"/>
      <c r="E27" s="245"/>
      <c r="F27" s="239"/>
      <c r="G27" s="244">
        <v>19</v>
      </c>
      <c r="H27" s="242" t="s">
        <v>92</v>
      </c>
      <c r="I27" s="250">
        <v>260</v>
      </c>
      <c r="J27" s="245"/>
      <c r="K27" s="245"/>
      <c r="L27" s="240"/>
      <c r="M27" s="21">
        <f t="shared" si="0"/>
        <v>0</v>
      </c>
      <c r="N27" s="21" t="e">
        <f t="shared" si="1"/>
        <v>#DIV/0!</v>
      </c>
      <c r="O27" s="21" t="e">
        <f t="shared" si="2"/>
        <v>#DIV/0!</v>
      </c>
      <c r="P27" s="21" t="e">
        <f t="shared" si="3"/>
        <v>#DIV/0!</v>
      </c>
    </row>
    <row r="28" spans="1:16" ht="33">
      <c r="A28" s="241" t="s">
        <v>93</v>
      </c>
      <c r="B28" s="242" t="s">
        <v>94</v>
      </c>
      <c r="C28" s="250">
        <v>520</v>
      </c>
      <c r="D28" s="245"/>
      <c r="E28" s="245"/>
      <c r="F28" s="239"/>
      <c r="G28" s="244">
        <v>20</v>
      </c>
      <c r="H28" s="242" t="s">
        <v>94</v>
      </c>
      <c r="I28" s="250">
        <v>520</v>
      </c>
      <c r="J28" s="245"/>
      <c r="K28" s="245"/>
      <c r="L28" s="240"/>
      <c r="M28" s="21">
        <f t="shared" si="0"/>
        <v>0</v>
      </c>
      <c r="N28" s="21" t="e">
        <f t="shared" si="1"/>
        <v>#DIV/0!</v>
      </c>
      <c r="O28" s="21" t="e">
        <f t="shared" si="2"/>
        <v>#DIV/0!</v>
      </c>
      <c r="P28" s="21" t="e">
        <f t="shared" si="3"/>
        <v>#DIV/0!</v>
      </c>
    </row>
    <row r="29" spans="1:16" ht="33">
      <c r="A29" s="241" t="s">
        <v>95</v>
      </c>
      <c r="B29" s="242" t="s">
        <v>96</v>
      </c>
      <c r="C29" s="250">
        <v>960</v>
      </c>
      <c r="D29" s="245"/>
      <c r="E29" s="245"/>
      <c r="F29" s="239"/>
      <c r="G29" s="244">
        <v>21</v>
      </c>
      <c r="H29" s="242" t="s">
        <v>96</v>
      </c>
      <c r="I29" s="250">
        <v>960</v>
      </c>
      <c r="J29" s="245"/>
      <c r="K29" s="245"/>
      <c r="L29" s="240"/>
      <c r="M29" s="21">
        <f t="shared" si="0"/>
        <v>0</v>
      </c>
      <c r="N29" s="21" t="e">
        <f t="shared" si="1"/>
        <v>#DIV/0!</v>
      </c>
      <c r="O29" s="21" t="e">
        <f t="shared" si="2"/>
        <v>#DIV/0!</v>
      </c>
      <c r="P29" s="21" t="e">
        <f t="shared" si="3"/>
        <v>#DIV/0!</v>
      </c>
    </row>
    <row r="30" spans="1:16" ht="49.5">
      <c r="A30" s="241" t="s">
        <v>97</v>
      </c>
      <c r="B30" s="242" t="s">
        <v>98</v>
      </c>
      <c r="C30" s="250">
        <v>3000</v>
      </c>
      <c r="D30" s="245"/>
      <c r="E30" s="245"/>
      <c r="F30" s="239"/>
      <c r="G30" s="244">
        <v>22</v>
      </c>
      <c r="H30" s="242" t="s">
        <v>98</v>
      </c>
      <c r="I30" s="250">
        <v>3000</v>
      </c>
      <c r="J30" s="245"/>
      <c r="K30" s="245"/>
      <c r="L30" s="240"/>
      <c r="M30" s="21">
        <f t="shared" si="0"/>
        <v>0</v>
      </c>
      <c r="N30" s="21" t="e">
        <f t="shared" si="1"/>
        <v>#DIV/0!</v>
      </c>
      <c r="O30" s="21" t="e">
        <f t="shared" si="2"/>
        <v>#DIV/0!</v>
      </c>
      <c r="P30" s="21" t="e">
        <f t="shared" si="3"/>
        <v>#DIV/0!</v>
      </c>
    </row>
    <row r="31" spans="1:16" ht="33">
      <c r="A31" s="241" t="s">
        <v>99</v>
      </c>
      <c r="B31" s="242" t="s">
        <v>100</v>
      </c>
      <c r="C31" s="250">
        <v>4000</v>
      </c>
      <c r="D31" s="245"/>
      <c r="E31" s="245"/>
      <c r="F31" s="239"/>
      <c r="G31" s="244">
        <v>23</v>
      </c>
      <c r="H31" s="242" t="s">
        <v>100</v>
      </c>
      <c r="I31" s="250">
        <v>4000</v>
      </c>
      <c r="J31" s="245">
        <v>2800</v>
      </c>
      <c r="K31" s="245"/>
      <c r="L31" s="239"/>
      <c r="M31" s="21">
        <f t="shared" si="0"/>
        <v>0</v>
      </c>
      <c r="N31" s="21" t="e">
        <f t="shared" si="1"/>
        <v>#DIV/0!</v>
      </c>
      <c r="O31" s="21" t="e">
        <f t="shared" si="2"/>
        <v>#DIV/0!</v>
      </c>
      <c r="P31" s="21" t="e">
        <f t="shared" si="3"/>
        <v>#DIV/0!</v>
      </c>
    </row>
    <row r="32" spans="1:16" ht="49.5">
      <c r="A32" s="241" t="s">
        <v>101</v>
      </c>
      <c r="B32" s="242" t="s">
        <v>102</v>
      </c>
      <c r="C32" s="250">
        <v>1200</v>
      </c>
      <c r="D32" s="245"/>
      <c r="E32" s="245"/>
      <c r="F32" s="239"/>
      <c r="G32" s="244">
        <v>24</v>
      </c>
      <c r="H32" s="242" t="s">
        <v>102</v>
      </c>
      <c r="I32" s="250">
        <v>1200</v>
      </c>
      <c r="J32" s="245"/>
      <c r="K32" s="245"/>
      <c r="L32" s="239"/>
      <c r="M32" s="21">
        <f t="shared" si="0"/>
        <v>0</v>
      </c>
      <c r="N32" s="21" t="e">
        <f t="shared" si="1"/>
        <v>#DIV/0!</v>
      </c>
      <c r="O32" s="21" t="e">
        <f t="shared" si="2"/>
        <v>#DIV/0!</v>
      </c>
      <c r="P32" s="21" t="e">
        <f t="shared" si="3"/>
        <v>#DIV/0!</v>
      </c>
    </row>
    <row r="33" spans="1:16" ht="49.5">
      <c r="A33" s="241" t="s">
        <v>103</v>
      </c>
      <c r="B33" s="242" t="s">
        <v>104</v>
      </c>
      <c r="C33" s="250">
        <v>300</v>
      </c>
      <c r="D33" s="245"/>
      <c r="E33" s="245"/>
      <c r="F33" s="251"/>
      <c r="G33" s="244">
        <v>25</v>
      </c>
      <c r="H33" s="242" t="s">
        <v>104</v>
      </c>
      <c r="I33" s="250">
        <v>300</v>
      </c>
      <c r="J33" s="245"/>
      <c r="K33" s="245"/>
      <c r="L33" s="251"/>
      <c r="M33" s="21">
        <f t="shared" si="0"/>
        <v>0</v>
      </c>
      <c r="N33" s="21" t="e">
        <f t="shared" si="1"/>
        <v>#DIV/0!</v>
      </c>
      <c r="O33" s="21" t="e">
        <f t="shared" si="2"/>
        <v>#DIV/0!</v>
      </c>
      <c r="P33" s="21" t="e">
        <f t="shared" si="3"/>
        <v>#DIV/0!</v>
      </c>
    </row>
    <row r="34" spans="1:16" ht="33">
      <c r="A34" s="241" t="s">
        <v>105</v>
      </c>
      <c r="B34" s="242" t="s">
        <v>106</v>
      </c>
      <c r="C34" s="250">
        <v>225</v>
      </c>
      <c r="D34" s="245"/>
      <c r="E34" s="245"/>
      <c r="F34" s="251"/>
      <c r="G34" s="244">
        <v>26</v>
      </c>
      <c r="H34" s="242" t="s">
        <v>1488</v>
      </c>
      <c r="I34" s="250">
        <v>225</v>
      </c>
      <c r="J34" s="245"/>
      <c r="K34" s="245"/>
      <c r="L34" s="251"/>
      <c r="M34" s="21">
        <f t="shared" si="0"/>
        <v>0</v>
      </c>
      <c r="N34" s="21" t="e">
        <f t="shared" si="1"/>
        <v>#DIV/0!</v>
      </c>
      <c r="O34" s="21" t="e">
        <f t="shared" si="2"/>
        <v>#DIV/0!</v>
      </c>
      <c r="P34" s="21" t="e">
        <f t="shared" si="3"/>
        <v>#DIV/0!</v>
      </c>
    </row>
    <row r="35" spans="1:16" ht="33">
      <c r="A35" s="241" t="s">
        <v>107</v>
      </c>
      <c r="B35" s="242" t="s">
        <v>108</v>
      </c>
      <c r="C35" s="250">
        <v>390</v>
      </c>
      <c r="D35" s="238"/>
      <c r="E35" s="238"/>
      <c r="F35" s="251"/>
      <c r="G35" s="244">
        <v>27</v>
      </c>
      <c r="H35" s="242" t="s">
        <v>108</v>
      </c>
      <c r="I35" s="250">
        <v>390</v>
      </c>
      <c r="J35" s="238"/>
      <c r="K35" s="238"/>
      <c r="L35" s="251"/>
      <c r="M35" s="21">
        <f t="shared" si="0"/>
        <v>0</v>
      </c>
      <c r="N35" s="21" t="e">
        <f t="shared" si="1"/>
        <v>#DIV/0!</v>
      </c>
      <c r="O35" s="21" t="e">
        <f t="shared" si="2"/>
        <v>#DIV/0!</v>
      </c>
      <c r="P35" s="21" t="e">
        <f t="shared" si="3"/>
        <v>#DIV/0!</v>
      </c>
    </row>
    <row r="36" spans="1:16">
      <c r="A36" s="241" t="s">
        <v>109</v>
      </c>
      <c r="B36" s="242" t="s">
        <v>110</v>
      </c>
      <c r="C36" s="243">
        <v>195</v>
      </c>
      <c r="D36" s="243">
        <v>144</v>
      </c>
      <c r="E36" s="243">
        <v>99</v>
      </c>
      <c r="F36" s="251"/>
      <c r="G36" s="244">
        <v>28</v>
      </c>
      <c r="H36" s="242" t="s">
        <v>110</v>
      </c>
      <c r="I36" s="243">
        <v>195</v>
      </c>
      <c r="J36" s="243">
        <v>144</v>
      </c>
      <c r="K36" s="243">
        <v>99</v>
      </c>
      <c r="L36" s="251"/>
      <c r="M36" s="21">
        <f t="shared" si="0"/>
        <v>0</v>
      </c>
      <c r="N36" s="21">
        <f t="shared" si="1"/>
        <v>0</v>
      </c>
      <c r="O36" s="21">
        <f t="shared" si="2"/>
        <v>0</v>
      </c>
      <c r="P36" s="21" t="e">
        <f t="shared" si="3"/>
        <v>#DIV/0!</v>
      </c>
    </row>
    <row r="37" spans="1:16" ht="33">
      <c r="A37" s="241" t="s">
        <v>111</v>
      </c>
      <c r="B37" s="242" t="s">
        <v>112</v>
      </c>
      <c r="C37" s="243">
        <v>195</v>
      </c>
      <c r="D37" s="243">
        <v>144</v>
      </c>
      <c r="E37" s="243">
        <v>99</v>
      </c>
      <c r="F37" s="251"/>
      <c r="G37" s="244">
        <v>29</v>
      </c>
      <c r="H37" s="242" t="s">
        <v>112</v>
      </c>
      <c r="I37" s="243">
        <v>195</v>
      </c>
      <c r="J37" s="243">
        <v>144</v>
      </c>
      <c r="K37" s="243">
        <v>99</v>
      </c>
      <c r="L37" s="251"/>
      <c r="M37" s="21">
        <f t="shared" si="0"/>
        <v>0</v>
      </c>
      <c r="N37" s="21">
        <f t="shared" si="1"/>
        <v>0</v>
      </c>
      <c r="O37" s="21">
        <f t="shared" si="2"/>
        <v>0</v>
      </c>
      <c r="P37" s="21" t="e">
        <f t="shared" si="3"/>
        <v>#DIV/0!</v>
      </c>
    </row>
    <row r="38" spans="1:16">
      <c r="A38" s="241" t="s">
        <v>113</v>
      </c>
      <c r="B38" s="242" t="s">
        <v>114</v>
      </c>
      <c r="C38" s="243">
        <v>110</v>
      </c>
      <c r="D38" s="243">
        <v>88</v>
      </c>
      <c r="E38" s="243">
        <v>66</v>
      </c>
      <c r="F38" s="251"/>
      <c r="G38" s="244">
        <v>30</v>
      </c>
      <c r="H38" s="242" t="s">
        <v>114</v>
      </c>
      <c r="I38" s="243">
        <v>110</v>
      </c>
      <c r="J38" s="243">
        <v>88</v>
      </c>
      <c r="K38" s="243">
        <v>66</v>
      </c>
      <c r="L38" s="251"/>
      <c r="M38" s="21">
        <f t="shared" si="0"/>
        <v>0</v>
      </c>
      <c r="N38" s="21">
        <f t="shared" si="1"/>
        <v>0</v>
      </c>
      <c r="O38" s="21">
        <f t="shared" si="2"/>
        <v>0</v>
      </c>
      <c r="P38" s="21" t="e">
        <f t="shared" si="3"/>
        <v>#DIV/0!</v>
      </c>
    </row>
    <row r="39" spans="1:16">
      <c r="A39" s="236"/>
      <c r="B39" s="237" t="s">
        <v>115</v>
      </c>
      <c r="C39" s="243"/>
      <c r="D39" s="245"/>
      <c r="E39" s="245"/>
      <c r="F39" s="251"/>
      <c r="G39" s="236" t="s">
        <v>17</v>
      </c>
      <c r="H39" s="237" t="s">
        <v>116</v>
      </c>
      <c r="I39" s="243"/>
      <c r="J39" s="245"/>
      <c r="K39" s="245"/>
      <c r="L39" s="251"/>
      <c r="M39" s="21"/>
      <c r="N39" s="21"/>
      <c r="O39" s="21"/>
      <c r="P39" s="21"/>
    </row>
    <row r="40" spans="1:16">
      <c r="A40" s="244" t="s">
        <v>117</v>
      </c>
      <c r="B40" s="242" t="s">
        <v>118</v>
      </c>
      <c r="C40" s="243">
        <v>104.5</v>
      </c>
      <c r="D40" s="243">
        <v>93.5</v>
      </c>
      <c r="E40" s="243">
        <v>71.5</v>
      </c>
      <c r="F40" s="251"/>
      <c r="G40" s="244">
        <v>1</v>
      </c>
      <c r="H40" s="242" t="s">
        <v>119</v>
      </c>
      <c r="I40" s="243">
        <v>104.5</v>
      </c>
      <c r="J40" s="243">
        <v>93.5</v>
      </c>
      <c r="K40" s="243">
        <v>71.5</v>
      </c>
      <c r="L40" s="251"/>
      <c r="M40" s="21">
        <f t="shared" si="0"/>
        <v>0</v>
      </c>
      <c r="N40" s="21">
        <f t="shared" si="1"/>
        <v>0</v>
      </c>
      <c r="O40" s="21">
        <f t="shared" si="2"/>
        <v>0</v>
      </c>
      <c r="P40" s="21" t="e">
        <f t="shared" si="3"/>
        <v>#DIV/0!</v>
      </c>
    </row>
    <row r="41" spans="1:16" ht="108" customHeight="1">
      <c r="A41" s="244" t="s">
        <v>120</v>
      </c>
      <c r="B41" s="242" t="s">
        <v>121</v>
      </c>
      <c r="C41" s="243">
        <v>88</v>
      </c>
      <c r="D41" s="243">
        <v>71.5</v>
      </c>
      <c r="E41" s="243">
        <v>60.5</v>
      </c>
      <c r="F41" s="251"/>
      <c r="G41" s="244">
        <v>2</v>
      </c>
      <c r="H41" s="242" t="s">
        <v>122</v>
      </c>
      <c r="I41" s="243">
        <v>88</v>
      </c>
      <c r="J41" s="243">
        <v>71.5</v>
      </c>
      <c r="K41" s="243">
        <v>60.5</v>
      </c>
      <c r="L41" s="251"/>
      <c r="M41" s="21">
        <f t="shared" si="0"/>
        <v>0</v>
      </c>
      <c r="N41" s="21">
        <f t="shared" si="1"/>
        <v>0</v>
      </c>
      <c r="O41" s="21">
        <f t="shared" si="2"/>
        <v>0</v>
      </c>
      <c r="P41" s="21" t="e">
        <f t="shared" si="3"/>
        <v>#DIV/0!</v>
      </c>
    </row>
    <row r="42" spans="1:16">
      <c r="A42" s="244" t="s">
        <v>123</v>
      </c>
      <c r="B42" s="242" t="s">
        <v>124</v>
      </c>
      <c r="C42" s="243">
        <v>88</v>
      </c>
      <c r="D42" s="243">
        <v>77</v>
      </c>
      <c r="E42" s="243">
        <v>66</v>
      </c>
      <c r="F42" s="251"/>
      <c r="G42" s="244">
        <v>3</v>
      </c>
      <c r="H42" s="242" t="s">
        <v>125</v>
      </c>
      <c r="I42" s="243">
        <v>88</v>
      </c>
      <c r="J42" s="243">
        <v>77</v>
      </c>
      <c r="K42" s="243">
        <v>66</v>
      </c>
      <c r="L42" s="251"/>
      <c r="M42" s="21">
        <f t="shared" si="0"/>
        <v>0</v>
      </c>
      <c r="N42" s="21">
        <f t="shared" si="1"/>
        <v>0</v>
      </c>
      <c r="O42" s="21">
        <f t="shared" si="2"/>
        <v>0</v>
      </c>
      <c r="P42" s="21" t="e">
        <f t="shared" si="3"/>
        <v>#DIV/0!</v>
      </c>
    </row>
    <row r="43" spans="1:16" ht="55.75" customHeight="1">
      <c r="A43" s="236"/>
      <c r="B43" s="237" t="s">
        <v>126</v>
      </c>
      <c r="C43" s="243"/>
      <c r="D43" s="243"/>
      <c r="E43" s="243"/>
      <c r="F43" s="251"/>
      <c r="G43" s="236" t="s">
        <v>18</v>
      </c>
      <c r="H43" s="237" t="s">
        <v>127</v>
      </c>
      <c r="I43" s="243"/>
      <c r="J43" s="243"/>
      <c r="K43" s="243"/>
      <c r="L43" s="251"/>
      <c r="M43" s="21"/>
      <c r="N43" s="21"/>
      <c r="O43" s="21"/>
      <c r="P43" s="21"/>
    </row>
    <row r="44" spans="1:16" ht="33">
      <c r="A44" s="244" t="s">
        <v>46</v>
      </c>
      <c r="B44" s="242" t="s">
        <v>128</v>
      </c>
      <c r="C44" s="243">
        <v>104.5</v>
      </c>
      <c r="D44" s="243">
        <v>82.5</v>
      </c>
      <c r="E44" s="243">
        <v>66</v>
      </c>
      <c r="F44" s="251"/>
      <c r="G44" s="244">
        <v>1</v>
      </c>
      <c r="H44" s="242" t="s">
        <v>129</v>
      </c>
      <c r="I44" s="243">
        <v>104.5</v>
      </c>
      <c r="J44" s="243">
        <v>82.5</v>
      </c>
      <c r="K44" s="243">
        <v>66</v>
      </c>
      <c r="L44" s="240"/>
      <c r="M44" s="21">
        <f t="shared" si="0"/>
        <v>0</v>
      </c>
      <c r="N44" s="21">
        <f t="shared" si="1"/>
        <v>0</v>
      </c>
      <c r="O44" s="21">
        <f t="shared" si="2"/>
        <v>0</v>
      </c>
      <c r="P44" s="21" t="e">
        <f t="shared" si="3"/>
        <v>#DIV/0!</v>
      </c>
    </row>
    <row r="45" spans="1:16" ht="33">
      <c r="A45" s="244" t="s">
        <v>47</v>
      </c>
      <c r="B45" s="242" t="s">
        <v>130</v>
      </c>
      <c r="C45" s="243">
        <v>182</v>
      </c>
      <c r="D45" s="243">
        <v>120</v>
      </c>
      <c r="E45" s="243">
        <v>93.5</v>
      </c>
      <c r="F45" s="251"/>
      <c r="G45" s="244">
        <v>2</v>
      </c>
      <c r="H45" s="242" t="s">
        <v>131</v>
      </c>
      <c r="I45" s="243">
        <v>182</v>
      </c>
      <c r="J45" s="243">
        <v>120</v>
      </c>
      <c r="K45" s="243">
        <v>93.5</v>
      </c>
      <c r="L45" s="251"/>
      <c r="M45" s="21">
        <f t="shared" si="0"/>
        <v>0</v>
      </c>
      <c r="N45" s="21">
        <f t="shared" si="1"/>
        <v>0</v>
      </c>
      <c r="O45" s="21">
        <f t="shared" si="2"/>
        <v>0</v>
      </c>
      <c r="P45" s="21" t="e">
        <f t="shared" si="3"/>
        <v>#DIV/0!</v>
      </c>
    </row>
    <row r="46" spans="1:16">
      <c r="A46" s="244" t="s">
        <v>48</v>
      </c>
      <c r="B46" s="242" t="s">
        <v>132</v>
      </c>
      <c r="C46" s="243">
        <v>104.5</v>
      </c>
      <c r="D46" s="243">
        <v>88</v>
      </c>
      <c r="E46" s="243">
        <v>66</v>
      </c>
      <c r="F46" s="251"/>
      <c r="G46" s="244">
        <v>3</v>
      </c>
      <c r="H46" s="242" t="s">
        <v>132</v>
      </c>
      <c r="I46" s="243">
        <v>104.5</v>
      </c>
      <c r="J46" s="243">
        <v>88</v>
      </c>
      <c r="K46" s="243">
        <v>66</v>
      </c>
      <c r="L46" s="251"/>
      <c r="M46" s="21">
        <f t="shared" si="0"/>
        <v>0</v>
      </c>
      <c r="N46" s="21">
        <f t="shared" si="1"/>
        <v>0</v>
      </c>
      <c r="O46" s="21">
        <f t="shared" si="2"/>
        <v>0</v>
      </c>
      <c r="P46" s="21" t="e">
        <f t="shared" si="3"/>
        <v>#DIV/0!</v>
      </c>
    </row>
    <row r="47" spans="1:16" ht="72" customHeight="1">
      <c r="A47" s="244" t="s">
        <v>133</v>
      </c>
      <c r="B47" s="242" t="s">
        <v>134</v>
      </c>
      <c r="C47" s="243">
        <v>104.5</v>
      </c>
      <c r="D47" s="243">
        <v>88</v>
      </c>
      <c r="E47" s="243">
        <v>66</v>
      </c>
      <c r="F47" s="251"/>
      <c r="G47" s="244">
        <v>4</v>
      </c>
      <c r="H47" s="242" t="s">
        <v>135</v>
      </c>
      <c r="I47" s="243">
        <v>104.5</v>
      </c>
      <c r="J47" s="243">
        <v>88</v>
      </c>
      <c r="K47" s="243">
        <v>66</v>
      </c>
      <c r="L47" s="251"/>
      <c r="M47" s="21">
        <f t="shared" si="0"/>
        <v>0</v>
      </c>
      <c r="N47" s="21">
        <f t="shared" si="1"/>
        <v>0</v>
      </c>
      <c r="O47" s="21">
        <f t="shared" si="2"/>
        <v>0</v>
      </c>
      <c r="P47" s="21" t="e">
        <f t="shared" si="3"/>
        <v>#DIV/0!</v>
      </c>
    </row>
    <row r="48" spans="1:16">
      <c r="A48" s="244" t="s">
        <v>136</v>
      </c>
      <c r="B48" s="242" t="s">
        <v>137</v>
      </c>
      <c r="C48" s="243">
        <v>88</v>
      </c>
      <c r="D48" s="243">
        <v>77</v>
      </c>
      <c r="E48" s="243">
        <v>60.5</v>
      </c>
      <c r="F48" s="251"/>
      <c r="G48" s="244">
        <v>5</v>
      </c>
      <c r="H48" s="242" t="s">
        <v>137</v>
      </c>
      <c r="I48" s="243">
        <v>88</v>
      </c>
      <c r="J48" s="243">
        <v>77</v>
      </c>
      <c r="K48" s="243">
        <v>60.5</v>
      </c>
      <c r="L48" s="251"/>
      <c r="M48" s="21">
        <f t="shared" si="0"/>
        <v>0</v>
      </c>
      <c r="N48" s="21">
        <f t="shared" si="1"/>
        <v>0</v>
      </c>
      <c r="O48" s="21">
        <f t="shared" si="2"/>
        <v>0</v>
      </c>
      <c r="P48" s="21" t="e">
        <f t="shared" si="3"/>
        <v>#DIV/0!</v>
      </c>
    </row>
  </sheetData>
  <autoFilter ref="A7:P48" xr:uid="{00000000-0009-0000-0000-000002000000}"/>
  <mergeCells count="12">
    <mergeCell ref="G1:L1"/>
    <mergeCell ref="A1:F1"/>
    <mergeCell ref="M5:P5"/>
    <mergeCell ref="G2:L2"/>
    <mergeCell ref="A4:H4"/>
    <mergeCell ref="I4:L4"/>
    <mergeCell ref="A5:A6"/>
    <mergeCell ref="B5:B6"/>
    <mergeCell ref="C5:F5"/>
    <mergeCell ref="G5:G6"/>
    <mergeCell ref="H5:H6"/>
    <mergeCell ref="I5:L5"/>
  </mergeCells>
  <pageMargins left="0.28740157500000002" right="0.34055118099999998" top="0.49055118110236201" bottom="0.34055118099999998" header="0.118110236220472" footer="0.118110236220472"/>
  <pageSetup paperSize="9" scale="75" orientation="portrait" useFirstPageNumber="1" r:id="rId1"/>
  <headerFooter>
    <oddHeader>&amp;C&amp;P</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B050"/>
  </sheetPr>
  <dimension ref="A1:R56"/>
  <sheetViews>
    <sheetView zoomScale="55" zoomScaleNormal="55" zoomScalePageLayoutView="85" workbookViewId="0">
      <pane ySplit="7" topLeftCell="A35" activePane="bottomLeft" state="frozen"/>
      <selection pane="bottomLeft" activeCell="M1" sqref="M1:P1048576"/>
    </sheetView>
  </sheetViews>
  <sheetFormatPr defaultColWidth="10" defaultRowHeight="18"/>
  <cols>
    <col min="1" max="1" width="9.36328125" style="13" customWidth="1"/>
    <col min="2" max="2" width="61.36328125" style="13" customWidth="1"/>
    <col min="3" max="6" width="10.54296875" style="29" customWidth="1"/>
    <col min="7" max="7" width="7.54296875" style="29" bestFit="1" customWidth="1"/>
    <col min="8" max="8" width="51" style="30" customWidth="1"/>
    <col min="9" max="9" width="12" style="31" customWidth="1"/>
    <col min="10" max="12" width="12" style="29" customWidth="1"/>
    <col min="13" max="16" width="12.54296875" style="32" hidden="1" customWidth="1"/>
    <col min="17"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8" ht="26.25" customHeight="1">
      <c r="A1" s="310"/>
      <c r="B1" s="310"/>
      <c r="C1" s="310"/>
      <c r="D1" s="310"/>
      <c r="E1" s="310"/>
      <c r="F1" s="310"/>
      <c r="G1" s="310"/>
      <c r="H1" s="310"/>
      <c r="I1" s="310"/>
      <c r="J1" s="310"/>
      <c r="K1" s="310"/>
      <c r="L1" s="310"/>
      <c r="M1" s="15"/>
      <c r="N1" s="15"/>
      <c r="O1" s="15"/>
      <c r="P1" s="15"/>
    </row>
    <row r="2" spans="1:18" ht="49.5" customHeight="1">
      <c r="A2" s="12"/>
      <c r="B2" s="12"/>
      <c r="C2" s="12"/>
      <c r="D2" s="12"/>
      <c r="E2" s="12"/>
      <c r="F2" s="12"/>
      <c r="G2" s="312"/>
      <c r="H2" s="312"/>
      <c r="I2" s="312"/>
      <c r="J2" s="312"/>
      <c r="K2" s="312"/>
      <c r="L2" s="312"/>
      <c r="M2" s="14"/>
      <c r="N2" s="14"/>
      <c r="O2" s="14"/>
      <c r="P2" s="14"/>
    </row>
    <row r="3" spans="1:18" ht="27.75" customHeight="1">
      <c r="A3" s="15" t="s">
        <v>1471</v>
      </c>
      <c r="B3" s="15"/>
      <c r="C3" s="15"/>
      <c r="D3" s="15"/>
      <c r="E3" s="15"/>
      <c r="F3" s="15"/>
      <c r="G3" s="15" t="str">
        <f>A3</f>
        <v>28. XÃ BÚNG LAO</v>
      </c>
      <c r="H3" s="15"/>
      <c r="I3" s="15"/>
      <c r="J3" s="15"/>
      <c r="K3" s="15"/>
      <c r="L3" s="15"/>
      <c r="M3" s="14"/>
      <c r="N3" s="14"/>
      <c r="O3" s="14"/>
      <c r="P3" s="14"/>
    </row>
    <row r="4" spans="1:18" ht="21" customHeight="1">
      <c r="A4" s="313"/>
      <c r="B4" s="313"/>
      <c r="C4" s="313"/>
      <c r="D4" s="313"/>
      <c r="E4" s="313"/>
      <c r="F4" s="313"/>
      <c r="G4" s="313"/>
      <c r="H4" s="313"/>
      <c r="I4" s="314" t="s">
        <v>22</v>
      </c>
      <c r="J4" s="314"/>
      <c r="K4" s="314"/>
      <c r="L4" s="314"/>
      <c r="M4" s="14"/>
      <c r="N4" s="14"/>
      <c r="O4" s="14"/>
      <c r="P4" s="14"/>
    </row>
    <row r="5" spans="1:18">
      <c r="A5" s="315" t="s">
        <v>4</v>
      </c>
      <c r="B5" s="315" t="s">
        <v>5</v>
      </c>
      <c r="C5" s="315" t="s">
        <v>24</v>
      </c>
      <c r="D5" s="315"/>
      <c r="E5" s="315"/>
      <c r="F5" s="315"/>
      <c r="G5" s="316" t="s">
        <v>4</v>
      </c>
      <c r="H5" s="316" t="s">
        <v>5</v>
      </c>
      <c r="I5" s="316" t="s">
        <v>24</v>
      </c>
      <c r="J5" s="316"/>
      <c r="K5" s="316"/>
      <c r="L5" s="316"/>
      <c r="M5" s="311" t="s">
        <v>23</v>
      </c>
      <c r="N5" s="311"/>
      <c r="O5" s="311"/>
      <c r="P5" s="311"/>
    </row>
    <row r="6" spans="1:18">
      <c r="A6" s="315"/>
      <c r="B6" s="315"/>
      <c r="C6" s="16" t="s">
        <v>0</v>
      </c>
      <c r="D6" s="16" t="s">
        <v>1</v>
      </c>
      <c r="E6" s="16" t="s">
        <v>2</v>
      </c>
      <c r="F6" s="16" t="s">
        <v>3</v>
      </c>
      <c r="G6" s="316"/>
      <c r="H6" s="316"/>
      <c r="I6" s="19" t="s">
        <v>0</v>
      </c>
      <c r="J6" s="17" t="s">
        <v>1</v>
      </c>
      <c r="K6" s="17" t="s">
        <v>2</v>
      </c>
      <c r="L6" s="17" t="s">
        <v>3</v>
      </c>
      <c r="M6" s="20" t="s">
        <v>0</v>
      </c>
      <c r="N6" s="20" t="s">
        <v>1</v>
      </c>
      <c r="O6" s="20" t="s">
        <v>2</v>
      </c>
      <c r="P6" s="20" t="s">
        <v>3</v>
      </c>
    </row>
    <row r="7" spans="1:18">
      <c r="A7" s="22"/>
      <c r="B7" s="24"/>
      <c r="C7" s="119"/>
      <c r="D7" s="119"/>
      <c r="E7" s="119"/>
      <c r="F7" s="119"/>
      <c r="G7" s="22"/>
      <c r="H7" s="24"/>
      <c r="I7" s="119"/>
      <c r="J7" s="119"/>
      <c r="K7" s="119"/>
      <c r="L7" s="119"/>
      <c r="M7" s="20"/>
      <c r="N7" s="20"/>
      <c r="O7" s="20"/>
      <c r="P7" s="20"/>
    </row>
    <row r="8" spans="1:18" s="53" customFormat="1" ht="16.5">
      <c r="A8" s="282">
        <v>3</v>
      </c>
      <c r="B8" s="283" t="s">
        <v>900</v>
      </c>
      <c r="C8" s="292"/>
      <c r="D8" s="293"/>
      <c r="E8" s="293"/>
      <c r="F8" s="119"/>
      <c r="G8" s="282" t="s">
        <v>16</v>
      </c>
      <c r="H8" s="283" t="s">
        <v>901</v>
      </c>
      <c r="I8" s="120"/>
      <c r="J8" s="121"/>
      <c r="K8" s="121"/>
      <c r="L8" s="132"/>
      <c r="M8" s="52" t="e">
        <f t="shared" ref="M8:P8" si="0">(I8-C8)/C8*100%</f>
        <v>#DIV/0!</v>
      </c>
      <c r="N8" s="52" t="e">
        <f t="shared" si="0"/>
        <v>#DIV/0!</v>
      </c>
      <c r="O8" s="52" t="e">
        <f t="shared" si="0"/>
        <v>#DIV/0!</v>
      </c>
      <c r="P8" s="52" t="e">
        <f t="shared" si="0"/>
        <v>#DIV/0!</v>
      </c>
    </row>
    <row r="9" spans="1:18" s="53" customFormat="1" ht="16.5">
      <c r="A9" s="152" t="s">
        <v>12</v>
      </c>
      <c r="B9" s="153" t="s">
        <v>853</v>
      </c>
      <c r="C9" s="154"/>
      <c r="D9" s="155"/>
      <c r="E9" s="155"/>
      <c r="F9" s="122"/>
      <c r="G9" s="152">
        <v>1</v>
      </c>
      <c r="H9" s="153" t="s">
        <v>853</v>
      </c>
      <c r="I9" s="154"/>
      <c r="J9" s="155"/>
      <c r="K9" s="155"/>
      <c r="L9" s="17"/>
      <c r="M9" s="52" t="e">
        <f t="shared" ref="M9:M56" si="1">(I9-C9)/C9*100%</f>
        <v>#DIV/0!</v>
      </c>
      <c r="N9" s="52" t="e">
        <f t="shared" ref="N9:N56" si="2">(J9-D9)/D9*100%</f>
        <v>#DIV/0!</v>
      </c>
      <c r="O9" s="52" t="e">
        <f t="shared" ref="O9:O56" si="3">(K9-E9)/E9*100%</f>
        <v>#DIV/0!</v>
      </c>
      <c r="P9" s="52" t="e">
        <f t="shared" ref="P9:P56" si="4">(L9-F9)/F9*100%</f>
        <v>#DIV/0!</v>
      </c>
    </row>
    <row r="10" spans="1:18" s="53" customFormat="1" ht="16.5">
      <c r="A10" s="152" t="s">
        <v>902</v>
      </c>
      <c r="B10" s="153" t="s">
        <v>876</v>
      </c>
      <c r="C10" s="154">
        <v>132</v>
      </c>
      <c r="D10" s="154">
        <v>77</v>
      </c>
      <c r="E10" s="154">
        <v>61.6</v>
      </c>
      <c r="F10" s="123"/>
      <c r="G10" s="152" t="s">
        <v>6</v>
      </c>
      <c r="H10" s="153" t="s">
        <v>876</v>
      </c>
      <c r="I10" s="154">
        <v>132</v>
      </c>
      <c r="J10" s="154">
        <v>77</v>
      </c>
      <c r="K10" s="154">
        <v>61.6</v>
      </c>
      <c r="L10" s="127"/>
      <c r="M10" s="52">
        <f t="shared" si="1"/>
        <v>0</v>
      </c>
      <c r="N10" s="52">
        <f t="shared" si="2"/>
        <v>0</v>
      </c>
      <c r="O10" s="52">
        <f t="shared" si="3"/>
        <v>0</v>
      </c>
      <c r="P10" s="52" t="e">
        <f t="shared" si="4"/>
        <v>#DIV/0!</v>
      </c>
    </row>
    <row r="11" spans="1:18" s="53" customFormat="1" ht="16.5">
      <c r="A11" s="152" t="s">
        <v>903</v>
      </c>
      <c r="B11" s="153" t="s">
        <v>857</v>
      </c>
      <c r="C11" s="154">
        <v>121</v>
      </c>
      <c r="D11" s="154">
        <v>60.5</v>
      </c>
      <c r="E11" s="154">
        <v>27.5</v>
      </c>
      <c r="F11" s="123"/>
      <c r="G11" s="152" t="s">
        <v>7</v>
      </c>
      <c r="H11" s="153" t="s">
        <v>857</v>
      </c>
      <c r="I11" s="154">
        <v>121</v>
      </c>
      <c r="J11" s="154">
        <v>60.5</v>
      </c>
      <c r="K11" s="154">
        <v>27.5</v>
      </c>
      <c r="L11" s="127"/>
      <c r="M11" s="52">
        <f t="shared" si="1"/>
        <v>0</v>
      </c>
      <c r="N11" s="52">
        <f t="shared" si="2"/>
        <v>0</v>
      </c>
      <c r="O11" s="52">
        <f t="shared" si="3"/>
        <v>0</v>
      </c>
      <c r="P11" s="52" t="e">
        <f t="shared" si="4"/>
        <v>#DIV/0!</v>
      </c>
    </row>
    <row r="12" spans="1:18" s="53" customFormat="1" ht="16.5">
      <c r="A12" s="152" t="s">
        <v>13</v>
      </c>
      <c r="B12" s="153" t="s">
        <v>858</v>
      </c>
      <c r="C12" s="154"/>
      <c r="D12" s="154"/>
      <c r="E12" s="154"/>
      <c r="F12" s="123"/>
      <c r="G12" s="152">
        <v>2</v>
      </c>
      <c r="H12" s="153" t="s">
        <v>858</v>
      </c>
      <c r="I12" s="154"/>
      <c r="J12" s="154"/>
      <c r="K12" s="154"/>
      <c r="L12" s="127"/>
      <c r="M12" s="52" t="e">
        <f t="shared" si="1"/>
        <v>#DIV/0!</v>
      </c>
      <c r="N12" s="52" t="e">
        <f t="shared" si="2"/>
        <v>#DIV/0!</v>
      </c>
      <c r="O12" s="52" t="e">
        <f t="shared" si="3"/>
        <v>#DIV/0!</v>
      </c>
      <c r="P12" s="52" t="e">
        <f t="shared" si="4"/>
        <v>#DIV/0!</v>
      </c>
    </row>
    <row r="13" spans="1:18" s="54" customFormat="1" ht="16.5">
      <c r="A13" s="152" t="s">
        <v>904</v>
      </c>
      <c r="B13" s="153" t="s">
        <v>879</v>
      </c>
      <c r="C13" s="154">
        <v>121</v>
      </c>
      <c r="D13" s="154">
        <v>61.6</v>
      </c>
      <c r="E13" s="154">
        <v>36.299999999999997</v>
      </c>
      <c r="F13" s="123"/>
      <c r="G13" s="152" t="s">
        <v>10</v>
      </c>
      <c r="H13" s="153" t="s">
        <v>879</v>
      </c>
      <c r="I13" s="154">
        <v>121</v>
      </c>
      <c r="J13" s="154">
        <v>61.6</v>
      </c>
      <c r="K13" s="154">
        <v>36.299999999999997</v>
      </c>
      <c r="L13" s="127"/>
      <c r="M13" s="52">
        <f t="shared" si="1"/>
        <v>0</v>
      </c>
      <c r="N13" s="52">
        <f t="shared" si="2"/>
        <v>0</v>
      </c>
      <c r="O13" s="52">
        <f t="shared" si="3"/>
        <v>0</v>
      </c>
      <c r="P13" s="52" t="e">
        <f t="shared" si="4"/>
        <v>#DIV/0!</v>
      </c>
      <c r="R13" s="53"/>
    </row>
    <row r="14" spans="1:18" s="53" customFormat="1" ht="16.5">
      <c r="A14" s="152" t="s">
        <v>905</v>
      </c>
      <c r="B14" s="153" t="s">
        <v>862</v>
      </c>
      <c r="C14" s="154">
        <v>99</v>
      </c>
      <c r="D14" s="154">
        <v>49.5</v>
      </c>
      <c r="E14" s="154">
        <v>27.5</v>
      </c>
      <c r="F14" s="123"/>
      <c r="G14" s="152" t="s">
        <v>11</v>
      </c>
      <c r="H14" s="153" t="s">
        <v>862</v>
      </c>
      <c r="I14" s="154">
        <v>99</v>
      </c>
      <c r="J14" s="154">
        <v>49.5</v>
      </c>
      <c r="K14" s="154">
        <v>27.5</v>
      </c>
      <c r="L14" s="127"/>
      <c r="M14" s="52">
        <f t="shared" si="1"/>
        <v>0</v>
      </c>
      <c r="N14" s="52">
        <f t="shared" si="2"/>
        <v>0</v>
      </c>
      <c r="O14" s="52">
        <f t="shared" si="3"/>
        <v>0</v>
      </c>
      <c r="P14" s="52" t="e">
        <f t="shared" si="4"/>
        <v>#DIV/0!</v>
      </c>
    </row>
    <row r="15" spans="1:18" ht="66">
      <c r="A15" s="223" t="s">
        <v>189</v>
      </c>
      <c r="B15" s="153" t="s">
        <v>906</v>
      </c>
      <c r="C15" s="154">
        <v>880</v>
      </c>
      <c r="D15" s="154">
        <v>440</v>
      </c>
      <c r="E15" s="154">
        <v>264</v>
      </c>
      <c r="F15" s="123"/>
      <c r="G15" s="223">
        <v>3</v>
      </c>
      <c r="H15" s="153" t="s">
        <v>1559</v>
      </c>
      <c r="I15" s="154">
        <v>880</v>
      </c>
      <c r="J15" s="154">
        <v>440</v>
      </c>
      <c r="K15" s="154">
        <v>264</v>
      </c>
      <c r="L15" s="127"/>
      <c r="M15" s="52">
        <f t="shared" si="1"/>
        <v>0</v>
      </c>
      <c r="N15" s="52">
        <f t="shared" si="2"/>
        <v>0</v>
      </c>
      <c r="O15" s="52">
        <f t="shared" si="3"/>
        <v>0</v>
      </c>
      <c r="P15" s="52" t="e">
        <f t="shared" si="4"/>
        <v>#DIV/0!</v>
      </c>
    </row>
    <row r="16" spans="1:18" ht="49.5">
      <c r="A16" s="152" t="s">
        <v>191</v>
      </c>
      <c r="B16" s="153" t="s">
        <v>907</v>
      </c>
      <c r="C16" s="154"/>
      <c r="D16" s="155"/>
      <c r="E16" s="155"/>
      <c r="F16" s="123"/>
      <c r="G16" s="152">
        <v>4</v>
      </c>
      <c r="H16" s="153" t="s">
        <v>908</v>
      </c>
      <c r="I16" s="26"/>
      <c r="J16" s="124"/>
      <c r="K16" s="124"/>
      <c r="L16" s="127"/>
      <c r="M16" s="52" t="e">
        <f t="shared" si="1"/>
        <v>#DIV/0!</v>
      </c>
      <c r="N16" s="52" t="e">
        <f t="shared" si="2"/>
        <v>#DIV/0!</v>
      </c>
      <c r="O16" s="52" t="e">
        <f t="shared" si="3"/>
        <v>#DIV/0!</v>
      </c>
      <c r="P16" s="52" t="e">
        <f t="shared" si="4"/>
        <v>#DIV/0!</v>
      </c>
    </row>
    <row r="17" spans="1:16" ht="66">
      <c r="A17" s="152" t="s">
        <v>909</v>
      </c>
      <c r="B17" s="153" t="s">
        <v>910</v>
      </c>
      <c r="C17" s="154">
        <v>880</v>
      </c>
      <c r="D17" s="154">
        <v>440</v>
      </c>
      <c r="E17" s="154">
        <v>264</v>
      </c>
      <c r="F17" s="123"/>
      <c r="G17" s="152" t="s">
        <v>34</v>
      </c>
      <c r="H17" s="153" t="s">
        <v>910</v>
      </c>
      <c r="I17" s="154">
        <v>880</v>
      </c>
      <c r="J17" s="154">
        <v>440</v>
      </c>
      <c r="K17" s="154">
        <v>264</v>
      </c>
      <c r="L17" s="127"/>
      <c r="M17" s="52">
        <f t="shared" si="1"/>
        <v>0</v>
      </c>
      <c r="N17" s="52">
        <f t="shared" si="2"/>
        <v>0</v>
      </c>
      <c r="O17" s="52">
        <f t="shared" si="3"/>
        <v>0</v>
      </c>
      <c r="P17" s="52" t="e">
        <f t="shared" si="4"/>
        <v>#DIV/0!</v>
      </c>
    </row>
    <row r="18" spans="1:16" ht="66">
      <c r="A18" s="223" t="s">
        <v>911</v>
      </c>
      <c r="B18" s="153" t="s">
        <v>912</v>
      </c>
      <c r="C18" s="154">
        <v>1100</v>
      </c>
      <c r="D18" s="154">
        <v>550</v>
      </c>
      <c r="E18" s="154">
        <v>330</v>
      </c>
      <c r="F18" s="126"/>
      <c r="G18" s="152" t="s">
        <v>35</v>
      </c>
      <c r="H18" s="153" t="s">
        <v>912</v>
      </c>
      <c r="I18" s="154">
        <v>1100</v>
      </c>
      <c r="J18" s="154">
        <v>550</v>
      </c>
      <c r="K18" s="154">
        <v>330</v>
      </c>
      <c r="L18" s="127"/>
      <c r="M18" s="52">
        <f t="shared" si="1"/>
        <v>0</v>
      </c>
      <c r="N18" s="52">
        <f t="shared" si="2"/>
        <v>0</v>
      </c>
      <c r="O18" s="52">
        <f t="shared" si="3"/>
        <v>0</v>
      </c>
      <c r="P18" s="52" t="e">
        <f t="shared" si="4"/>
        <v>#DIV/0!</v>
      </c>
    </row>
    <row r="19" spans="1:16" ht="66">
      <c r="A19" s="223" t="s">
        <v>913</v>
      </c>
      <c r="B19" s="153" t="s">
        <v>914</v>
      </c>
      <c r="C19" s="154">
        <v>990</v>
      </c>
      <c r="D19" s="154">
        <v>495</v>
      </c>
      <c r="E19" s="154">
        <v>297</v>
      </c>
      <c r="F19" s="126"/>
      <c r="G19" s="152" t="s">
        <v>170</v>
      </c>
      <c r="H19" s="153" t="s">
        <v>914</v>
      </c>
      <c r="I19" s="154">
        <v>990</v>
      </c>
      <c r="J19" s="154">
        <v>495</v>
      </c>
      <c r="K19" s="154">
        <v>297</v>
      </c>
      <c r="L19" s="151"/>
      <c r="M19" s="52">
        <f t="shared" si="1"/>
        <v>0</v>
      </c>
      <c r="N19" s="52">
        <f t="shared" si="2"/>
        <v>0</v>
      </c>
      <c r="O19" s="52">
        <f t="shared" si="3"/>
        <v>0</v>
      </c>
      <c r="P19" s="52" t="e">
        <f t="shared" si="4"/>
        <v>#DIV/0!</v>
      </c>
    </row>
    <row r="20" spans="1:16" ht="33">
      <c r="A20" s="223" t="s">
        <v>915</v>
      </c>
      <c r="B20" s="153" t="s">
        <v>916</v>
      </c>
      <c r="C20" s="154">
        <v>275</v>
      </c>
      <c r="D20" s="154">
        <v>137.5</v>
      </c>
      <c r="E20" s="154">
        <v>82.5</v>
      </c>
      <c r="F20" s="123"/>
      <c r="G20" s="152" t="s">
        <v>172</v>
      </c>
      <c r="H20" s="153" t="s">
        <v>916</v>
      </c>
      <c r="I20" s="154">
        <v>275</v>
      </c>
      <c r="J20" s="154">
        <v>137.5</v>
      </c>
      <c r="K20" s="154">
        <v>82.5</v>
      </c>
      <c r="L20" s="127"/>
      <c r="M20" s="52">
        <f t="shared" si="1"/>
        <v>0</v>
      </c>
      <c r="N20" s="52">
        <f t="shared" si="2"/>
        <v>0</v>
      </c>
      <c r="O20" s="52">
        <f t="shared" si="3"/>
        <v>0</v>
      </c>
      <c r="P20" s="52" t="e">
        <f t="shared" si="4"/>
        <v>#DIV/0!</v>
      </c>
    </row>
    <row r="21" spans="1:16" ht="33">
      <c r="A21" s="223" t="s">
        <v>917</v>
      </c>
      <c r="B21" s="153" t="s">
        <v>918</v>
      </c>
      <c r="C21" s="154">
        <v>165</v>
      </c>
      <c r="D21" s="154">
        <v>82.5</v>
      </c>
      <c r="E21" s="154">
        <v>49.5</v>
      </c>
      <c r="F21" s="123"/>
      <c r="G21" s="152" t="s">
        <v>174</v>
      </c>
      <c r="H21" s="153" t="s">
        <v>1560</v>
      </c>
      <c r="I21" s="26">
        <v>165</v>
      </c>
      <c r="J21" s="124">
        <v>82.5</v>
      </c>
      <c r="K21" s="124">
        <v>49.5</v>
      </c>
      <c r="L21" s="127"/>
      <c r="M21" s="52">
        <f t="shared" si="1"/>
        <v>0</v>
      </c>
      <c r="N21" s="52">
        <f t="shared" si="2"/>
        <v>0</v>
      </c>
      <c r="O21" s="52">
        <f t="shared" si="3"/>
        <v>0</v>
      </c>
      <c r="P21" s="52" t="e">
        <f t="shared" si="4"/>
        <v>#DIV/0!</v>
      </c>
    </row>
    <row r="22" spans="1:16" ht="33">
      <c r="A22" s="223" t="s">
        <v>919</v>
      </c>
      <c r="B22" s="153" t="s">
        <v>920</v>
      </c>
      <c r="C22" s="154">
        <v>330</v>
      </c>
      <c r="D22" s="154">
        <v>165</v>
      </c>
      <c r="E22" s="154">
        <v>99</v>
      </c>
      <c r="F22" s="123"/>
      <c r="G22" s="152" t="s">
        <v>176</v>
      </c>
      <c r="H22" s="153" t="s">
        <v>920</v>
      </c>
      <c r="I22" s="154">
        <v>330</v>
      </c>
      <c r="J22" s="154">
        <v>165</v>
      </c>
      <c r="K22" s="154">
        <v>99</v>
      </c>
      <c r="L22" s="123"/>
      <c r="M22" s="52">
        <f t="shared" si="1"/>
        <v>0</v>
      </c>
      <c r="N22" s="52">
        <f t="shared" si="2"/>
        <v>0</v>
      </c>
      <c r="O22" s="52">
        <f t="shared" si="3"/>
        <v>0</v>
      </c>
      <c r="P22" s="52" t="e">
        <f t="shared" si="4"/>
        <v>#DIV/0!</v>
      </c>
    </row>
    <row r="23" spans="1:16">
      <c r="A23" s="282">
        <v>4</v>
      </c>
      <c r="B23" s="283" t="s">
        <v>921</v>
      </c>
      <c r="C23" s="292"/>
      <c r="D23" s="293"/>
      <c r="E23" s="293"/>
      <c r="F23" s="123"/>
      <c r="G23" s="282" t="s">
        <v>17</v>
      </c>
      <c r="H23" s="283" t="s">
        <v>922</v>
      </c>
      <c r="I23" s="292"/>
      <c r="J23" s="293"/>
      <c r="K23" s="293"/>
      <c r="L23" s="123"/>
      <c r="M23" s="52" t="e">
        <f t="shared" si="1"/>
        <v>#DIV/0!</v>
      </c>
      <c r="N23" s="52" t="e">
        <f t="shared" si="2"/>
        <v>#DIV/0!</v>
      </c>
      <c r="O23" s="52" t="e">
        <f t="shared" si="3"/>
        <v>#DIV/0!</v>
      </c>
      <c r="P23" s="52" t="e">
        <f t="shared" si="4"/>
        <v>#DIV/0!</v>
      </c>
    </row>
    <row r="24" spans="1:16" ht="33">
      <c r="A24" s="152" t="s">
        <v>34</v>
      </c>
      <c r="B24" s="153" t="s">
        <v>923</v>
      </c>
      <c r="C24" s="154"/>
      <c r="D24" s="155"/>
      <c r="E24" s="155"/>
      <c r="F24" s="35"/>
      <c r="G24" s="152">
        <v>1</v>
      </c>
      <c r="H24" s="153" t="s">
        <v>1561</v>
      </c>
      <c r="I24" s="154"/>
      <c r="J24" s="155"/>
      <c r="K24" s="155"/>
      <c r="L24" s="35"/>
      <c r="M24" s="52" t="e">
        <f t="shared" si="1"/>
        <v>#DIV/0!</v>
      </c>
      <c r="N24" s="52" t="e">
        <f t="shared" si="2"/>
        <v>#DIV/0!</v>
      </c>
      <c r="O24" s="52" t="e">
        <f t="shared" si="3"/>
        <v>#DIV/0!</v>
      </c>
      <c r="P24" s="52" t="e">
        <f t="shared" si="4"/>
        <v>#DIV/0!</v>
      </c>
    </row>
    <row r="25" spans="1:16" ht="49.5">
      <c r="A25" s="297" t="s">
        <v>924</v>
      </c>
      <c r="B25" s="153" t="s">
        <v>925</v>
      </c>
      <c r="C25" s="298">
        <v>2944</v>
      </c>
      <c r="D25" s="154">
        <v>1472</v>
      </c>
      <c r="E25" s="154">
        <v>883.2</v>
      </c>
      <c r="F25" s="123"/>
      <c r="G25" s="297" t="s">
        <v>6</v>
      </c>
      <c r="H25" s="153" t="s">
        <v>925</v>
      </c>
      <c r="I25" s="298">
        <v>2944</v>
      </c>
      <c r="J25" s="154">
        <v>1472</v>
      </c>
      <c r="K25" s="154">
        <v>883.2</v>
      </c>
      <c r="L25" s="123"/>
      <c r="M25" s="52">
        <f t="shared" si="1"/>
        <v>0</v>
      </c>
      <c r="N25" s="52">
        <f t="shared" si="2"/>
        <v>0</v>
      </c>
      <c r="O25" s="52">
        <f t="shared" si="3"/>
        <v>0</v>
      </c>
      <c r="P25" s="52" t="e">
        <f t="shared" si="4"/>
        <v>#DIV/0!</v>
      </c>
    </row>
    <row r="26" spans="1:16" ht="33">
      <c r="A26" s="152" t="s">
        <v>926</v>
      </c>
      <c r="B26" s="153" t="s">
        <v>927</v>
      </c>
      <c r="C26" s="154">
        <v>3781</v>
      </c>
      <c r="D26" s="154">
        <v>1890.5</v>
      </c>
      <c r="E26" s="154">
        <v>1134.3</v>
      </c>
      <c r="F26" s="123"/>
      <c r="G26" s="297" t="s">
        <v>7</v>
      </c>
      <c r="H26" s="153" t="s">
        <v>927</v>
      </c>
      <c r="I26" s="154">
        <v>3781</v>
      </c>
      <c r="J26" s="154">
        <v>1890.5</v>
      </c>
      <c r="K26" s="154">
        <v>1134.3</v>
      </c>
      <c r="L26" s="123"/>
      <c r="M26" s="52">
        <f t="shared" si="1"/>
        <v>0</v>
      </c>
      <c r="N26" s="52">
        <f t="shared" si="2"/>
        <v>0</v>
      </c>
      <c r="O26" s="52">
        <f t="shared" si="3"/>
        <v>0</v>
      </c>
      <c r="P26" s="52" t="e">
        <f t="shared" si="4"/>
        <v>#DIV/0!</v>
      </c>
    </row>
    <row r="27" spans="1:16" ht="49.5">
      <c r="A27" s="297" t="s">
        <v>928</v>
      </c>
      <c r="B27" s="153" t="s">
        <v>929</v>
      </c>
      <c r="C27" s="154">
        <v>5500</v>
      </c>
      <c r="D27" s="154">
        <v>2750</v>
      </c>
      <c r="E27" s="154">
        <v>1650</v>
      </c>
      <c r="F27" s="123"/>
      <c r="G27" s="297" t="s">
        <v>8</v>
      </c>
      <c r="H27" s="153" t="s">
        <v>929</v>
      </c>
      <c r="I27" s="154">
        <v>5500</v>
      </c>
      <c r="J27" s="154">
        <v>2750</v>
      </c>
      <c r="K27" s="154">
        <v>1650</v>
      </c>
      <c r="L27" s="123"/>
      <c r="M27" s="52">
        <f t="shared" si="1"/>
        <v>0</v>
      </c>
      <c r="N27" s="52">
        <f t="shared" si="2"/>
        <v>0</v>
      </c>
      <c r="O27" s="52">
        <f t="shared" si="3"/>
        <v>0</v>
      </c>
      <c r="P27" s="52" t="e">
        <f t="shared" si="4"/>
        <v>#DIV/0!</v>
      </c>
    </row>
    <row r="28" spans="1:16">
      <c r="A28" s="223" t="s">
        <v>930</v>
      </c>
      <c r="B28" s="153" t="s">
        <v>931</v>
      </c>
      <c r="C28" s="154">
        <v>2750</v>
      </c>
      <c r="D28" s="154">
        <v>1375</v>
      </c>
      <c r="E28" s="154">
        <v>825</v>
      </c>
      <c r="F28" s="123"/>
      <c r="G28" s="297" t="s">
        <v>9</v>
      </c>
      <c r="H28" s="153" t="s">
        <v>931</v>
      </c>
      <c r="I28" s="154">
        <v>2750</v>
      </c>
      <c r="J28" s="154">
        <v>1375</v>
      </c>
      <c r="K28" s="154">
        <v>825</v>
      </c>
      <c r="L28" s="123"/>
      <c r="M28" s="52">
        <f t="shared" si="1"/>
        <v>0</v>
      </c>
      <c r="N28" s="52">
        <f t="shared" si="2"/>
        <v>0</v>
      </c>
      <c r="O28" s="52">
        <f t="shared" si="3"/>
        <v>0</v>
      </c>
      <c r="P28" s="52" t="e">
        <f t="shared" si="4"/>
        <v>#DIV/0!</v>
      </c>
    </row>
    <row r="29" spans="1:16">
      <c r="A29" s="297" t="s">
        <v>932</v>
      </c>
      <c r="B29" s="153" t="s">
        <v>933</v>
      </c>
      <c r="C29" s="154">
        <v>2200</v>
      </c>
      <c r="D29" s="154">
        <v>1100</v>
      </c>
      <c r="E29" s="154">
        <v>660</v>
      </c>
      <c r="F29" s="126"/>
      <c r="G29" s="297" t="s">
        <v>29</v>
      </c>
      <c r="H29" s="153" t="s">
        <v>933</v>
      </c>
      <c r="I29" s="154">
        <v>2200</v>
      </c>
      <c r="J29" s="154">
        <v>1100</v>
      </c>
      <c r="K29" s="154">
        <v>660</v>
      </c>
      <c r="L29" s="126"/>
      <c r="M29" s="52">
        <f t="shared" si="1"/>
        <v>0</v>
      </c>
      <c r="N29" s="52">
        <f t="shared" si="2"/>
        <v>0</v>
      </c>
      <c r="O29" s="52">
        <f t="shared" si="3"/>
        <v>0</v>
      </c>
      <c r="P29" s="52" t="e">
        <f t="shared" si="4"/>
        <v>#DIV/0!</v>
      </c>
    </row>
    <row r="30" spans="1:16" ht="49.5">
      <c r="A30" s="152" t="s">
        <v>35</v>
      </c>
      <c r="B30" s="153" t="s">
        <v>934</v>
      </c>
      <c r="C30" s="154"/>
      <c r="D30" s="154"/>
      <c r="E30" s="154"/>
      <c r="F30" s="123"/>
      <c r="G30" s="152">
        <v>2</v>
      </c>
      <c r="H30" s="153" t="s">
        <v>934</v>
      </c>
      <c r="I30" s="154"/>
      <c r="J30" s="154"/>
      <c r="K30" s="154"/>
      <c r="L30" s="123"/>
      <c r="M30" s="52" t="e">
        <f t="shared" si="1"/>
        <v>#DIV/0!</v>
      </c>
      <c r="N30" s="52" t="e">
        <f t="shared" si="2"/>
        <v>#DIV/0!</v>
      </c>
      <c r="O30" s="52" t="e">
        <f t="shared" si="3"/>
        <v>#DIV/0!</v>
      </c>
      <c r="P30" s="52" t="e">
        <f t="shared" si="4"/>
        <v>#DIV/0!</v>
      </c>
    </row>
    <row r="31" spans="1:16" ht="66">
      <c r="A31" s="297" t="s">
        <v>935</v>
      </c>
      <c r="B31" s="153" t="s">
        <v>936</v>
      </c>
      <c r="C31" s="154">
        <v>880</v>
      </c>
      <c r="D31" s="154">
        <v>440</v>
      </c>
      <c r="E31" s="154">
        <v>264</v>
      </c>
      <c r="F31" s="123"/>
      <c r="G31" s="297" t="s">
        <v>10</v>
      </c>
      <c r="H31" s="153" t="s">
        <v>936</v>
      </c>
      <c r="I31" s="154">
        <v>880</v>
      </c>
      <c r="J31" s="154">
        <v>440</v>
      </c>
      <c r="K31" s="154">
        <v>264</v>
      </c>
      <c r="L31" s="123"/>
      <c r="M31" s="52">
        <f t="shared" si="1"/>
        <v>0</v>
      </c>
      <c r="N31" s="52">
        <f t="shared" si="2"/>
        <v>0</v>
      </c>
      <c r="O31" s="52">
        <f t="shared" si="3"/>
        <v>0</v>
      </c>
      <c r="P31" s="52" t="e">
        <f t="shared" si="4"/>
        <v>#DIV/0!</v>
      </c>
    </row>
    <row r="32" spans="1:16" ht="66">
      <c r="A32" s="297" t="s">
        <v>937</v>
      </c>
      <c r="B32" s="153" t="s">
        <v>938</v>
      </c>
      <c r="C32" s="154">
        <v>770</v>
      </c>
      <c r="D32" s="154">
        <v>385</v>
      </c>
      <c r="E32" s="154">
        <v>231</v>
      </c>
      <c r="F32" s="123"/>
      <c r="G32" s="297" t="s">
        <v>11</v>
      </c>
      <c r="H32" s="153" t="s">
        <v>938</v>
      </c>
      <c r="I32" s="154">
        <v>770</v>
      </c>
      <c r="J32" s="154">
        <v>385</v>
      </c>
      <c r="K32" s="154">
        <v>231</v>
      </c>
      <c r="L32" s="123"/>
      <c r="M32" s="52">
        <f t="shared" si="1"/>
        <v>0</v>
      </c>
      <c r="N32" s="52">
        <f t="shared" si="2"/>
        <v>0</v>
      </c>
      <c r="O32" s="52">
        <f t="shared" si="3"/>
        <v>0</v>
      </c>
      <c r="P32" s="52" t="e">
        <f t="shared" si="4"/>
        <v>#DIV/0!</v>
      </c>
    </row>
    <row r="33" spans="1:16" ht="33">
      <c r="A33" s="223" t="s">
        <v>939</v>
      </c>
      <c r="B33" s="153" t="s">
        <v>940</v>
      </c>
      <c r="C33" s="154">
        <v>660</v>
      </c>
      <c r="D33" s="154">
        <v>330</v>
      </c>
      <c r="E33" s="154">
        <v>198</v>
      </c>
      <c r="F33" s="123"/>
      <c r="G33" s="297" t="s">
        <v>25</v>
      </c>
      <c r="H33" s="153" t="s">
        <v>940</v>
      </c>
      <c r="I33" s="154">
        <v>660</v>
      </c>
      <c r="J33" s="154">
        <v>330</v>
      </c>
      <c r="K33" s="154">
        <v>198</v>
      </c>
      <c r="L33" s="123"/>
      <c r="M33" s="52">
        <f t="shared" si="1"/>
        <v>0</v>
      </c>
      <c r="N33" s="52">
        <f t="shared" si="2"/>
        <v>0</v>
      </c>
      <c r="O33" s="52">
        <f t="shared" si="3"/>
        <v>0</v>
      </c>
      <c r="P33" s="52" t="e">
        <f t="shared" si="4"/>
        <v>#DIV/0!</v>
      </c>
    </row>
    <row r="34" spans="1:16" ht="66">
      <c r="A34" s="152" t="s">
        <v>170</v>
      </c>
      <c r="B34" s="153" t="s">
        <v>941</v>
      </c>
      <c r="C34" s="154">
        <v>990</v>
      </c>
      <c r="D34" s="154">
        <v>495</v>
      </c>
      <c r="E34" s="154">
        <v>297</v>
      </c>
      <c r="F34" s="123"/>
      <c r="G34" s="152">
        <v>3</v>
      </c>
      <c r="H34" s="153" t="s">
        <v>941</v>
      </c>
      <c r="I34" s="154">
        <v>990</v>
      </c>
      <c r="J34" s="154">
        <v>495</v>
      </c>
      <c r="K34" s="154">
        <v>297</v>
      </c>
      <c r="L34" s="123"/>
      <c r="M34" s="52">
        <f t="shared" si="1"/>
        <v>0</v>
      </c>
      <c r="N34" s="52">
        <f t="shared" si="2"/>
        <v>0</v>
      </c>
      <c r="O34" s="52">
        <f t="shared" si="3"/>
        <v>0</v>
      </c>
      <c r="P34" s="52" t="e">
        <f t="shared" si="4"/>
        <v>#DIV/0!</v>
      </c>
    </row>
    <row r="35" spans="1:16" ht="49.5">
      <c r="A35" s="152" t="s">
        <v>172</v>
      </c>
      <c r="B35" s="153" t="s">
        <v>942</v>
      </c>
      <c r="C35" s="154">
        <v>800</v>
      </c>
      <c r="D35" s="154">
        <v>400</v>
      </c>
      <c r="E35" s="154">
        <v>240.24024024024001</v>
      </c>
      <c r="F35" s="299"/>
      <c r="G35" s="152">
        <v>4</v>
      </c>
      <c r="H35" s="153" t="s">
        <v>942</v>
      </c>
      <c r="I35" s="154">
        <v>800</v>
      </c>
      <c r="J35" s="154">
        <v>400</v>
      </c>
      <c r="K35" s="154">
        <v>240.24024024024001</v>
      </c>
      <c r="L35" s="299"/>
      <c r="M35" s="52">
        <f t="shared" si="1"/>
        <v>0</v>
      </c>
      <c r="N35" s="52">
        <f t="shared" si="2"/>
        <v>0</v>
      </c>
      <c r="O35" s="52">
        <f t="shared" si="3"/>
        <v>0</v>
      </c>
      <c r="P35" s="52" t="e">
        <f t="shared" si="4"/>
        <v>#DIV/0!</v>
      </c>
    </row>
    <row r="36" spans="1:16" ht="33">
      <c r="A36" s="152" t="s">
        <v>174</v>
      </c>
      <c r="B36" s="153" t="s">
        <v>943</v>
      </c>
      <c r="C36" s="154">
        <v>880</v>
      </c>
      <c r="D36" s="154">
        <v>440</v>
      </c>
      <c r="E36" s="154">
        <v>264</v>
      </c>
      <c r="F36" s="299"/>
      <c r="G36" s="152">
        <v>5</v>
      </c>
      <c r="H36" s="153" t="s">
        <v>943</v>
      </c>
      <c r="I36" s="154">
        <v>880</v>
      </c>
      <c r="J36" s="154">
        <v>440</v>
      </c>
      <c r="K36" s="154">
        <v>264</v>
      </c>
      <c r="L36" s="299"/>
      <c r="M36" s="52">
        <f t="shared" si="1"/>
        <v>0</v>
      </c>
      <c r="N36" s="52">
        <f t="shared" si="2"/>
        <v>0</v>
      </c>
      <c r="O36" s="52">
        <f t="shared" si="3"/>
        <v>0</v>
      </c>
      <c r="P36" s="52" t="e">
        <f t="shared" si="4"/>
        <v>#DIV/0!</v>
      </c>
    </row>
    <row r="37" spans="1:16" ht="49.5">
      <c r="A37" s="152" t="s">
        <v>176</v>
      </c>
      <c r="B37" s="153" t="s">
        <v>944</v>
      </c>
      <c r="C37" s="154">
        <v>880</v>
      </c>
      <c r="D37" s="154">
        <v>440</v>
      </c>
      <c r="E37" s="154">
        <v>264</v>
      </c>
      <c r="F37" s="299"/>
      <c r="G37" s="152">
        <v>6</v>
      </c>
      <c r="H37" s="153" t="s">
        <v>944</v>
      </c>
      <c r="I37" s="154">
        <v>880</v>
      </c>
      <c r="J37" s="154">
        <v>440</v>
      </c>
      <c r="K37" s="154">
        <v>264</v>
      </c>
      <c r="L37" s="299"/>
      <c r="M37" s="52">
        <f t="shared" si="1"/>
        <v>0</v>
      </c>
      <c r="N37" s="52">
        <f t="shared" si="2"/>
        <v>0</v>
      </c>
      <c r="O37" s="52">
        <f t="shared" si="3"/>
        <v>0</v>
      </c>
      <c r="P37" s="52" t="e">
        <f t="shared" si="4"/>
        <v>#DIV/0!</v>
      </c>
    </row>
    <row r="38" spans="1:16">
      <c r="A38" s="223" t="s">
        <v>178</v>
      </c>
      <c r="B38" s="153" t="s">
        <v>945</v>
      </c>
      <c r="C38" s="154">
        <v>1100</v>
      </c>
      <c r="D38" s="154">
        <v>550</v>
      </c>
      <c r="E38" s="154">
        <v>330</v>
      </c>
      <c r="F38" s="299"/>
      <c r="G38" s="223">
        <v>7</v>
      </c>
      <c r="H38" s="153" t="s">
        <v>945</v>
      </c>
      <c r="I38" s="154">
        <v>1100</v>
      </c>
      <c r="J38" s="154">
        <v>550</v>
      </c>
      <c r="K38" s="154">
        <v>330</v>
      </c>
      <c r="L38" s="299"/>
      <c r="M38" s="52">
        <f t="shared" si="1"/>
        <v>0</v>
      </c>
      <c r="N38" s="52">
        <f t="shared" si="2"/>
        <v>0</v>
      </c>
      <c r="O38" s="52">
        <f t="shared" si="3"/>
        <v>0</v>
      </c>
      <c r="P38" s="52" t="e">
        <f t="shared" si="4"/>
        <v>#DIV/0!</v>
      </c>
    </row>
    <row r="39" spans="1:16" ht="33">
      <c r="A39" s="223" t="s">
        <v>946</v>
      </c>
      <c r="B39" s="153" t="s">
        <v>947</v>
      </c>
      <c r="C39" s="154">
        <v>990</v>
      </c>
      <c r="D39" s="154">
        <v>495</v>
      </c>
      <c r="E39" s="154">
        <v>297</v>
      </c>
      <c r="F39" s="299"/>
      <c r="G39" s="223">
        <v>8</v>
      </c>
      <c r="H39" s="153" t="s">
        <v>1562</v>
      </c>
      <c r="I39" s="154">
        <v>990</v>
      </c>
      <c r="J39" s="154">
        <v>495</v>
      </c>
      <c r="K39" s="154">
        <v>297</v>
      </c>
      <c r="L39" s="299"/>
      <c r="M39" s="52">
        <f t="shared" si="1"/>
        <v>0</v>
      </c>
      <c r="N39" s="52">
        <f t="shared" si="2"/>
        <v>0</v>
      </c>
      <c r="O39" s="52">
        <f t="shared" si="3"/>
        <v>0</v>
      </c>
      <c r="P39" s="52" t="e">
        <f t="shared" si="4"/>
        <v>#DIV/0!</v>
      </c>
    </row>
    <row r="40" spans="1:16" ht="33">
      <c r="A40" s="223" t="s">
        <v>948</v>
      </c>
      <c r="B40" s="153" t="s">
        <v>949</v>
      </c>
      <c r="C40" s="154">
        <v>880</v>
      </c>
      <c r="D40" s="154">
        <v>440</v>
      </c>
      <c r="E40" s="154">
        <v>264</v>
      </c>
      <c r="F40" s="299"/>
      <c r="G40" s="223">
        <v>9</v>
      </c>
      <c r="H40" s="153" t="s">
        <v>949</v>
      </c>
      <c r="I40" s="154">
        <v>880</v>
      </c>
      <c r="J40" s="154">
        <v>440</v>
      </c>
      <c r="K40" s="154">
        <v>264</v>
      </c>
      <c r="L40" s="299"/>
      <c r="M40" s="52">
        <f t="shared" si="1"/>
        <v>0</v>
      </c>
      <c r="N40" s="52">
        <f t="shared" si="2"/>
        <v>0</v>
      </c>
      <c r="O40" s="52">
        <f t="shared" si="3"/>
        <v>0</v>
      </c>
      <c r="P40" s="52" t="e">
        <f t="shared" si="4"/>
        <v>#DIV/0!</v>
      </c>
    </row>
    <row r="41" spans="1:16" ht="33">
      <c r="A41" s="285" t="s">
        <v>950</v>
      </c>
      <c r="B41" s="153" t="s">
        <v>951</v>
      </c>
      <c r="C41" s="154">
        <v>770</v>
      </c>
      <c r="D41" s="154">
        <v>385</v>
      </c>
      <c r="E41" s="154">
        <v>231</v>
      </c>
      <c r="F41" s="299"/>
      <c r="G41" s="223">
        <v>10</v>
      </c>
      <c r="H41" s="153" t="s">
        <v>1563</v>
      </c>
      <c r="I41" s="154">
        <v>770</v>
      </c>
      <c r="J41" s="154">
        <v>385</v>
      </c>
      <c r="K41" s="154">
        <v>231</v>
      </c>
      <c r="L41" s="299"/>
      <c r="M41" s="52">
        <f t="shared" si="1"/>
        <v>0</v>
      </c>
      <c r="N41" s="52">
        <f t="shared" si="2"/>
        <v>0</v>
      </c>
      <c r="O41" s="52">
        <f t="shared" si="3"/>
        <v>0</v>
      </c>
      <c r="P41" s="52" t="e">
        <f t="shared" si="4"/>
        <v>#DIV/0!</v>
      </c>
    </row>
    <row r="42" spans="1:16" ht="33">
      <c r="A42" s="223" t="s">
        <v>952</v>
      </c>
      <c r="B42" s="153" t="s">
        <v>953</v>
      </c>
      <c r="C42" s="154">
        <v>880</v>
      </c>
      <c r="D42" s="154">
        <v>440</v>
      </c>
      <c r="E42" s="154">
        <v>264</v>
      </c>
      <c r="F42" s="299"/>
      <c r="G42" s="223">
        <v>11</v>
      </c>
      <c r="H42" s="153" t="s">
        <v>953</v>
      </c>
      <c r="I42" s="154">
        <v>880</v>
      </c>
      <c r="J42" s="154">
        <v>440</v>
      </c>
      <c r="K42" s="154">
        <v>264</v>
      </c>
      <c r="L42" s="299"/>
      <c r="M42" s="52">
        <f t="shared" si="1"/>
        <v>0</v>
      </c>
      <c r="N42" s="52">
        <f t="shared" si="2"/>
        <v>0</v>
      </c>
      <c r="O42" s="52">
        <f t="shared" si="3"/>
        <v>0</v>
      </c>
      <c r="P42" s="52" t="e">
        <f t="shared" si="4"/>
        <v>#DIV/0!</v>
      </c>
    </row>
    <row r="43" spans="1:16" ht="33">
      <c r="A43" s="223" t="s">
        <v>954</v>
      </c>
      <c r="B43" s="153" t="s">
        <v>955</v>
      </c>
      <c r="C43" s="154">
        <v>770</v>
      </c>
      <c r="D43" s="154">
        <v>385</v>
      </c>
      <c r="E43" s="154">
        <v>231</v>
      </c>
      <c r="F43" s="299"/>
      <c r="G43" s="223">
        <v>12</v>
      </c>
      <c r="H43" s="153" t="s">
        <v>955</v>
      </c>
      <c r="I43" s="154">
        <v>770</v>
      </c>
      <c r="J43" s="154">
        <v>385</v>
      </c>
      <c r="K43" s="154">
        <v>231</v>
      </c>
      <c r="L43" s="299"/>
      <c r="M43" s="52">
        <f t="shared" si="1"/>
        <v>0</v>
      </c>
      <c r="N43" s="52">
        <f t="shared" si="2"/>
        <v>0</v>
      </c>
      <c r="O43" s="52">
        <f t="shared" si="3"/>
        <v>0</v>
      </c>
      <c r="P43" s="52" t="e">
        <f t="shared" si="4"/>
        <v>#DIV/0!</v>
      </c>
    </row>
    <row r="44" spans="1:16" ht="33">
      <c r="A44" s="223" t="s">
        <v>956</v>
      </c>
      <c r="B44" s="153" t="s">
        <v>957</v>
      </c>
      <c r="C44" s="154">
        <v>770</v>
      </c>
      <c r="D44" s="154">
        <v>385</v>
      </c>
      <c r="E44" s="154">
        <v>231</v>
      </c>
      <c r="F44" s="299"/>
      <c r="G44" s="223">
        <v>13</v>
      </c>
      <c r="H44" s="153" t="s">
        <v>1564</v>
      </c>
      <c r="I44" s="154">
        <v>770</v>
      </c>
      <c r="J44" s="154">
        <v>385</v>
      </c>
      <c r="K44" s="154">
        <v>231</v>
      </c>
      <c r="L44" s="299"/>
      <c r="M44" s="52">
        <f t="shared" si="1"/>
        <v>0</v>
      </c>
      <c r="N44" s="52">
        <f t="shared" si="2"/>
        <v>0</v>
      </c>
      <c r="O44" s="52">
        <f t="shared" si="3"/>
        <v>0</v>
      </c>
      <c r="P44" s="52" t="e">
        <f t="shared" si="4"/>
        <v>#DIV/0!</v>
      </c>
    </row>
    <row r="45" spans="1:16" ht="33">
      <c r="A45" s="223" t="s">
        <v>958</v>
      </c>
      <c r="B45" s="153" t="s">
        <v>959</v>
      </c>
      <c r="C45" s="154">
        <v>880</v>
      </c>
      <c r="D45" s="154">
        <v>440</v>
      </c>
      <c r="E45" s="154">
        <v>264</v>
      </c>
      <c r="F45" s="299"/>
      <c r="G45" s="223">
        <v>14</v>
      </c>
      <c r="H45" s="153" t="s">
        <v>959</v>
      </c>
      <c r="I45" s="154">
        <v>880</v>
      </c>
      <c r="J45" s="154">
        <v>440</v>
      </c>
      <c r="K45" s="154">
        <v>264</v>
      </c>
      <c r="L45" s="299"/>
      <c r="M45" s="52">
        <f t="shared" si="1"/>
        <v>0</v>
      </c>
      <c r="N45" s="52">
        <f t="shared" si="2"/>
        <v>0</v>
      </c>
      <c r="O45" s="52">
        <f t="shared" si="3"/>
        <v>0</v>
      </c>
      <c r="P45" s="52" t="e">
        <f t="shared" si="4"/>
        <v>#DIV/0!</v>
      </c>
    </row>
    <row r="46" spans="1:16">
      <c r="A46" s="152" t="s">
        <v>960</v>
      </c>
      <c r="B46" s="153" t="s">
        <v>853</v>
      </c>
      <c r="C46" s="154"/>
      <c r="D46" s="155"/>
      <c r="E46" s="155"/>
      <c r="F46" s="299"/>
      <c r="G46" s="223">
        <v>15</v>
      </c>
      <c r="H46" s="153" t="s">
        <v>853</v>
      </c>
      <c r="I46" s="154"/>
      <c r="J46" s="155"/>
      <c r="K46" s="155"/>
      <c r="L46" s="299"/>
      <c r="M46" s="52" t="e">
        <f t="shared" si="1"/>
        <v>#DIV/0!</v>
      </c>
      <c r="N46" s="52" t="e">
        <f t="shared" si="2"/>
        <v>#DIV/0!</v>
      </c>
      <c r="O46" s="52" t="e">
        <f t="shared" si="3"/>
        <v>#DIV/0!</v>
      </c>
      <c r="P46" s="52" t="e">
        <f t="shared" si="4"/>
        <v>#DIV/0!</v>
      </c>
    </row>
    <row r="47" spans="1:16">
      <c r="A47" s="152" t="s">
        <v>537</v>
      </c>
      <c r="B47" s="153" t="s">
        <v>855</v>
      </c>
      <c r="C47" s="154">
        <v>154</v>
      </c>
      <c r="D47" s="154">
        <v>77</v>
      </c>
      <c r="E47" s="154">
        <v>61.6</v>
      </c>
      <c r="F47" s="299"/>
      <c r="G47" s="152" t="s">
        <v>1637</v>
      </c>
      <c r="H47" s="153" t="s">
        <v>855</v>
      </c>
      <c r="I47" s="154">
        <v>154</v>
      </c>
      <c r="J47" s="154">
        <v>77</v>
      </c>
      <c r="K47" s="154">
        <v>61.6</v>
      </c>
      <c r="L47" s="299"/>
      <c r="M47" s="52">
        <f t="shared" si="1"/>
        <v>0</v>
      </c>
      <c r="N47" s="52">
        <f t="shared" si="2"/>
        <v>0</v>
      </c>
      <c r="O47" s="52">
        <f t="shared" si="3"/>
        <v>0</v>
      </c>
      <c r="P47" s="52" t="e">
        <f t="shared" si="4"/>
        <v>#DIV/0!</v>
      </c>
    </row>
    <row r="48" spans="1:16">
      <c r="A48" s="152" t="s">
        <v>537</v>
      </c>
      <c r="B48" s="153" t="s">
        <v>857</v>
      </c>
      <c r="C48" s="154">
        <v>132</v>
      </c>
      <c r="D48" s="154">
        <v>66</v>
      </c>
      <c r="E48" s="154">
        <v>39.6</v>
      </c>
      <c r="F48" s="299"/>
      <c r="G48" s="152" t="s">
        <v>1638</v>
      </c>
      <c r="H48" s="153" t="s">
        <v>857</v>
      </c>
      <c r="I48" s="154">
        <v>132</v>
      </c>
      <c r="J48" s="154">
        <v>66</v>
      </c>
      <c r="K48" s="154">
        <v>39.6</v>
      </c>
      <c r="L48" s="299"/>
      <c r="M48" s="52">
        <f t="shared" si="1"/>
        <v>0</v>
      </c>
      <c r="N48" s="52">
        <f t="shared" si="2"/>
        <v>0</v>
      </c>
      <c r="O48" s="52">
        <f t="shared" si="3"/>
        <v>0</v>
      </c>
      <c r="P48" s="52" t="e">
        <f t="shared" si="4"/>
        <v>#DIV/0!</v>
      </c>
    </row>
    <row r="49" spans="1:16">
      <c r="A49" s="152" t="s">
        <v>961</v>
      </c>
      <c r="B49" s="153" t="s">
        <v>858</v>
      </c>
      <c r="C49" s="154"/>
      <c r="D49" s="155"/>
      <c r="E49" s="155"/>
      <c r="F49" s="299"/>
      <c r="G49" s="223">
        <v>16</v>
      </c>
      <c r="H49" s="153" t="s">
        <v>858</v>
      </c>
      <c r="I49" s="154"/>
      <c r="J49" s="155"/>
      <c r="K49" s="155"/>
      <c r="L49" s="299"/>
      <c r="M49" s="52" t="e">
        <f t="shared" si="1"/>
        <v>#DIV/0!</v>
      </c>
      <c r="N49" s="52" t="e">
        <f t="shared" si="2"/>
        <v>#DIV/0!</v>
      </c>
      <c r="O49" s="52" t="e">
        <f t="shared" si="3"/>
        <v>#DIV/0!</v>
      </c>
      <c r="P49" s="52" t="e">
        <f t="shared" si="4"/>
        <v>#DIV/0!</v>
      </c>
    </row>
    <row r="50" spans="1:16">
      <c r="A50" s="152" t="s">
        <v>537</v>
      </c>
      <c r="B50" s="153" t="s">
        <v>860</v>
      </c>
      <c r="C50" s="154">
        <v>121</v>
      </c>
      <c r="D50" s="154">
        <v>60.5</v>
      </c>
      <c r="E50" s="154">
        <v>36.299999999999997</v>
      </c>
      <c r="F50" s="299"/>
      <c r="G50" s="152" t="s">
        <v>1639</v>
      </c>
      <c r="H50" s="153" t="s">
        <v>860</v>
      </c>
      <c r="I50" s="154">
        <v>121</v>
      </c>
      <c r="J50" s="154">
        <v>60.5</v>
      </c>
      <c r="K50" s="154">
        <v>36.299999999999997</v>
      </c>
      <c r="L50" s="299"/>
      <c r="M50" s="52">
        <f t="shared" si="1"/>
        <v>0</v>
      </c>
      <c r="N50" s="52">
        <f t="shared" si="2"/>
        <v>0</v>
      </c>
      <c r="O50" s="52">
        <f t="shared" si="3"/>
        <v>0</v>
      </c>
      <c r="P50" s="52" t="e">
        <f t="shared" si="4"/>
        <v>#DIV/0!</v>
      </c>
    </row>
    <row r="51" spans="1:16">
      <c r="A51" s="152" t="s">
        <v>537</v>
      </c>
      <c r="B51" s="153" t="s">
        <v>862</v>
      </c>
      <c r="C51" s="154">
        <v>99</v>
      </c>
      <c r="D51" s="154">
        <v>49.5</v>
      </c>
      <c r="E51" s="154">
        <v>29.7</v>
      </c>
      <c r="F51" s="299"/>
      <c r="G51" s="152" t="s">
        <v>1640</v>
      </c>
      <c r="H51" s="153" t="s">
        <v>862</v>
      </c>
      <c r="I51" s="154">
        <v>99</v>
      </c>
      <c r="J51" s="154">
        <v>49.5</v>
      </c>
      <c r="K51" s="154">
        <v>29.7</v>
      </c>
      <c r="L51" s="299"/>
      <c r="M51" s="52">
        <f t="shared" si="1"/>
        <v>0</v>
      </c>
      <c r="N51" s="52">
        <f t="shared" si="2"/>
        <v>0</v>
      </c>
      <c r="O51" s="52">
        <f t="shared" si="3"/>
        <v>0</v>
      </c>
      <c r="P51" s="52" t="e">
        <f t="shared" si="4"/>
        <v>#DIV/0!</v>
      </c>
    </row>
    <row r="52" spans="1:16" ht="33">
      <c r="A52" s="282">
        <v>10</v>
      </c>
      <c r="B52" s="283" t="s">
        <v>884</v>
      </c>
      <c r="C52" s="154">
        <v>660</v>
      </c>
      <c r="D52" s="154">
        <v>330</v>
      </c>
      <c r="E52" s="154">
        <v>198</v>
      </c>
      <c r="F52" s="299"/>
      <c r="G52" s="282" t="s">
        <v>17</v>
      </c>
      <c r="H52" s="283" t="s">
        <v>884</v>
      </c>
      <c r="I52" s="154">
        <v>660</v>
      </c>
      <c r="J52" s="154">
        <v>330</v>
      </c>
      <c r="K52" s="154">
        <v>198</v>
      </c>
      <c r="L52" s="299"/>
      <c r="M52" s="52">
        <f t="shared" si="1"/>
        <v>0</v>
      </c>
      <c r="N52" s="52">
        <f t="shared" si="2"/>
        <v>0</v>
      </c>
      <c r="O52" s="52">
        <f t="shared" si="3"/>
        <v>0</v>
      </c>
      <c r="P52" s="52" t="e">
        <f t="shared" si="4"/>
        <v>#DIV/0!</v>
      </c>
    </row>
    <row r="53" spans="1:16">
      <c r="A53" s="22" t="s">
        <v>210</v>
      </c>
      <c r="B53" s="27" t="s">
        <v>962</v>
      </c>
      <c r="C53" s="120"/>
      <c r="D53" s="121"/>
      <c r="E53" s="121"/>
      <c r="F53" s="299"/>
      <c r="G53" s="22" t="s">
        <v>18</v>
      </c>
      <c r="H53" s="27" t="s">
        <v>963</v>
      </c>
      <c r="I53" s="120"/>
      <c r="J53" s="121"/>
      <c r="K53" s="121"/>
      <c r="L53" s="299"/>
      <c r="M53" s="52" t="e">
        <f t="shared" si="1"/>
        <v>#DIV/0!</v>
      </c>
      <c r="N53" s="52" t="e">
        <f t="shared" si="2"/>
        <v>#DIV/0!</v>
      </c>
      <c r="O53" s="52" t="e">
        <f t="shared" si="3"/>
        <v>#DIV/0!</v>
      </c>
      <c r="P53" s="52" t="e">
        <f t="shared" si="4"/>
        <v>#DIV/0!</v>
      </c>
    </row>
    <row r="54" spans="1:16" ht="66">
      <c r="A54" s="23">
        <v>1</v>
      </c>
      <c r="B54" s="25" t="s">
        <v>964</v>
      </c>
      <c r="C54" s="26">
        <v>1650</v>
      </c>
      <c r="D54" s="124">
        <v>660</v>
      </c>
      <c r="E54" s="124">
        <v>275</v>
      </c>
      <c r="F54" s="299"/>
      <c r="G54" s="23">
        <v>1</v>
      </c>
      <c r="H54" s="153" t="s">
        <v>1565</v>
      </c>
      <c r="I54" s="301">
        <v>1650</v>
      </c>
      <c r="J54" s="299">
        <v>660</v>
      </c>
      <c r="K54" s="299">
        <v>275</v>
      </c>
      <c r="L54" s="299"/>
      <c r="M54" s="52">
        <f t="shared" si="1"/>
        <v>0</v>
      </c>
      <c r="N54" s="52">
        <f t="shared" si="2"/>
        <v>0</v>
      </c>
      <c r="O54" s="52">
        <f t="shared" si="3"/>
        <v>0</v>
      </c>
      <c r="P54" s="52" t="e">
        <f t="shared" si="4"/>
        <v>#DIV/0!</v>
      </c>
    </row>
    <row r="55" spans="1:16">
      <c r="A55" s="23">
        <v>2</v>
      </c>
      <c r="B55" s="25" t="s">
        <v>965</v>
      </c>
      <c r="C55" s="26">
        <v>132</v>
      </c>
      <c r="D55" s="124">
        <v>99</v>
      </c>
      <c r="E55" s="124">
        <v>77</v>
      </c>
      <c r="F55" s="299"/>
      <c r="G55" s="23"/>
      <c r="H55" s="302"/>
      <c r="I55" s="299"/>
      <c r="J55" s="299"/>
      <c r="K55" s="299"/>
      <c r="L55" s="299"/>
      <c r="M55" s="52">
        <f t="shared" si="1"/>
        <v>-1</v>
      </c>
      <c r="N55" s="52">
        <f t="shared" si="2"/>
        <v>-1</v>
      </c>
      <c r="O55" s="52">
        <f t="shared" si="3"/>
        <v>-1</v>
      </c>
      <c r="P55" s="52" t="e">
        <f t="shared" si="4"/>
        <v>#DIV/0!</v>
      </c>
    </row>
    <row r="56" spans="1:16">
      <c r="A56" s="23">
        <v>3</v>
      </c>
      <c r="B56" s="25" t="s">
        <v>545</v>
      </c>
      <c r="C56" s="26">
        <v>308</v>
      </c>
      <c r="D56" s="124">
        <v>165</v>
      </c>
      <c r="E56" s="124">
        <v>99</v>
      </c>
      <c r="F56" s="299"/>
      <c r="G56" s="23">
        <v>2</v>
      </c>
      <c r="H56" s="300" t="s">
        <v>966</v>
      </c>
      <c r="I56" s="26">
        <v>308</v>
      </c>
      <c r="J56" s="124">
        <v>165</v>
      </c>
      <c r="K56" s="124">
        <v>99</v>
      </c>
      <c r="L56" s="299"/>
      <c r="M56" s="52">
        <f t="shared" si="1"/>
        <v>0</v>
      </c>
      <c r="N56" s="52">
        <f t="shared" si="2"/>
        <v>0</v>
      </c>
      <c r="O56" s="52">
        <f t="shared" si="3"/>
        <v>0</v>
      </c>
      <c r="P56" s="52" t="e">
        <f t="shared" si="4"/>
        <v>#DIV/0!</v>
      </c>
    </row>
  </sheetData>
  <autoFilter ref="A7:P56" xr:uid="{00000000-0009-0000-0000-00001D000000}"/>
  <mergeCells count="12">
    <mergeCell ref="I5:L5"/>
    <mergeCell ref="M5:P5"/>
    <mergeCell ref="A1:F1"/>
    <mergeCell ref="G1:L1"/>
    <mergeCell ref="G2:L2"/>
    <mergeCell ref="A4:H4"/>
    <mergeCell ref="I4:L4"/>
    <mergeCell ref="A5:A6"/>
    <mergeCell ref="B5:B6"/>
    <mergeCell ref="C5:F5"/>
    <mergeCell ref="G5:G6"/>
    <mergeCell ref="H5:H6"/>
  </mergeCells>
  <phoneticPr fontId="19" type="noConversion"/>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00B050"/>
  </sheetPr>
  <dimension ref="A1:R37"/>
  <sheetViews>
    <sheetView zoomScale="70" zoomScaleNormal="70" zoomScalePageLayoutView="85" workbookViewId="0">
      <pane ySplit="7" topLeftCell="A20" activePane="bottomLeft" state="frozen"/>
      <selection pane="bottomLeft" activeCell="M1" sqref="M1:P1048576"/>
    </sheetView>
  </sheetViews>
  <sheetFormatPr defaultColWidth="10" defaultRowHeight="18"/>
  <cols>
    <col min="1" max="1" width="9.36328125" style="13" customWidth="1"/>
    <col min="2" max="2" width="61.36328125" style="13" customWidth="1"/>
    <col min="3" max="6" width="10.54296875" style="29" customWidth="1"/>
    <col min="7" max="7" width="7.54296875" style="29" bestFit="1" customWidth="1"/>
    <col min="8" max="8" width="51" style="30" customWidth="1"/>
    <col min="9" max="9" width="12" style="31" customWidth="1"/>
    <col min="10" max="12" width="12" style="29" customWidth="1"/>
    <col min="13" max="16" width="12.54296875" style="32" hidden="1" customWidth="1"/>
    <col min="17"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8" ht="26.25" customHeight="1">
      <c r="A1" s="310"/>
      <c r="B1" s="310"/>
      <c r="C1" s="310"/>
      <c r="D1" s="310"/>
      <c r="E1" s="310"/>
      <c r="F1" s="310"/>
      <c r="G1" s="310"/>
      <c r="H1" s="310"/>
      <c r="I1" s="310"/>
      <c r="J1" s="310"/>
      <c r="K1" s="310"/>
      <c r="L1" s="310"/>
      <c r="M1" s="15"/>
      <c r="N1" s="15"/>
      <c r="O1" s="15"/>
      <c r="P1" s="15"/>
    </row>
    <row r="2" spans="1:18" ht="49.5" customHeight="1">
      <c r="A2" s="12"/>
      <c r="B2" s="12"/>
      <c r="C2" s="12"/>
      <c r="D2" s="12"/>
      <c r="E2" s="12"/>
      <c r="F2" s="12"/>
      <c r="G2" s="312"/>
      <c r="H2" s="312"/>
      <c r="I2" s="312"/>
      <c r="J2" s="312"/>
      <c r="K2" s="312"/>
      <c r="L2" s="312"/>
      <c r="M2" s="14"/>
      <c r="N2" s="14"/>
      <c r="O2" s="14"/>
      <c r="P2" s="14"/>
    </row>
    <row r="3" spans="1:18" ht="27.75" customHeight="1">
      <c r="A3" s="15" t="s">
        <v>1472</v>
      </c>
      <c r="B3" s="15"/>
      <c r="C3" s="15"/>
      <c r="D3" s="15"/>
      <c r="E3" s="15"/>
      <c r="F3" s="15"/>
      <c r="G3" s="15" t="str">
        <f>A3</f>
        <v>29. XÃ MƯỜNG LẠN</v>
      </c>
      <c r="H3" s="15"/>
      <c r="I3" s="15"/>
      <c r="J3" s="15"/>
      <c r="K3" s="15"/>
      <c r="L3" s="15"/>
      <c r="M3" s="14"/>
      <c r="N3" s="14"/>
      <c r="O3" s="14"/>
      <c r="P3" s="14"/>
    </row>
    <row r="4" spans="1:18" ht="21" customHeight="1">
      <c r="A4" s="313"/>
      <c r="B4" s="313"/>
      <c r="C4" s="313"/>
      <c r="D4" s="313"/>
      <c r="E4" s="313"/>
      <c r="F4" s="313"/>
      <c r="G4" s="313"/>
      <c r="H4" s="313"/>
      <c r="I4" s="314" t="s">
        <v>22</v>
      </c>
      <c r="J4" s="314"/>
      <c r="K4" s="314"/>
      <c r="L4" s="314"/>
      <c r="M4" s="14"/>
      <c r="N4" s="14"/>
      <c r="O4" s="14"/>
      <c r="P4" s="14"/>
    </row>
    <row r="5" spans="1:18">
      <c r="A5" s="315" t="s">
        <v>4</v>
      </c>
      <c r="B5" s="315" t="s">
        <v>5</v>
      </c>
      <c r="C5" s="315" t="s">
        <v>24</v>
      </c>
      <c r="D5" s="315"/>
      <c r="E5" s="315"/>
      <c r="F5" s="315"/>
      <c r="G5" s="316" t="s">
        <v>4</v>
      </c>
      <c r="H5" s="316" t="s">
        <v>5</v>
      </c>
      <c r="I5" s="316" t="s">
        <v>24</v>
      </c>
      <c r="J5" s="316"/>
      <c r="K5" s="316"/>
      <c r="L5" s="316"/>
      <c r="M5" s="311" t="s">
        <v>23</v>
      </c>
      <c r="N5" s="311"/>
      <c r="O5" s="311"/>
      <c r="P5" s="311"/>
    </row>
    <row r="6" spans="1:18">
      <c r="A6" s="315"/>
      <c r="B6" s="315"/>
      <c r="C6" s="16" t="s">
        <v>0</v>
      </c>
      <c r="D6" s="16" t="s">
        <v>1</v>
      </c>
      <c r="E6" s="16" t="s">
        <v>2</v>
      </c>
      <c r="F6" s="16" t="s">
        <v>3</v>
      </c>
      <c r="G6" s="316"/>
      <c r="H6" s="316"/>
      <c r="I6" s="19" t="s">
        <v>0</v>
      </c>
      <c r="J6" s="17" t="s">
        <v>1</v>
      </c>
      <c r="K6" s="17" t="s">
        <v>2</v>
      </c>
      <c r="L6" s="17" t="s">
        <v>3</v>
      </c>
      <c r="M6" s="20" t="s">
        <v>0</v>
      </c>
      <c r="N6" s="20" t="s">
        <v>1</v>
      </c>
      <c r="O6" s="20" t="s">
        <v>2</v>
      </c>
      <c r="P6" s="20" t="s">
        <v>3</v>
      </c>
    </row>
    <row r="7" spans="1:18">
      <c r="A7" s="22"/>
      <c r="B7" s="24"/>
      <c r="C7" s="119"/>
      <c r="D7" s="119"/>
      <c r="E7" s="119"/>
      <c r="F7" s="119"/>
      <c r="G7" s="22"/>
      <c r="H7" s="24"/>
      <c r="I7" s="119"/>
      <c r="J7" s="119"/>
      <c r="K7" s="119"/>
      <c r="L7" s="119"/>
      <c r="M7" s="20"/>
      <c r="N7" s="20"/>
      <c r="O7" s="20"/>
      <c r="P7" s="20"/>
    </row>
    <row r="8" spans="1:18" s="53" customFormat="1" ht="16.5">
      <c r="A8" s="139">
        <v>5</v>
      </c>
      <c r="B8" s="142" t="s">
        <v>967</v>
      </c>
      <c r="C8" s="147"/>
      <c r="D8" s="148"/>
      <c r="E8" s="148"/>
      <c r="F8" s="102"/>
      <c r="G8" s="139" t="s">
        <v>16</v>
      </c>
      <c r="H8" s="142" t="s">
        <v>968</v>
      </c>
      <c r="I8" s="147"/>
      <c r="J8" s="148"/>
      <c r="K8" s="148"/>
      <c r="L8" s="49"/>
      <c r="M8" s="52" t="e">
        <f t="shared" ref="M8:P23" si="0">(I8-C8)/C8*100%</f>
        <v>#DIV/0!</v>
      </c>
      <c r="N8" s="52" t="e">
        <f t="shared" si="0"/>
        <v>#DIV/0!</v>
      </c>
      <c r="O8" s="52" t="e">
        <f t="shared" si="0"/>
        <v>#DIV/0!</v>
      </c>
      <c r="P8" s="52" t="e">
        <f t="shared" si="0"/>
        <v>#DIV/0!</v>
      </c>
    </row>
    <row r="9" spans="1:18" s="53" customFormat="1" ht="33">
      <c r="A9" s="140" t="s">
        <v>36</v>
      </c>
      <c r="B9" s="145" t="s">
        <v>969</v>
      </c>
      <c r="C9" s="143">
        <v>198</v>
      </c>
      <c r="D9" s="143">
        <v>154</v>
      </c>
      <c r="E9" s="143">
        <v>69.3</v>
      </c>
      <c r="F9" s="104"/>
      <c r="G9" s="140">
        <v>1</v>
      </c>
      <c r="H9" s="145" t="s">
        <v>969</v>
      </c>
      <c r="I9" s="143">
        <v>198</v>
      </c>
      <c r="J9" s="143">
        <v>154</v>
      </c>
      <c r="K9" s="143">
        <v>69.3</v>
      </c>
      <c r="L9" s="50"/>
      <c r="M9" s="52">
        <f t="shared" si="0"/>
        <v>0</v>
      </c>
      <c r="N9" s="52">
        <f t="shared" si="0"/>
        <v>0</v>
      </c>
      <c r="O9" s="52">
        <f t="shared" si="0"/>
        <v>0</v>
      </c>
      <c r="P9" s="52" t="e">
        <f t="shared" si="0"/>
        <v>#DIV/0!</v>
      </c>
    </row>
    <row r="10" spans="1:18" s="53" customFormat="1" ht="16.5">
      <c r="A10" s="140" t="s">
        <v>37</v>
      </c>
      <c r="B10" s="145" t="s">
        <v>970</v>
      </c>
      <c r="C10" s="143">
        <v>176</v>
      </c>
      <c r="D10" s="143">
        <v>123.2</v>
      </c>
      <c r="E10" s="143">
        <v>52.8</v>
      </c>
      <c r="F10" s="44"/>
      <c r="G10" s="140">
        <v>2</v>
      </c>
      <c r="H10" s="145" t="s">
        <v>970</v>
      </c>
      <c r="I10" s="143">
        <v>176</v>
      </c>
      <c r="J10" s="143">
        <v>123.2</v>
      </c>
      <c r="K10" s="143">
        <v>52.8</v>
      </c>
      <c r="L10" s="51"/>
      <c r="M10" s="52">
        <f t="shared" si="0"/>
        <v>0</v>
      </c>
      <c r="N10" s="52">
        <f t="shared" si="0"/>
        <v>0</v>
      </c>
      <c r="O10" s="52">
        <f t="shared" si="0"/>
        <v>0</v>
      </c>
      <c r="P10" s="52" t="e">
        <f t="shared" si="0"/>
        <v>#DIV/0!</v>
      </c>
    </row>
    <row r="11" spans="1:18" s="53" customFormat="1" ht="16.5">
      <c r="A11" s="141" t="s">
        <v>198</v>
      </c>
      <c r="B11" s="145" t="s">
        <v>971</v>
      </c>
      <c r="C11" s="143">
        <v>165</v>
      </c>
      <c r="D11" s="143">
        <v>123.2</v>
      </c>
      <c r="E11" s="143">
        <v>49.5</v>
      </c>
      <c r="F11" s="44"/>
      <c r="G11" s="141">
        <v>3</v>
      </c>
      <c r="H11" s="145" t="s">
        <v>971</v>
      </c>
      <c r="I11" s="143">
        <v>165</v>
      </c>
      <c r="J11" s="143">
        <v>123.2</v>
      </c>
      <c r="K11" s="143">
        <v>49.5</v>
      </c>
      <c r="L11" s="51"/>
      <c r="M11" s="52">
        <f t="shared" si="0"/>
        <v>0</v>
      </c>
      <c r="N11" s="52">
        <f t="shared" si="0"/>
        <v>0</v>
      </c>
      <c r="O11" s="52">
        <f t="shared" si="0"/>
        <v>0</v>
      </c>
      <c r="P11" s="52" t="e">
        <f t="shared" si="0"/>
        <v>#DIV/0!</v>
      </c>
    </row>
    <row r="12" spans="1:18" s="53" customFormat="1" ht="33">
      <c r="A12" s="140" t="s">
        <v>200</v>
      </c>
      <c r="B12" s="145" t="s">
        <v>972</v>
      </c>
      <c r="C12" s="143">
        <v>165</v>
      </c>
      <c r="D12" s="143">
        <v>82.5</v>
      </c>
      <c r="E12" s="143">
        <v>49.5</v>
      </c>
      <c r="F12" s="44"/>
      <c r="G12" s="140">
        <v>4</v>
      </c>
      <c r="H12" s="145" t="s">
        <v>972</v>
      </c>
      <c r="I12" s="143">
        <v>165</v>
      </c>
      <c r="J12" s="143">
        <v>82.5</v>
      </c>
      <c r="K12" s="143">
        <v>49.5</v>
      </c>
      <c r="L12" s="51"/>
      <c r="M12" s="52">
        <f t="shared" si="0"/>
        <v>0</v>
      </c>
      <c r="N12" s="52">
        <f t="shared" si="0"/>
        <v>0</v>
      </c>
      <c r="O12" s="52">
        <f t="shared" si="0"/>
        <v>0</v>
      </c>
      <c r="P12" s="52" t="e">
        <f t="shared" si="0"/>
        <v>#DIV/0!</v>
      </c>
    </row>
    <row r="13" spans="1:18" s="54" customFormat="1" ht="16.5">
      <c r="A13" s="152" t="s">
        <v>487</v>
      </c>
      <c r="B13" s="153" t="s">
        <v>853</v>
      </c>
      <c r="C13" s="154"/>
      <c r="D13" s="154"/>
      <c r="E13" s="154"/>
      <c r="F13" s="123"/>
      <c r="G13" s="152">
        <v>5</v>
      </c>
      <c r="H13" s="333" t="s">
        <v>973</v>
      </c>
      <c r="I13" s="334"/>
      <c r="J13" s="334"/>
      <c r="K13" s="334"/>
      <c r="L13" s="335"/>
      <c r="M13" s="52"/>
      <c r="N13" s="52"/>
      <c r="O13" s="52"/>
      <c r="P13" s="52"/>
      <c r="R13" s="53"/>
    </row>
    <row r="14" spans="1:18" s="53" customFormat="1" ht="16.5">
      <c r="A14" s="152" t="s">
        <v>537</v>
      </c>
      <c r="B14" s="153" t="s">
        <v>855</v>
      </c>
      <c r="C14" s="154">
        <v>110</v>
      </c>
      <c r="D14" s="154">
        <v>77</v>
      </c>
      <c r="E14" s="154">
        <v>33</v>
      </c>
      <c r="F14" s="123"/>
      <c r="G14" s="152" t="s">
        <v>537</v>
      </c>
      <c r="H14" s="333" t="s">
        <v>973</v>
      </c>
      <c r="I14" s="334"/>
      <c r="J14" s="334"/>
      <c r="K14" s="334"/>
      <c r="L14" s="335"/>
      <c r="M14" s="52"/>
      <c r="N14" s="52"/>
      <c r="O14" s="52"/>
      <c r="P14" s="52"/>
    </row>
    <row r="15" spans="1:18">
      <c r="A15" s="152" t="s">
        <v>537</v>
      </c>
      <c r="B15" s="153" t="s">
        <v>857</v>
      </c>
      <c r="C15" s="154">
        <v>99</v>
      </c>
      <c r="D15" s="154">
        <v>49.5</v>
      </c>
      <c r="E15" s="154">
        <v>29.7</v>
      </c>
      <c r="F15" s="123"/>
      <c r="G15" s="152" t="s">
        <v>537</v>
      </c>
      <c r="H15" s="333" t="s">
        <v>973</v>
      </c>
      <c r="I15" s="334"/>
      <c r="J15" s="334"/>
      <c r="K15" s="334"/>
      <c r="L15" s="335"/>
      <c r="M15" s="52"/>
      <c r="N15" s="52"/>
      <c r="O15" s="52"/>
      <c r="P15" s="52"/>
    </row>
    <row r="16" spans="1:18">
      <c r="A16" s="152" t="s">
        <v>974</v>
      </c>
      <c r="B16" s="153" t="s">
        <v>858</v>
      </c>
      <c r="C16" s="154"/>
      <c r="D16" s="154"/>
      <c r="E16" s="154"/>
      <c r="F16" s="123"/>
      <c r="G16" s="152">
        <v>6</v>
      </c>
      <c r="H16" s="333" t="s">
        <v>973</v>
      </c>
      <c r="I16" s="334"/>
      <c r="J16" s="334"/>
      <c r="K16" s="334"/>
      <c r="L16" s="335"/>
      <c r="M16" s="52"/>
      <c r="N16" s="52"/>
      <c r="O16" s="52"/>
      <c r="P16" s="52"/>
    </row>
    <row r="17" spans="1:16">
      <c r="A17" s="152" t="s">
        <v>537</v>
      </c>
      <c r="B17" s="153" t="s">
        <v>860</v>
      </c>
      <c r="C17" s="154">
        <v>99</v>
      </c>
      <c r="D17" s="154">
        <v>61.6</v>
      </c>
      <c r="E17" s="154">
        <v>29.7</v>
      </c>
      <c r="F17" s="123"/>
      <c r="G17" s="152" t="s">
        <v>537</v>
      </c>
      <c r="H17" s="333" t="s">
        <v>973</v>
      </c>
      <c r="I17" s="334"/>
      <c r="J17" s="334"/>
      <c r="K17" s="334"/>
      <c r="L17" s="335"/>
      <c r="M17" s="52"/>
      <c r="N17" s="52"/>
      <c r="O17" s="52"/>
      <c r="P17" s="52"/>
    </row>
    <row r="18" spans="1:16">
      <c r="A18" s="152" t="s">
        <v>537</v>
      </c>
      <c r="B18" s="153" t="s">
        <v>862</v>
      </c>
      <c r="C18" s="154">
        <v>88</v>
      </c>
      <c r="D18" s="154">
        <v>44</v>
      </c>
      <c r="E18" s="154">
        <v>27.5</v>
      </c>
      <c r="F18" s="126"/>
      <c r="G18" s="152" t="s">
        <v>537</v>
      </c>
      <c r="H18" s="333" t="s">
        <v>973</v>
      </c>
      <c r="I18" s="334"/>
      <c r="J18" s="334"/>
      <c r="K18" s="334"/>
      <c r="L18" s="335"/>
      <c r="M18" s="52"/>
      <c r="N18" s="52"/>
      <c r="O18" s="52"/>
      <c r="P18" s="52"/>
    </row>
    <row r="19" spans="1:16">
      <c r="A19" s="139">
        <v>6</v>
      </c>
      <c r="B19" s="142" t="s">
        <v>975</v>
      </c>
      <c r="C19" s="143"/>
      <c r="D19" s="143"/>
      <c r="E19" s="143"/>
      <c r="F19" s="43"/>
      <c r="G19" s="139" t="s">
        <v>17</v>
      </c>
      <c r="H19" s="142" t="s">
        <v>976</v>
      </c>
      <c r="I19" s="143"/>
      <c r="J19" s="143"/>
      <c r="K19" s="143"/>
      <c r="L19" s="118"/>
      <c r="M19" s="52" t="e">
        <f t="shared" si="0"/>
        <v>#DIV/0!</v>
      </c>
      <c r="N19" s="52" t="e">
        <f t="shared" si="0"/>
        <v>#DIV/0!</v>
      </c>
      <c r="O19" s="52" t="e">
        <f t="shared" si="0"/>
        <v>#DIV/0!</v>
      </c>
      <c r="P19" s="52" t="e">
        <f t="shared" si="0"/>
        <v>#DIV/0!</v>
      </c>
    </row>
    <row r="20" spans="1:16" ht="49.5">
      <c r="A20" s="140" t="s">
        <v>38</v>
      </c>
      <c r="B20" s="145" t="s">
        <v>977</v>
      </c>
      <c r="C20" s="143">
        <v>275</v>
      </c>
      <c r="D20" s="143">
        <v>137.5</v>
      </c>
      <c r="E20" s="143">
        <v>82.5</v>
      </c>
      <c r="F20" s="44"/>
      <c r="G20" s="140">
        <v>1</v>
      </c>
      <c r="H20" s="145" t="s">
        <v>977</v>
      </c>
      <c r="I20" s="143">
        <v>275</v>
      </c>
      <c r="J20" s="143">
        <v>137.5</v>
      </c>
      <c r="K20" s="143">
        <v>82.5</v>
      </c>
      <c r="L20" s="51"/>
      <c r="M20" s="52">
        <f t="shared" si="0"/>
        <v>0</v>
      </c>
      <c r="N20" s="52">
        <f t="shared" si="0"/>
        <v>0</v>
      </c>
      <c r="O20" s="52">
        <f t="shared" si="0"/>
        <v>0</v>
      </c>
      <c r="P20" s="52" t="e">
        <f t="shared" si="0"/>
        <v>#DIV/0!</v>
      </c>
    </row>
    <row r="21" spans="1:16">
      <c r="A21" s="140" t="s">
        <v>39</v>
      </c>
      <c r="B21" s="145" t="s">
        <v>853</v>
      </c>
      <c r="C21" s="143"/>
      <c r="D21" s="143"/>
      <c r="E21" s="143"/>
      <c r="F21" s="44"/>
      <c r="G21" s="140">
        <v>2</v>
      </c>
      <c r="H21" s="145" t="s">
        <v>853</v>
      </c>
      <c r="I21" s="143"/>
      <c r="J21" s="143"/>
      <c r="K21" s="143"/>
      <c r="L21" s="51"/>
      <c r="M21" s="52" t="e">
        <f t="shared" si="0"/>
        <v>#DIV/0!</v>
      </c>
      <c r="N21" s="52" t="e">
        <f t="shared" si="0"/>
        <v>#DIV/0!</v>
      </c>
      <c r="O21" s="52" t="e">
        <f t="shared" si="0"/>
        <v>#DIV/0!</v>
      </c>
      <c r="P21" s="52" t="e">
        <f t="shared" si="0"/>
        <v>#DIV/0!</v>
      </c>
    </row>
    <row r="22" spans="1:16">
      <c r="A22" s="140" t="s">
        <v>537</v>
      </c>
      <c r="B22" s="145" t="s">
        <v>876</v>
      </c>
      <c r="C22" s="143">
        <v>121</v>
      </c>
      <c r="D22" s="143">
        <v>77</v>
      </c>
      <c r="E22" s="143">
        <v>36.299999999999997</v>
      </c>
      <c r="F22" s="44"/>
      <c r="G22" s="140" t="s">
        <v>10</v>
      </c>
      <c r="H22" s="145" t="s">
        <v>876</v>
      </c>
      <c r="I22" s="143">
        <v>121</v>
      </c>
      <c r="J22" s="143">
        <v>77</v>
      </c>
      <c r="K22" s="143">
        <v>36.299999999999997</v>
      </c>
      <c r="L22" s="51"/>
      <c r="M22" s="52">
        <f t="shared" si="0"/>
        <v>0</v>
      </c>
      <c r="N22" s="52">
        <f t="shared" si="0"/>
        <v>0</v>
      </c>
      <c r="O22" s="52">
        <f t="shared" si="0"/>
        <v>0</v>
      </c>
      <c r="P22" s="52" t="e">
        <f t="shared" si="0"/>
        <v>#DIV/0!</v>
      </c>
    </row>
    <row r="23" spans="1:16">
      <c r="A23" s="140" t="s">
        <v>537</v>
      </c>
      <c r="B23" s="145" t="s">
        <v>857</v>
      </c>
      <c r="C23" s="143">
        <v>110</v>
      </c>
      <c r="D23" s="143">
        <v>55</v>
      </c>
      <c r="E23" s="143">
        <v>33</v>
      </c>
      <c r="F23" s="44"/>
      <c r="G23" s="140" t="s">
        <v>11</v>
      </c>
      <c r="H23" s="145" t="s">
        <v>857</v>
      </c>
      <c r="I23" s="143">
        <v>110</v>
      </c>
      <c r="J23" s="143">
        <v>55</v>
      </c>
      <c r="K23" s="143">
        <v>33</v>
      </c>
      <c r="L23" s="44"/>
      <c r="M23" s="52">
        <f t="shared" si="0"/>
        <v>0</v>
      </c>
      <c r="N23" s="52">
        <f t="shared" si="0"/>
        <v>0</v>
      </c>
      <c r="O23" s="52">
        <f t="shared" si="0"/>
        <v>0</v>
      </c>
      <c r="P23" s="52" t="e">
        <f t="shared" si="0"/>
        <v>#DIV/0!</v>
      </c>
    </row>
    <row r="24" spans="1:16">
      <c r="A24" s="140" t="s">
        <v>182</v>
      </c>
      <c r="B24" s="145" t="s">
        <v>858</v>
      </c>
      <c r="C24" s="143"/>
      <c r="D24" s="143"/>
      <c r="E24" s="143"/>
      <c r="F24" s="3"/>
      <c r="G24" s="140">
        <v>3</v>
      </c>
      <c r="H24" s="145" t="s">
        <v>858</v>
      </c>
      <c r="I24" s="143"/>
      <c r="J24" s="143"/>
      <c r="K24" s="143"/>
      <c r="L24" s="3"/>
      <c r="M24" s="52" t="e">
        <f t="shared" ref="M24:P37" si="1">(I24-C24)/C24*100%</f>
        <v>#DIV/0!</v>
      </c>
      <c r="N24" s="52" t="e">
        <f t="shared" si="1"/>
        <v>#DIV/0!</v>
      </c>
      <c r="O24" s="52" t="e">
        <f t="shared" si="1"/>
        <v>#DIV/0!</v>
      </c>
      <c r="P24" s="52" t="e">
        <f t="shared" si="1"/>
        <v>#DIV/0!</v>
      </c>
    </row>
    <row r="25" spans="1:16">
      <c r="A25" s="140" t="s">
        <v>537</v>
      </c>
      <c r="B25" s="2" t="s">
        <v>879</v>
      </c>
      <c r="C25" s="143">
        <v>99</v>
      </c>
      <c r="D25" s="143">
        <v>61.6</v>
      </c>
      <c r="E25" s="143">
        <v>29.7</v>
      </c>
      <c r="F25" s="44"/>
      <c r="G25" s="140" t="s">
        <v>12</v>
      </c>
      <c r="H25" s="2" t="s">
        <v>879</v>
      </c>
      <c r="I25" s="143">
        <v>99</v>
      </c>
      <c r="J25" s="143">
        <v>61.6</v>
      </c>
      <c r="K25" s="143">
        <v>29.7</v>
      </c>
      <c r="L25" s="44"/>
      <c r="M25" s="52">
        <f t="shared" si="1"/>
        <v>0</v>
      </c>
      <c r="N25" s="52">
        <f t="shared" si="1"/>
        <v>0</v>
      </c>
      <c r="O25" s="52">
        <f t="shared" si="1"/>
        <v>0</v>
      </c>
      <c r="P25" s="52" t="e">
        <f t="shared" si="1"/>
        <v>#DIV/0!</v>
      </c>
    </row>
    <row r="26" spans="1:16">
      <c r="A26" s="140" t="s">
        <v>537</v>
      </c>
      <c r="B26" s="2" t="s">
        <v>862</v>
      </c>
      <c r="C26" s="143">
        <v>88</v>
      </c>
      <c r="D26" s="143">
        <v>44</v>
      </c>
      <c r="E26" s="143">
        <v>27.5</v>
      </c>
      <c r="F26" s="44"/>
      <c r="G26" s="140" t="s">
        <v>13</v>
      </c>
      <c r="H26" s="2" t="s">
        <v>862</v>
      </c>
      <c r="I26" s="143">
        <v>88</v>
      </c>
      <c r="J26" s="143">
        <v>44</v>
      </c>
      <c r="K26" s="143">
        <v>27.5</v>
      </c>
      <c r="L26" s="44"/>
      <c r="M26" s="52">
        <f t="shared" si="1"/>
        <v>0</v>
      </c>
      <c r="N26" s="52">
        <f t="shared" si="1"/>
        <v>0</v>
      </c>
      <c r="O26" s="52">
        <f t="shared" si="1"/>
        <v>0</v>
      </c>
      <c r="P26" s="52" t="e">
        <f t="shared" si="1"/>
        <v>#DIV/0!</v>
      </c>
    </row>
    <row r="27" spans="1:16">
      <c r="A27" s="139">
        <v>7</v>
      </c>
      <c r="B27" s="142" t="s">
        <v>978</v>
      </c>
      <c r="C27" s="143"/>
      <c r="D27" s="144"/>
      <c r="E27" s="144"/>
      <c r="F27" s="44"/>
      <c r="G27" s="139" t="s">
        <v>18</v>
      </c>
      <c r="H27" s="142" t="s">
        <v>979</v>
      </c>
      <c r="I27" s="143"/>
      <c r="J27" s="144"/>
      <c r="K27" s="144"/>
      <c r="L27" s="44"/>
      <c r="M27" s="52" t="e">
        <f t="shared" si="1"/>
        <v>#DIV/0!</v>
      </c>
      <c r="N27" s="52" t="e">
        <f t="shared" si="1"/>
        <v>#DIV/0!</v>
      </c>
      <c r="O27" s="52" t="e">
        <f t="shared" si="1"/>
        <v>#DIV/0!</v>
      </c>
      <c r="P27" s="52" t="e">
        <f t="shared" si="1"/>
        <v>#DIV/0!</v>
      </c>
    </row>
    <row r="28" spans="1:16" ht="49.5">
      <c r="A28" s="140" t="s">
        <v>117</v>
      </c>
      <c r="B28" s="145" t="s">
        <v>980</v>
      </c>
      <c r="C28" s="146">
        <v>275</v>
      </c>
      <c r="D28" s="146">
        <v>143</v>
      </c>
      <c r="E28" s="146">
        <v>88</v>
      </c>
      <c r="F28" s="44"/>
      <c r="G28" s="140">
        <v>1</v>
      </c>
      <c r="H28" s="145" t="s">
        <v>980</v>
      </c>
      <c r="I28" s="146">
        <v>275</v>
      </c>
      <c r="J28" s="146">
        <v>143</v>
      </c>
      <c r="K28" s="146">
        <v>88</v>
      </c>
      <c r="L28" s="44"/>
      <c r="M28" s="52">
        <f t="shared" si="1"/>
        <v>0</v>
      </c>
      <c r="N28" s="52">
        <f t="shared" si="1"/>
        <v>0</v>
      </c>
      <c r="O28" s="52">
        <f t="shared" si="1"/>
        <v>0</v>
      </c>
      <c r="P28" s="52" t="e">
        <f t="shared" si="1"/>
        <v>#DIV/0!</v>
      </c>
    </row>
    <row r="29" spans="1:16" ht="49.5">
      <c r="A29" s="140" t="s">
        <v>981</v>
      </c>
      <c r="B29" s="145" t="s">
        <v>982</v>
      </c>
      <c r="C29" s="146">
        <v>220</v>
      </c>
      <c r="D29" s="146">
        <v>121</v>
      </c>
      <c r="E29" s="146">
        <v>66</v>
      </c>
      <c r="F29" s="43"/>
      <c r="G29" s="140" t="s">
        <v>6</v>
      </c>
      <c r="H29" s="145" t="s">
        <v>1567</v>
      </c>
      <c r="I29" s="146">
        <v>220</v>
      </c>
      <c r="J29" s="146">
        <v>121</v>
      </c>
      <c r="K29" s="146">
        <v>66</v>
      </c>
      <c r="L29" s="43"/>
      <c r="M29" s="52">
        <f t="shared" si="1"/>
        <v>0</v>
      </c>
      <c r="N29" s="52">
        <f t="shared" si="1"/>
        <v>0</v>
      </c>
      <c r="O29" s="52">
        <f t="shared" si="1"/>
        <v>0</v>
      </c>
      <c r="P29" s="52" t="e">
        <f t="shared" si="1"/>
        <v>#DIV/0!</v>
      </c>
    </row>
    <row r="30" spans="1:16" ht="49.5">
      <c r="A30" s="140" t="s">
        <v>983</v>
      </c>
      <c r="B30" s="145" t="s">
        <v>984</v>
      </c>
      <c r="C30" s="144">
        <v>187</v>
      </c>
      <c r="D30" s="144">
        <v>99</v>
      </c>
      <c r="E30" s="144">
        <v>55</v>
      </c>
      <c r="F30" s="44"/>
      <c r="G30" s="140" t="s">
        <v>7</v>
      </c>
      <c r="H30" s="145" t="s">
        <v>1568</v>
      </c>
      <c r="I30" s="144">
        <v>187</v>
      </c>
      <c r="J30" s="144">
        <v>99</v>
      </c>
      <c r="K30" s="144">
        <v>55</v>
      </c>
      <c r="L30" s="44"/>
      <c r="M30" s="52">
        <f t="shared" si="1"/>
        <v>0</v>
      </c>
      <c r="N30" s="52">
        <f t="shared" si="1"/>
        <v>0</v>
      </c>
      <c r="O30" s="52">
        <f t="shared" si="1"/>
        <v>0</v>
      </c>
      <c r="P30" s="52" t="e">
        <f t="shared" si="1"/>
        <v>#DIV/0!</v>
      </c>
    </row>
    <row r="31" spans="1:16">
      <c r="A31" s="152" t="s">
        <v>120</v>
      </c>
      <c r="B31" s="153" t="s">
        <v>853</v>
      </c>
      <c r="C31" s="154"/>
      <c r="D31" s="155"/>
      <c r="E31" s="155"/>
      <c r="F31" s="123"/>
      <c r="G31" s="33"/>
      <c r="H31" s="333" t="s">
        <v>973</v>
      </c>
      <c r="I31" s="334"/>
      <c r="J31" s="334"/>
      <c r="K31" s="334"/>
      <c r="L31" s="335"/>
      <c r="M31" s="52"/>
      <c r="N31" s="52"/>
      <c r="O31" s="52"/>
      <c r="P31" s="52"/>
    </row>
    <row r="32" spans="1:16">
      <c r="A32" s="152" t="s">
        <v>537</v>
      </c>
      <c r="B32" s="153" t="s">
        <v>985</v>
      </c>
      <c r="C32" s="154">
        <v>121</v>
      </c>
      <c r="D32" s="154">
        <v>77</v>
      </c>
      <c r="E32" s="154">
        <v>36.299999999999997</v>
      </c>
      <c r="F32" s="123"/>
      <c r="G32" s="33"/>
      <c r="H32" s="333" t="s">
        <v>973</v>
      </c>
      <c r="I32" s="334"/>
      <c r="J32" s="334"/>
      <c r="K32" s="334"/>
      <c r="L32" s="335"/>
      <c r="M32" s="52"/>
      <c r="N32" s="52"/>
      <c r="O32" s="52"/>
      <c r="P32" s="52"/>
    </row>
    <row r="33" spans="1:16">
      <c r="A33" s="152" t="s">
        <v>537</v>
      </c>
      <c r="B33" s="153" t="s">
        <v>857</v>
      </c>
      <c r="C33" s="154">
        <v>110</v>
      </c>
      <c r="D33" s="154">
        <v>55</v>
      </c>
      <c r="E33" s="154">
        <v>33</v>
      </c>
      <c r="F33" s="123"/>
      <c r="G33" s="33"/>
      <c r="H33" s="333" t="s">
        <v>973</v>
      </c>
      <c r="I33" s="334"/>
      <c r="J33" s="334"/>
      <c r="K33" s="334"/>
      <c r="L33" s="335"/>
      <c r="M33" s="52"/>
      <c r="N33" s="52"/>
      <c r="O33" s="52"/>
      <c r="P33" s="52"/>
    </row>
    <row r="34" spans="1:16">
      <c r="A34" s="152" t="s">
        <v>123</v>
      </c>
      <c r="B34" s="153" t="s">
        <v>858</v>
      </c>
      <c r="C34" s="154"/>
      <c r="D34" s="154"/>
      <c r="E34" s="154"/>
      <c r="F34" s="123"/>
      <c r="G34" s="33"/>
      <c r="H34" s="333" t="s">
        <v>973</v>
      </c>
      <c r="I34" s="334"/>
      <c r="J34" s="334"/>
      <c r="K34" s="334"/>
      <c r="L34" s="335"/>
      <c r="M34" s="52"/>
      <c r="N34" s="52"/>
      <c r="O34" s="52"/>
      <c r="P34" s="52"/>
    </row>
    <row r="35" spans="1:16">
      <c r="A35" s="152" t="s">
        <v>537</v>
      </c>
      <c r="B35" s="153" t="s">
        <v>879</v>
      </c>
      <c r="C35" s="154">
        <v>99</v>
      </c>
      <c r="D35" s="154">
        <v>61.6</v>
      </c>
      <c r="E35" s="154">
        <v>29.7</v>
      </c>
      <c r="F35" s="123"/>
      <c r="G35" s="33"/>
      <c r="H35" s="333" t="s">
        <v>973</v>
      </c>
      <c r="I35" s="334"/>
      <c r="J35" s="334"/>
      <c r="K35" s="334"/>
      <c r="L35" s="335"/>
      <c r="M35" s="52"/>
      <c r="N35" s="52"/>
      <c r="O35" s="52"/>
      <c r="P35" s="52"/>
    </row>
    <row r="36" spans="1:16">
      <c r="A36" s="152" t="s">
        <v>537</v>
      </c>
      <c r="B36" s="153" t="s">
        <v>862</v>
      </c>
      <c r="C36" s="154">
        <v>88</v>
      </c>
      <c r="D36" s="154">
        <v>44</v>
      </c>
      <c r="E36" s="154">
        <v>27.5</v>
      </c>
      <c r="F36" s="123"/>
      <c r="G36" s="33"/>
      <c r="H36" s="333" t="s">
        <v>973</v>
      </c>
      <c r="I36" s="334"/>
      <c r="J36" s="334"/>
      <c r="K36" s="334"/>
      <c r="L36" s="335"/>
      <c r="M36" s="52"/>
      <c r="N36" s="52"/>
      <c r="O36" s="52"/>
      <c r="P36" s="52"/>
    </row>
    <row r="37" spans="1:16" ht="33">
      <c r="A37" s="139">
        <v>10</v>
      </c>
      <c r="B37" s="142" t="s">
        <v>884</v>
      </c>
      <c r="C37" s="143">
        <v>660</v>
      </c>
      <c r="D37" s="143">
        <v>330</v>
      </c>
      <c r="E37" s="143">
        <v>198</v>
      </c>
      <c r="F37" s="44"/>
      <c r="G37" s="282" t="s">
        <v>19</v>
      </c>
      <c r="H37" s="283" t="s">
        <v>884</v>
      </c>
      <c r="I37" s="143">
        <v>660</v>
      </c>
      <c r="J37" s="143">
        <v>330</v>
      </c>
      <c r="K37" s="143">
        <v>198</v>
      </c>
      <c r="L37" s="51"/>
      <c r="M37" s="52">
        <f t="shared" si="1"/>
        <v>0</v>
      </c>
      <c r="N37" s="52">
        <f t="shared" si="1"/>
        <v>0</v>
      </c>
      <c r="O37" s="52">
        <f t="shared" si="1"/>
        <v>0</v>
      </c>
      <c r="P37" s="52" t="e">
        <f t="shared" si="1"/>
        <v>#DIV/0!</v>
      </c>
    </row>
  </sheetData>
  <autoFilter ref="A7:P25" xr:uid="{00000000-0009-0000-0000-00001E000000}"/>
  <mergeCells count="24">
    <mergeCell ref="H36:L36"/>
    <mergeCell ref="H17:L17"/>
    <mergeCell ref="H18:L18"/>
    <mergeCell ref="H31:L31"/>
    <mergeCell ref="H32:L32"/>
    <mergeCell ref="H33:L33"/>
    <mergeCell ref="H34:L34"/>
    <mergeCell ref="M5:P5"/>
    <mergeCell ref="H13:L13"/>
    <mergeCell ref="H14:L14"/>
    <mergeCell ref="H15:L15"/>
    <mergeCell ref="H35:L35"/>
    <mergeCell ref="H16:L16"/>
    <mergeCell ref="I5:L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00B050"/>
  </sheetPr>
  <dimension ref="A1:R35"/>
  <sheetViews>
    <sheetView zoomScale="55" zoomScaleNormal="55" zoomScalePageLayoutView="85" workbookViewId="0">
      <pane ySplit="7" topLeftCell="A29" activePane="bottomLeft" state="frozen"/>
      <selection pane="bottomLeft" activeCell="S34" sqref="S34"/>
    </sheetView>
  </sheetViews>
  <sheetFormatPr defaultColWidth="10" defaultRowHeight="18"/>
  <cols>
    <col min="1" max="1" width="9.36328125" style="13" customWidth="1"/>
    <col min="2" max="2" width="61.36328125" style="13" customWidth="1"/>
    <col min="3" max="6" width="10.54296875" style="29" customWidth="1"/>
    <col min="7" max="7" width="7.54296875" style="29" bestFit="1" customWidth="1"/>
    <col min="8" max="8" width="51" style="30" customWidth="1"/>
    <col min="9" max="9" width="12" style="31" customWidth="1"/>
    <col min="10" max="12" width="12" style="29" customWidth="1"/>
    <col min="13" max="16" width="12.54296875" style="32" hidden="1" customWidth="1"/>
    <col min="17" max="17" width="25.08984375" style="13" customWidth="1"/>
    <col min="18" max="18" width="12.54296875" style="13" customWidth="1"/>
    <col min="19"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8" ht="26.25" customHeight="1">
      <c r="A1" s="310"/>
      <c r="B1" s="310"/>
      <c r="C1" s="310"/>
      <c r="D1" s="310"/>
      <c r="E1" s="310"/>
      <c r="F1" s="310"/>
      <c r="G1" s="310"/>
      <c r="H1" s="310"/>
      <c r="I1" s="310"/>
      <c r="J1" s="310"/>
      <c r="K1" s="310"/>
      <c r="L1" s="310"/>
      <c r="M1" s="15"/>
      <c r="N1" s="15"/>
      <c r="O1" s="15"/>
      <c r="P1" s="15"/>
    </row>
    <row r="2" spans="1:18" ht="49.5" customHeight="1">
      <c r="A2" s="12"/>
      <c r="B2" s="12"/>
      <c r="C2" s="12"/>
      <c r="D2" s="12"/>
      <c r="E2" s="12"/>
      <c r="F2" s="12"/>
      <c r="G2" s="312"/>
      <c r="H2" s="312"/>
      <c r="I2" s="312"/>
      <c r="J2" s="312"/>
      <c r="K2" s="312"/>
      <c r="L2" s="312"/>
      <c r="M2" s="14"/>
      <c r="N2" s="14"/>
      <c r="O2" s="14"/>
      <c r="P2" s="14"/>
    </row>
    <row r="3" spans="1:18" ht="27.75" customHeight="1">
      <c r="A3" s="15" t="s">
        <v>1473</v>
      </c>
      <c r="B3" s="15"/>
      <c r="C3" s="15"/>
      <c r="D3" s="15"/>
      <c r="E3" s="15"/>
      <c r="F3" s="15"/>
      <c r="G3" s="15" t="str">
        <f>A3</f>
        <v>30. XÃ MƯỜNG PHĂNG</v>
      </c>
      <c r="H3" s="15"/>
      <c r="I3" s="15"/>
      <c r="J3" s="15"/>
      <c r="K3" s="15"/>
      <c r="L3" s="15"/>
      <c r="M3" s="14"/>
      <c r="N3" s="14"/>
      <c r="O3" s="14"/>
      <c r="P3" s="14"/>
    </row>
    <row r="4" spans="1:18" ht="21" customHeight="1">
      <c r="A4" s="313"/>
      <c r="B4" s="313"/>
      <c r="C4" s="313"/>
      <c r="D4" s="313"/>
      <c r="E4" s="313"/>
      <c r="F4" s="313"/>
      <c r="G4" s="313"/>
      <c r="H4" s="313"/>
      <c r="I4" s="314" t="s">
        <v>22</v>
      </c>
      <c r="J4" s="314"/>
      <c r="K4" s="314"/>
      <c r="L4" s="314"/>
      <c r="M4" s="14"/>
      <c r="N4" s="14"/>
      <c r="O4" s="14"/>
      <c r="P4" s="14"/>
    </row>
    <row r="5" spans="1:18">
      <c r="A5" s="315" t="s">
        <v>4</v>
      </c>
      <c r="B5" s="315" t="s">
        <v>5</v>
      </c>
      <c r="C5" s="315" t="s">
        <v>24</v>
      </c>
      <c r="D5" s="315"/>
      <c r="E5" s="315"/>
      <c r="F5" s="315"/>
      <c r="G5" s="316" t="s">
        <v>4</v>
      </c>
      <c r="H5" s="316" t="s">
        <v>5</v>
      </c>
      <c r="I5" s="316" t="s">
        <v>24</v>
      </c>
      <c r="J5" s="316"/>
      <c r="K5" s="316"/>
      <c r="L5" s="316"/>
      <c r="M5" s="311" t="s">
        <v>23</v>
      </c>
      <c r="N5" s="311"/>
      <c r="O5" s="311"/>
      <c r="P5" s="311"/>
    </row>
    <row r="6" spans="1:18">
      <c r="A6" s="315"/>
      <c r="B6" s="315"/>
      <c r="C6" s="16" t="s">
        <v>0</v>
      </c>
      <c r="D6" s="16" t="s">
        <v>1</v>
      </c>
      <c r="E6" s="16" t="s">
        <v>2</v>
      </c>
      <c r="F6" s="16" t="s">
        <v>3</v>
      </c>
      <c r="G6" s="316"/>
      <c r="H6" s="316"/>
      <c r="I6" s="19" t="s">
        <v>0</v>
      </c>
      <c r="J6" s="17" t="s">
        <v>1</v>
      </c>
      <c r="K6" s="17" t="s">
        <v>2</v>
      </c>
      <c r="L6" s="17" t="s">
        <v>3</v>
      </c>
      <c r="M6" s="20" t="s">
        <v>0</v>
      </c>
      <c r="N6" s="20" t="s">
        <v>1</v>
      </c>
      <c r="O6" s="20" t="s">
        <v>2</v>
      </c>
      <c r="P6" s="20" t="s">
        <v>3</v>
      </c>
    </row>
    <row r="7" spans="1:18">
      <c r="A7" s="22"/>
      <c r="B7" s="24"/>
      <c r="C7" s="119"/>
      <c r="D7" s="119"/>
      <c r="E7" s="119"/>
      <c r="F7" s="119"/>
      <c r="G7" s="22"/>
      <c r="H7" s="24"/>
      <c r="I7" s="119"/>
      <c r="J7" s="119"/>
      <c r="K7" s="119"/>
      <c r="L7" s="119"/>
      <c r="M7" s="20"/>
      <c r="N7" s="20"/>
      <c r="O7" s="20"/>
      <c r="P7" s="20"/>
    </row>
    <row r="8" spans="1:18" s="53" customFormat="1" ht="16.5">
      <c r="A8" s="17" t="s">
        <v>17</v>
      </c>
      <c r="B8" s="55" t="s">
        <v>986</v>
      </c>
      <c r="C8" s="274"/>
      <c r="D8" s="274"/>
      <c r="E8" s="274"/>
      <c r="F8" s="274"/>
      <c r="G8" s="17" t="s">
        <v>16</v>
      </c>
      <c r="H8" s="55" t="s">
        <v>987</v>
      </c>
      <c r="I8" s="274"/>
      <c r="J8" s="274"/>
      <c r="K8" s="274"/>
      <c r="L8" s="274"/>
      <c r="M8" s="52" t="e">
        <f t="shared" ref="M8:P12" si="0">(I8-C8)/C8*100%</f>
        <v>#DIV/0!</v>
      </c>
      <c r="N8" s="52" t="e">
        <f t="shared" si="0"/>
        <v>#DIV/0!</v>
      </c>
      <c r="O8" s="52" t="e">
        <f t="shared" si="0"/>
        <v>#DIV/0!</v>
      </c>
      <c r="P8" s="52" t="e">
        <f t="shared" si="0"/>
        <v>#DIV/0!</v>
      </c>
    </row>
    <row r="9" spans="1:18" s="53" customFormat="1" ht="49.5">
      <c r="A9" s="35">
        <v>1</v>
      </c>
      <c r="B9" s="55" t="s">
        <v>1663</v>
      </c>
      <c r="C9" s="274">
        <v>216.92</v>
      </c>
      <c r="D9" s="274">
        <v>165.88</v>
      </c>
      <c r="E9" s="274">
        <v>127.6</v>
      </c>
      <c r="F9" s="274"/>
      <c r="G9" s="35">
        <v>1</v>
      </c>
      <c r="H9" s="55" t="s">
        <v>1663</v>
      </c>
      <c r="I9" s="274">
        <v>216.92</v>
      </c>
      <c r="J9" s="274">
        <v>165.88</v>
      </c>
      <c r="K9" s="274">
        <v>127.6</v>
      </c>
      <c r="L9" s="274"/>
      <c r="M9" s="52">
        <f t="shared" si="0"/>
        <v>0</v>
      </c>
      <c r="N9" s="52">
        <f t="shared" si="0"/>
        <v>0</v>
      </c>
      <c r="O9" s="52">
        <f t="shared" si="0"/>
        <v>0</v>
      </c>
      <c r="P9" s="52" t="e">
        <f t="shared" si="0"/>
        <v>#DIV/0!</v>
      </c>
    </row>
    <row r="10" spans="1:18" s="53" customFormat="1" ht="49.5">
      <c r="A10" s="35">
        <v>2</v>
      </c>
      <c r="B10" s="55" t="s">
        <v>1664</v>
      </c>
      <c r="C10" s="274">
        <v>165.88</v>
      </c>
      <c r="D10" s="274">
        <v>127.6</v>
      </c>
      <c r="E10" s="274">
        <v>108.46</v>
      </c>
      <c r="F10" s="274"/>
      <c r="G10" s="35">
        <v>2</v>
      </c>
      <c r="H10" s="55" t="s">
        <v>1664</v>
      </c>
      <c r="I10" s="274">
        <v>165.88</v>
      </c>
      <c r="J10" s="274">
        <v>127.6</v>
      </c>
      <c r="K10" s="274">
        <v>108.46</v>
      </c>
      <c r="L10" s="274"/>
      <c r="M10" s="52">
        <f t="shared" si="0"/>
        <v>0</v>
      </c>
      <c r="N10" s="52">
        <f t="shared" si="0"/>
        <v>0</v>
      </c>
      <c r="O10" s="52">
        <f t="shared" si="0"/>
        <v>0</v>
      </c>
      <c r="P10" s="52" t="e">
        <f t="shared" si="0"/>
        <v>#DIV/0!</v>
      </c>
    </row>
    <row r="11" spans="1:18" s="53" customFormat="1" ht="82.5">
      <c r="A11" s="35">
        <v>3</v>
      </c>
      <c r="B11" s="46" t="s">
        <v>988</v>
      </c>
      <c r="C11" s="274">
        <v>216.92</v>
      </c>
      <c r="D11" s="274">
        <v>165.88</v>
      </c>
      <c r="E11" s="274">
        <v>127.6</v>
      </c>
      <c r="F11" s="274"/>
      <c r="G11" s="35">
        <v>3</v>
      </c>
      <c r="H11" s="46" t="s">
        <v>988</v>
      </c>
      <c r="I11" s="274">
        <v>216.92</v>
      </c>
      <c r="J11" s="274">
        <v>165.88</v>
      </c>
      <c r="K11" s="274">
        <v>127.6</v>
      </c>
      <c r="L11" s="274"/>
      <c r="M11" s="52">
        <f t="shared" si="0"/>
        <v>0</v>
      </c>
      <c r="N11" s="52">
        <f t="shared" si="0"/>
        <v>0</v>
      </c>
      <c r="O11" s="52">
        <f t="shared" si="0"/>
        <v>0</v>
      </c>
      <c r="P11" s="52" t="e">
        <f t="shared" si="0"/>
        <v>#DIV/0!</v>
      </c>
    </row>
    <row r="12" spans="1:18" s="53" customFormat="1" ht="33">
      <c r="A12" s="35">
        <v>4</v>
      </c>
      <c r="B12" s="46" t="s">
        <v>989</v>
      </c>
      <c r="C12" s="274">
        <v>357.28</v>
      </c>
      <c r="D12" s="274">
        <v>229.68</v>
      </c>
      <c r="E12" s="274">
        <v>178.64</v>
      </c>
      <c r="F12" s="274"/>
      <c r="G12" s="35">
        <v>4</v>
      </c>
      <c r="H12" s="46" t="s">
        <v>989</v>
      </c>
      <c r="I12" s="274">
        <v>357.28</v>
      </c>
      <c r="J12" s="274">
        <v>229.68</v>
      </c>
      <c r="K12" s="274">
        <v>178.64</v>
      </c>
      <c r="L12" s="274"/>
      <c r="M12" s="52">
        <f t="shared" si="0"/>
        <v>0</v>
      </c>
      <c r="N12" s="52">
        <f t="shared" si="0"/>
        <v>0</v>
      </c>
      <c r="O12" s="52">
        <f t="shared" si="0"/>
        <v>0</v>
      </c>
      <c r="P12" s="52" t="e">
        <f t="shared" si="0"/>
        <v>#DIV/0!</v>
      </c>
    </row>
    <row r="13" spans="1:18" s="54" customFormat="1" ht="49.5">
      <c r="A13" s="35">
        <v>5</v>
      </c>
      <c r="B13" s="55" t="s">
        <v>1665</v>
      </c>
      <c r="C13" s="274">
        <v>178.64</v>
      </c>
      <c r="D13" s="274">
        <v>140.36000000000001</v>
      </c>
      <c r="E13" s="274">
        <v>108.46</v>
      </c>
      <c r="F13" s="274"/>
      <c r="G13" s="35">
        <v>5</v>
      </c>
      <c r="H13" s="55" t="s">
        <v>1665</v>
      </c>
      <c r="I13" s="274">
        <v>178.64</v>
      </c>
      <c r="J13" s="274">
        <v>140.36000000000001</v>
      </c>
      <c r="K13" s="274">
        <v>108.46</v>
      </c>
      <c r="L13" s="274"/>
      <c r="M13" s="52">
        <f t="shared" ref="M13:M35" si="1">(I13-C13)/C13*100%</f>
        <v>0</v>
      </c>
      <c r="N13" s="52">
        <f t="shared" ref="N13:N35" si="2">(J13-D13)/D13*100%</f>
        <v>0</v>
      </c>
      <c r="O13" s="52">
        <f t="shared" ref="O13:O35" si="3">(K13-E13)/E13*100%</f>
        <v>0</v>
      </c>
      <c r="P13" s="52" t="e">
        <f t="shared" ref="P13:P35" si="4">(L13-F13)/F13*100%</f>
        <v>#DIV/0!</v>
      </c>
      <c r="Q13" s="53"/>
      <c r="R13" s="53"/>
    </row>
    <row r="14" spans="1:18" s="53" customFormat="1" ht="49.5">
      <c r="A14" s="35">
        <v>6</v>
      </c>
      <c r="B14" s="46" t="s">
        <v>990</v>
      </c>
      <c r="C14" s="274">
        <v>178.64</v>
      </c>
      <c r="D14" s="274">
        <v>140.36000000000001</v>
      </c>
      <c r="E14" s="274">
        <v>108.46</v>
      </c>
      <c r="F14" s="274"/>
      <c r="G14" s="35">
        <v>6</v>
      </c>
      <c r="H14" s="46" t="s">
        <v>990</v>
      </c>
      <c r="I14" s="274">
        <v>178.64</v>
      </c>
      <c r="J14" s="274">
        <v>140.36000000000001</v>
      </c>
      <c r="K14" s="274">
        <v>108.46</v>
      </c>
      <c r="L14" s="274"/>
      <c r="M14" s="52">
        <f t="shared" si="1"/>
        <v>0</v>
      </c>
      <c r="N14" s="52">
        <f t="shared" si="2"/>
        <v>0</v>
      </c>
      <c r="O14" s="52">
        <f t="shared" si="3"/>
        <v>0</v>
      </c>
      <c r="P14" s="52" t="e">
        <f t="shared" si="4"/>
        <v>#DIV/0!</v>
      </c>
    </row>
    <row r="15" spans="1:18" ht="33">
      <c r="A15" s="35">
        <v>7</v>
      </c>
      <c r="B15" s="46" t="s">
        <v>991</v>
      </c>
      <c r="C15" s="274">
        <v>127.6</v>
      </c>
      <c r="D15" s="274">
        <v>108.46</v>
      </c>
      <c r="E15" s="274">
        <v>102.08</v>
      </c>
      <c r="F15" s="274"/>
      <c r="G15" s="35">
        <v>7</v>
      </c>
      <c r="H15" s="46" t="s">
        <v>991</v>
      </c>
      <c r="I15" s="274">
        <v>127.6</v>
      </c>
      <c r="J15" s="274">
        <v>108.46</v>
      </c>
      <c r="K15" s="274">
        <v>102.08</v>
      </c>
      <c r="L15" s="274"/>
      <c r="M15" s="52">
        <f t="shared" si="1"/>
        <v>0</v>
      </c>
      <c r="N15" s="52">
        <f t="shared" si="2"/>
        <v>0</v>
      </c>
      <c r="O15" s="52">
        <f t="shared" si="3"/>
        <v>0</v>
      </c>
      <c r="P15" s="52" t="e">
        <f t="shared" si="4"/>
        <v>#DIV/0!</v>
      </c>
      <c r="Q15" s="53"/>
      <c r="R15" s="53"/>
    </row>
    <row r="16" spans="1:18">
      <c r="A16" s="129">
        <v>8</v>
      </c>
      <c r="B16" s="46" t="s">
        <v>60</v>
      </c>
      <c r="C16" s="328">
        <v>108.46</v>
      </c>
      <c r="D16" s="329"/>
      <c r="E16" s="329"/>
      <c r="F16" s="336"/>
      <c r="G16" s="129">
        <v>8</v>
      </c>
      <c r="H16" s="46" t="s">
        <v>60</v>
      </c>
      <c r="I16" s="328">
        <v>108.46</v>
      </c>
      <c r="J16" s="329"/>
      <c r="K16" s="329"/>
      <c r="L16" s="336"/>
      <c r="M16" s="52">
        <f t="shared" si="1"/>
        <v>0</v>
      </c>
      <c r="N16" s="52" t="e">
        <f t="shared" si="2"/>
        <v>#DIV/0!</v>
      </c>
      <c r="O16" s="52" t="e">
        <f t="shared" si="3"/>
        <v>#DIV/0!</v>
      </c>
      <c r="P16" s="52" t="e">
        <f t="shared" si="4"/>
        <v>#DIV/0!</v>
      </c>
      <c r="Q16" s="53"/>
      <c r="R16" s="53"/>
    </row>
    <row r="17" spans="1:18">
      <c r="A17" s="17" t="s">
        <v>18</v>
      </c>
      <c r="B17" s="55" t="s">
        <v>992</v>
      </c>
      <c r="C17" s="274"/>
      <c r="D17" s="274"/>
      <c r="E17" s="274"/>
      <c r="F17" s="274"/>
      <c r="G17" s="17" t="s">
        <v>17</v>
      </c>
      <c r="H17" s="55" t="s">
        <v>993</v>
      </c>
      <c r="I17" s="274"/>
      <c r="J17" s="274"/>
      <c r="K17" s="274"/>
      <c r="L17" s="274"/>
      <c r="M17" s="52" t="e">
        <f t="shared" si="1"/>
        <v>#DIV/0!</v>
      </c>
      <c r="N17" s="52" t="e">
        <f t="shared" si="2"/>
        <v>#DIV/0!</v>
      </c>
      <c r="O17" s="52" t="e">
        <f t="shared" si="3"/>
        <v>#DIV/0!</v>
      </c>
      <c r="P17" s="52" t="e">
        <f t="shared" si="4"/>
        <v>#DIV/0!</v>
      </c>
      <c r="R17" s="53"/>
    </row>
    <row r="18" spans="1:18" ht="49.5">
      <c r="A18" s="35">
        <v>1</v>
      </c>
      <c r="B18" s="46" t="s">
        <v>994</v>
      </c>
      <c r="C18" s="274">
        <v>701.8</v>
      </c>
      <c r="D18" s="274">
        <v>357.28</v>
      </c>
      <c r="E18" s="274">
        <v>280.72000000000003</v>
      </c>
      <c r="F18" s="274"/>
      <c r="G18" s="35">
        <v>1</v>
      </c>
      <c r="H18" s="46" t="s">
        <v>994</v>
      </c>
      <c r="I18" s="274">
        <v>701.8</v>
      </c>
      <c r="J18" s="274">
        <v>357.28</v>
      </c>
      <c r="K18" s="274">
        <v>280.72000000000003</v>
      </c>
      <c r="L18" s="274"/>
      <c r="M18" s="52">
        <f t="shared" si="1"/>
        <v>0</v>
      </c>
      <c r="N18" s="52">
        <f t="shared" si="2"/>
        <v>0</v>
      </c>
      <c r="O18" s="52">
        <f t="shared" si="3"/>
        <v>0</v>
      </c>
      <c r="P18" s="52" t="e">
        <f t="shared" si="4"/>
        <v>#DIV/0!</v>
      </c>
      <c r="R18" s="53"/>
    </row>
    <row r="19" spans="1:18" ht="49.5">
      <c r="A19" s="35">
        <v>2</v>
      </c>
      <c r="B19" s="55" t="s">
        <v>1666</v>
      </c>
      <c r="C19" s="274">
        <v>446.6</v>
      </c>
      <c r="D19" s="274">
        <v>293.48</v>
      </c>
      <c r="E19" s="274">
        <v>204.16</v>
      </c>
      <c r="F19" s="274"/>
      <c r="G19" s="35">
        <v>2</v>
      </c>
      <c r="H19" s="55" t="s">
        <v>1569</v>
      </c>
      <c r="I19" s="274">
        <v>446.6</v>
      </c>
      <c r="J19" s="274">
        <v>293.48</v>
      </c>
      <c r="K19" s="274">
        <v>204.16</v>
      </c>
      <c r="L19" s="274"/>
      <c r="M19" s="52">
        <f t="shared" si="1"/>
        <v>0</v>
      </c>
      <c r="N19" s="52">
        <f t="shared" si="2"/>
        <v>0</v>
      </c>
      <c r="O19" s="52">
        <f t="shared" si="3"/>
        <v>0</v>
      </c>
      <c r="P19" s="52" t="e">
        <f t="shared" si="4"/>
        <v>#DIV/0!</v>
      </c>
      <c r="R19" s="53"/>
    </row>
    <row r="20" spans="1:18" ht="49.5">
      <c r="A20" s="35">
        <v>3</v>
      </c>
      <c r="B20" s="55" t="s">
        <v>1667</v>
      </c>
      <c r="C20" s="274">
        <v>229.68</v>
      </c>
      <c r="D20" s="274">
        <v>178.64</v>
      </c>
      <c r="E20" s="274">
        <v>127.6</v>
      </c>
      <c r="F20" s="274"/>
      <c r="G20" s="35">
        <v>3</v>
      </c>
      <c r="H20" s="55" t="s">
        <v>1667</v>
      </c>
      <c r="I20" s="274">
        <v>229.68</v>
      </c>
      <c r="J20" s="274">
        <v>178.64</v>
      </c>
      <c r="K20" s="274">
        <v>127.6</v>
      </c>
      <c r="L20" s="274"/>
      <c r="M20" s="52">
        <f t="shared" si="1"/>
        <v>0</v>
      </c>
      <c r="N20" s="52">
        <f t="shared" si="2"/>
        <v>0</v>
      </c>
      <c r="O20" s="52">
        <f t="shared" si="3"/>
        <v>0</v>
      </c>
      <c r="P20" s="52" t="e">
        <f t="shared" si="4"/>
        <v>#DIV/0!</v>
      </c>
      <c r="R20" s="53"/>
    </row>
    <row r="21" spans="1:18" ht="49.5">
      <c r="A21" s="35">
        <v>4</v>
      </c>
      <c r="B21" s="55" t="s">
        <v>1668</v>
      </c>
      <c r="C21" s="274">
        <v>229.68</v>
      </c>
      <c r="D21" s="274">
        <v>178.64</v>
      </c>
      <c r="E21" s="274">
        <v>127.6</v>
      </c>
      <c r="F21" s="274"/>
      <c r="G21" s="35">
        <v>4</v>
      </c>
      <c r="H21" s="55" t="s">
        <v>1570</v>
      </c>
      <c r="I21" s="274">
        <v>229.68</v>
      </c>
      <c r="J21" s="274">
        <v>178.64</v>
      </c>
      <c r="K21" s="274">
        <v>127.6</v>
      </c>
      <c r="L21" s="274"/>
      <c r="M21" s="52">
        <f t="shared" si="1"/>
        <v>0</v>
      </c>
      <c r="N21" s="52">
        <f t="shared" si="2"/>
        <v>0</v>
      </c>
      <c r="O21" s="52">
        <f t="shared" si="3"/>
        <v>0</v>
      </c>
      <c r="P21" s="52" t="e">
        <f t="shared" si="4"/>
        <v>#DIV/0!</v>
      </c>
      <c r="R21" s="53"/>
    </row>
    <row r="22" spans="1:18" ht="33">
      <c r="A22" s="35">
        <v>5</v>
      </c>
      <c r="B22" s="55" t="s">
        <v>1669</v>
      </c>
      <c r="C22" s="274">
        <v>191.4</v>
      </c>
      <c r="D22" s="274">
        <v>153.12</v>
      </c>
      <c r="E22" s="274">
        <v>114.84</v>
      </c>
      <c r="F22" s="274"/>
      <c r="G22" s="35">
        <v>5</v>
      </c>
      <c r="H22" s="55" t="s">
        <v>1669</v>
      </c>
      <c r="I22" s="274">
        <v>191.4</v>
      </c>
      <c r="J22" s="274">
        <v>153.12</v>
      </c>
      <c r="K22" s="274">
        <v>114.84</v>
      </c>
      <c r="L22" s="274"/>
      <c r="M22" s="52">
        <f t="shared" si="1"/>
        <v>0</v>
      </c>
      <c r="N22" s="52">
        <f t="shared" si="2"/>
        <v>0</v>
      </c>
      <c r="O22" s="52">
        <f t="shared" si="3"/>
        <v>0</v>
      </c>
      <c r="P22" s="52" t="e">
        <f t="shared" si="4"/>
        <v>#DIV/0!</v>
      </c>
      <c r="R22" s="53"/>
    </row>
    <row r="23" spans="1:18" ht="33">
      <c r="A23" s="35">
        <v>6</v>
      </c>
      <c r="B23" s="46" t="s">
        <v>898</v>
      </c>
      <c r="C23" s="274">
        <v>127.6</v>
      </c>
      <c r="D23" s="274">
        <v>108.46</v>
      </c>
      <c r="E23" s="274">
        <v>102.08</v>
      </c>
      <c r="F23" s="274"/>
      <c r="G23" s="35">
        <v>6</v>
      </c>
      <c r="H23" s="46" t="s">
        <v>898</v>
      </c>
      <c r="I23" s="274">
        <v>127.6</v>
      </c>
      <c r="J23" s="274">
        <v>108.46</v>
      </c>
      <c r="K23" s="274">
        <v>102.08</v>
      </c>
      <c r="L23" s="274"/>
      <c r="M23" s="52">
        <f t="shared" si="1"/>
        <v>0</v>
      </c>
      <c r="N23" s="52">
        <f t="shared" si="2"/>
        <v>0</v>
      </c>
      <c r="O23" s="52">
        <f t="shared" si="3"/>
        <v>0</v>
      </c>
      <c r="P23" s="52" t="e">
        <f t="shared" si="4"/>
        <v>#DIV/0!</v>
      </c>
      <c r="R23" s="53"/>
    </row>
    <row r="24" spans="1:18">
      <c r="A24" s="35">
        <v>7</v>
      </c>
      <c r="B24" s="46" t="s">
        <v>60</v>
      </c>
      <c r="C24" s="328">
        <v>102.08</v>
      </c>
      <c r="D24" s="329"/>
      <c r="E24" s="329"/>
      <c r="F24" s="336"/>
      <c r="G24" s="35">
        <v>7</v>
      </c>
      <c r="H24" s="46" t="s">
        <v>60</v>
      </c>
      <c r="I24" s="328">
        <v>102.08</v>
      </c>
      <c r="J24" s="329"/>
      <c r="K24" s="329"/>
      <c r="L24" s="336"/>
      <c r="M24" s="52">
        <f t="shared" si="1"/>
        <v>0</v>
      </c>
      <c r="N24" s="52" t="e">
        <f t="shared" si="2"/>
        <v>#DIV/0!</v>
      </c>
      <c r="O24" s="52" t="e">
        <f t="shared" si="3"/>
        <v>#DIV/0!</v>
      </c>
      <c r="P24" s="52" t="e">
        <f t="shared" si="4"/>
        <v>#DIV/0!</v>
      </c>
      <c r="R24" s="53"/>
    </row>
    <row r="25" spans="1:18">
      <c r="A25" s="17" t="s">
        <v>20</v>
      </c>
      <c r="B25" s="55" t="s">
        <v>995</v>
      </c>
      <c r="C25" s="274"/>
      <c r="D25" s="274"/>
      <c r="E25" s="274"/>
      <c r="F25" s="274"/>
      <c r="G25" s="17" t="s">
        <v>18</v>
      </c>
      <c r="H25" s="55" t="s">
        <v>996</v>
      </c>
      <c r="I25" s="274"/>
      <c r="J25" s="274"/>
      <c r="K25" s="274"/>
      <c r="L25" s="274"/>
      <c r="M25" s="52" t="e">
        <f t="shared" si="1"/>
        <v>#DIV/0!</v>
      </c>
      <c r="N25" s="52" t="e">
        <f t="shared" si="2"/>
        <v>#DIV/0!</v>
      </c>
      <c r="O25" s="52" t="e">
        <f t="shared" si="3"/>
        <v>#DIV/0!</v>
      </c>
      <c r="P25" s="52" t="e">
        <f t="shared" si="4"/>
        <v>#DIV/0!</v>
      </c>
      <c r="R25" s="53"/>
    </row>
    <row r="26" spans="1:18">
      <c r="A26" s="35">
        <v>1</v>
      </c>
      <c r="B26" s="55" t="s">
        <v>1670</v>
      </c>
      <c r="C26" s="274">
        <v>1020.8</v>
      </c>
      <c r="D26" s="274">
        <v>638</v>
      </c>
      <c r="E26" s="274">
        <v>382.8</v>
      </c>
      <c r="F26" s="274"/>
      <c r="G26" s="35">
        <v>1</v>
      </c>
      <c r="H26" s="55" t="s">
        <v>1670</v>
      </c>
      <c r="I26" s="274">
        <v>1020.8</v>
      </c>
      <c r="J26" s="274">
        <v>638</v>
      </c>
      <c r="K26" s="274">
        <v>382.8</v>
      </c>
      <c r="L26" s="274"/>
      <c r="M26" s="52">
        <f t="shared" si="1"/>
        <v>0</v>
      </c>
      <c r="N26" s="52">
        <f t="shared" si="2"/>
        <v>0</v>
      </c>
      <c r="O26" s="52">
        <f t="shared" si="3"/>
        <v>0</v>
      </c>
      <c r="P26" s="52" t="e">
        <f t="shared" si="4"/>
        <v>#DIV/0!</v>
      </c>
      <c r="R26" s="53"/>
    </row>
    <row r="27" spans="1:18">
      <c r="A27" s="35">
        <v>2</v>
      </c>
      <c r="B27" s="55" t="s">
        <v>1671</v>
      </c>
      <c r="C27" s="274">
        <v>638</v>
      </c>
      <c r="D27" s="274">
        <v>382.8</v>
      </c>
      <c r="E27" s="274">
        <v>229.68</v>
      </c>
      <c r="F27" s="274"/>
      <c r="G27" s="35">
        <v>2</v>
      </c>
      <c r="H27" s="55" t="s">
        <v>1671</v>
      </c>
      <c r="I27" s="274">
        <v>638</v>
      </c>
      <c r="J27" s="274">
        <v>382.8</v>
      </c>
      <c r="K27" s="274">
        <v>229.68</v>
      </c>
      <c r="L27" s="274"/>
      <c r="M27" s="52">
        <f t="shared" si="1"/>
        <v>0</v>
      </c>
      <c r="N27" s="52">
        <f t="shared" si="2"/>
        <v>0</v>
      </c>
      <c r="O27" s="52">
        <f t="shared" si="3"/>
        <v>0</v>
      </c>
      <c r="P27" s="52" t="e">
        <f t="shared" si="4"/>
        <v>#DIV/0!</v>
      </c>
      <c r="R27" s="53"/>
    </row>
    <row r="28" spans="1:18" ht="33">
      <c r="A28" s="35">
        <v>3</v>
      </c>
      <c r="B28" s="257" t="s">
        <v>1672</v>
      </c>
      <c r="C28" s="274">
        <v>446.6</v>
      </c>
      <c r="D28" s="274">
        <v>293.48</v>
      </c>
      <c r="E28" s="274">
        <v>204.16</v>
      </c>
      <c r="F28" s="274"/>
      <c r="G28" s="35">
        <v>3</v>
      </c>
      <c r="H28" s="257" t="s">
        <v>1672</v>
      </c>
      <c r="I28" s="274">
        <v>446.6</v>
      </c>
      <c r="J28" s="274">
        <v>293.48</v>
      </c>
      <c r="K28" s="274">
        <v>204.16</v>
      </c>
      <c r="L28" s="274"/>
      <c r="M28" s="52">
        <f t="shared" si="1"/>
        <v>0</v>
      </c>
      <c r="N28" s="52">
        <f t="shared" si="2"/>
        <v>0</v>
      </c>
      <c r="O28" s="52">
        <f t="shared" si="3"/>
        <v>0</v>
      </c>
      <c r="P28" s="52" t="e">
        <f t="shared" si="4"/>
        <v>#DIV/0!</v>
      </c>
      <c r="R28" s="53"/>
    </row>
    <row r="29" spans="1:18" ht="33">
      <c r="A29" s="35">
        <v>4</v>
      </c>
      <c r="B29" s="46" t="s">
        <v>997</v>
      </c>
      <c r="C29" s="274">
        <v>293.48</v>
      </c>
      <c r="D29" s="274">
        <v>178.64</v>
      </c>
      <c r="E29" s="274">
        <v>127.6</v>
      </c>
      <c r="F29" s="274"/>
      <c r="G29" s="35">
        <v>4</v>
      </c>
      <c r="H29" s="46" t="s">
        <v>997</v>
      </c>
      <c r="I29" s="274">
        <v>293.48</v>
      </c>
      <c r="J29" s="274">
        <v>178.64</v>
      </c>
      <c r="K29" s="274">
        <v>127.6</v>
      </c>
      <c r="L29" s="274"/>
      <c r="M29" s="52">
        <f t="shared" si="1"/>
        <v>0</v>
      </c>
      <c r="N29" s="52">
        <f t="shared" si="2"/>
        <v>0</v>
      </c>
      <c r="O29" s="52">
        <f t="shared" si="3"/>
        <v>0</v>
      </c>
      <c r="P29" s="52" t="e">
        <f t="shared" si="4"/>
        <v>#DIV/0!</v>
      </c>
      <c r="R29" s="53"/>
    </row>
    <row r="30" spans="1:18" ht="33">
      <c r="A30" s="35">
        <v>5</v>
      </c>
      <c r="B30" s="46" t="s">
        <v>898</v>
      </c>
      <c r="C30" s="274">
        <v>153.12</v>
      </c>
      <c r="D30" s="274">
        <v>127.6</v>
      </c>
      <c r="E30" s="274">
        <v>114.84</v>
      </c>
      <c r="F30" s="274"/>
      <c r="G30" s="35">
        <v>5</v>
      </c>
      <c r="H30" s="46" t="s">
        <v>898</v>
      </c>
      <c r="I30" s="274">
        <v>153.12</v>
      </c>
      <c r="J30" s="274">
        <v>127.6</v>
      </c>
      <c r="K30" s="274">
        <v>114.84</v>
      </c>
      <c r="L30" s="274"/>
      <c r="M30" s="52">
        <f t="shared" si="1"/>
        <v>0</v>
      </c>
      <c r="N30" s="52">
        <f t="shared" si="2"/>
        <v>0</v>
      </c>
      <c r="O30" s="52">
        <f t="shared" si="3"/>
        <v>0</v>
      </c>
      <c r="P30" s="52" t="e">
        <f t="shared" si="4"/>
        <v>#DIV/0!</v>
      </c>
      <c r="R30" s="53"/>
    </row>
    <row r="31" spans="1:18">
      <c r="A31" s="35">
        <v>6</v>
      </c>
      <c r="B31" s="46" t="s">
        <v>60</v>
      </c>
      <c r="C31" s="328">
        <v>102.08</v>
      </c>
      <c r="D31" s="329"/>
      <c r="E31" s="329"/>
      <c r="F31" s="336"/>
      <c r="G31" s="35">
        <v>6</v>
      </c>
      <c r="H31" s="46" t="s">
        <v>60</v>
      </c>
      <c r="I31" s="328">
        <v>102.08</v>
      </c>
      <c r="J31" s="329"/>
      <c r="K31" s="329"/>
      <c r="L31" s="336"/>
      <c r="M31" s="52">
        <f t="shared" si="1"/>
        <v>0</v>
      </c>
      <c r="N31" s="52" t="e">
        <f t="shared" si="2"/>
        <v>#DIV/0!</v>
      </c>
      <c r="O31" s="52" t="e">
        <f t="shared" si="3"/>
        <v>#DIV/0!</v>
      </c>
      <c r="P31" s="52" t="e">
        <f t="shared" si="4"/>
        <v>#DIV/0!</v>
      </c>
      <c r="R31" s="53"/>
    </row>
    <row r="32" spans="1:18">
      <c r="A32" s="152"/>
      <c r="B32" s="153"/>
      <c r="C32" s="154"/>
      <c r="D32" s="154"/>
      <c r="E32" s="154"/>
      <c r="F32" s="152"/>
      <c r="G32" s="337" t="s">
        <v>998</v>
      </c>
      <c r="H32" s="338"/>
      <c r="I32" s="338"/>
      <c r="J32" s="338"/>
      <c r="K32" s="338"/>
      <c r="L32" s="339"/>
      <c r="M32" s="52" t="e">
        <f t="shared" si="1"/>
        <v>#DIV/0!</v>
      </c>
      <c r="N32" s="52" t="e">
        <f t="shared" si="2"/>
        <v>#DIV/0!</v>
      </c>
      <c r="O32" s="52" t="e">
        <f t="shared" si="3"/>
        <v>#DIV/0!</v>
      </c>
      <c r="P32" s="52" t="e">
        <f t="shared" si="4"/>
        <v>#DIV/0!</v>
      </c>
      <c r="R32" s="53"/>
    </row>
    <row r="33" spans="1:18">
      <c r="A33" s="152"/>
      <c r="B33" s="153"/>
      <c r="C33" s="154"/>
      <c r="D33" s="154"/>
      <c r="E33" s="154"/>
      <c r="F33" s="152"/>
      <c r="G33" s="304" t="s">
        <v>19</v>
      </c>
      <c r="H33" s="303" t="s">
        <v>999</v>
      </c>
      <c r="I33" s="154"/>
      <c r="J33" s="154"/>
      <c r="K33" s="154"/>
      <c r="L33" s="152"/>
      <c r="M33" s="52" t="e">
        <f t="shared" si="1"/>
        <v>#DIV/0!</v>
      </c>
      <c r="N33" s="52" t="e">
        <f t="shared" si="2"/>
        <v>#DIV/0!</v>
      </c>
      <c r="O33" s="52" t="e">
        <f t="shared" si="3"/>
        <v>#DIV/0!</v>
      </c>
      <c r="P33" s="52" t="e">
        <f t="shared" si="4"/>
        <v>#DIV/0!</v>
      </c>
      <c r="R33" s="53"/>
    </row>
    <row r="34" spans="1:18" ht="54">
      <c r="A34" s="152"/>
      <c r="B34" s="153"/>
      <c r="C34" s="154"/>
      <c r="D34" s="154"/>
      <c r="E34" s="154"/>
      <c r="F34" s="152"/>
      <c r="G34" s="296">
        <v>1</v>
      </c>
      <c r="H34" s="266" t="s">
        <v>1000</v>
      </c>
      <c r="I34" s="154">
        <v>330</v>
      </c>
      <c r="J34" s="154">
        <v>264</v>
      </c>
      <c r="K34" s="154">
        <v>198</v>
      </c>
      <c r="L34" s="152"/>
      <c r="M34" s="52" t="e">
        <f t="shared" si="1"/>
        <v>#DIV/0!</v>
      </c>
      <c r="N34" s="52" t="e">
        <f t="shared" si="2"/>
        <v>#DIV/0!</v>
      </c>
      <c r="O34" s="52" t="e">
        <f t="shared" si="3"/>
        <v>#DIV/0!</v>
      </c>
      <c r="P34" s="52" t="e">
        <f t="shared" si="4"/>
        <v>#DIV/0!</v>
      </c>
    </row>
    <row r="35" spans="1:18" ht="54">
      <c r="A35" s="152"/>
      <c r="B35" s="153"/>
      <c r="C35" s="154"/>
      <c r="D35" s="154"/>
      <c r="E35" s="154"/>
      <c r="F35" s="152"/>
      <c r="G35" s="296">
        <v>2</v>
      </c>
      <c r="H35" s="266" t="s">
        <v>1571</v>
      </c>
      <c r="I35" s="154">
        <v>360</v>
      </c>
      <c r="J35" s="154">
        <v>288</v>
      </c>
      <c r="K35" s="154">
        <v>216</v>
      </c>
      <c r="L35" s="152"/>
      <c r="M35" s="52" t="e">
        <f t="shared" si="1"/>
        <v>#DIV/0!</v>
      </c>
      <c r="N35" s="52" t="e">
        <f t="shared" si="2"/>
        <v>#DIV/0!</v>
      </c>
      <c r="O35" s="52" t="e">
        <f t="shared" si="3"/>
        <v>#DIV/0!</v>
      </c>
      <c r="P35" s="52" t="e">
        <f t="shared" si="4"/>
        <v>#DIV/0!</v>
      </c>
    </row>
  </sheetData>
  <autoFilter ref="A7:P25" xr:uid="{00000000-0009-0000-0000-00001F000000}"/>
  <mergeCells count="19">
    <mergeCell ref="I24:L24"/>
    <mergeCell ref="C31:F31"/>
    <mergeCell ref="I31:L31"/>
    <mergeCell ref="G32:L32"/>
    <mergeCell ref="I5:L5"/>
    <mergeCell ref="C16:F16"/>
    <mergeCell ref="I16:L16"/>
    <mergeCell ref="C24:F24"/>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00B050"/>
  </sheetPr>
  <dimension ref="A1:R107"/>
  <sheetViews>
    <sheetView zoomScale="55" zoomScaleNormal="55" zoomScalePageLayoutView="85" workbookViewId="0">
      <pane ySplit="7" topLeftCell="A91" activePane="bottomLeft" state="frozen"/>
      <selection pane="bottomLeft" activeCell="M1" sqref="M1:P1048576"/>
    </sheetView>
  </sheetViews>
  <sheetFormatPr defaultColWidth="10" defaultRowHeight="18"/>
  <cols>
    <col min="1" max="1" width="9.36328125" style="13" customWidth="1"/>
    <col min="2" max="2" width="61.36328125" style="13" customWidth="1"/>
    <col min="3" max="6" width="10.54296875" style="29" customWidth="1"/>
    <col min="7" max="7" width="7.54296875" style="29" bestFit="1" customWidth="1"/>
    <col min="8" max="8" width="51" style="30" customWidth="1"/>
    <col min="9" max="9" width="12" style="31" customWidth="1"/>
    <col min="10" max="12" width="12" style="29" customWidth="1"/>
    <col min="13" max="16" width="12.54296875" style="32" hidden="1" customWidth="1"/>
    <col min="17" max="17" width="25.08984375" style="13" customWidth="1"/>
    <col min="18"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8" ht="26.25" customHeight="1">
      <c r="A1" s="310"/>
      <c r="B1" s="310"/>
      <c r="C1" s="310"/>
      <c r="D1" s="310"/>
      <c r="E1" s="310"/>
      <c r="F1" s="310"/>
      <c r="G1" s="310"/>
      <c r="H1" s="310"/>
      <c r="I1" s="310"/>
      <c r="J1" s="310"/>
      <c r="K1" s="310"/>
      <c r="L1" s="310"/>
      <c r="M1" s="15"/>
      <c r="N1" s="15"/>
      <c r="O1" s="15"/>
      <c r="P1" s="15"/>
    </row>
    <row r="2" spans="1:18" ht="49.5" customHeight="1">
      <c r="A2" s="12"/>
      <c r="B2" s="12"/>
      <c r="C2" s="12"/>
      <c r="D2" s="12"/>
      <c r="E2" s="12"/>
      <c r="F2" s="12"/>
      <c r="G2" s="312"/>
      <c r="H2" s="312"/>
      <c r="I2" s="312"/>
      <c r="J2" s="312"/>
      <c r="K2" s="312"/>
      <c r="L2" s="312"/>
      <c r="M2" s="14"/>
      <c r="N2" s="14"/>
      <c r="O2" s="14"/>
      <c r="P2" s="14"/>
    </row>
    <row r="3" spans="1:18" ht="27.75" customHeight="1">
      <c r="A3" s="15" t="s">
        <v>1474</v>
      </c>
      <c r="B3" s="15"/>
      <c r="C3" s="15"/>
      <c r="D3" s="15"/>
      <c r="E3" s="15"/>
      <c r="F3" s="15"/>
      <c r="G3" s="15" t="str">
        <f>A3</f>
        <v>31. XÃ THANH NƯA</v>
      </c>
      <c r="H3" s="15"/>
      <c r="I3" s="15"/>
      <c r="J3" s="15"/>
      <c r="K3" s="15"/>
      <c r="L3" s="15"/>
      <c r="M3" s="14"/>
      <c r="N3" s="14"/>
      <c r="O3" s="14"/>
      <c r="P3" s="14"/>
    </row>
    <row r="4" spans="1:18" ht="21" customHeight="1">
      <c r="A4" s="313"/>
      <c r="B4" s="313"/>
      <c r="C4" s="313"/>
      <c r="D4" s="313"/>
      <c r="E4" s="313"/>
      <c r="F4" s="313"/>
      <c r="G4" s="313"/>
      <c r="H4" s="313"/>
      <c r="I4" s="314" t="s">
        <v>22</v>
      </c>
      <c r="J4" s="314"/>
      <c r="K4" s="314"/>
      <c r="L4" s="314"/>
      <c r="M4" s="14"/>
      <c r="N4" s="14"/>
      <c r="O4" s="14"/>
      <c r="P4" s="14"/>
    </row>
    <row r="5" spans="1:18">
      <c r="A5" s="315" t="s">
        <v>4</v>
      </c>
      <c r="B5" s="315" t="s">
        <v>5</v>
      </c>
      <c r="C5" s="315" t="s">
        <v>24</v>
      </c>
      <c r="D5" s="315"/>
      <c r="E5" s="315"/>
      <c r="F5" s="315"/>
      <c r="G5" s="316" t="s">
        <v>4</v>
      </c>
      <c r="H5" s="316" t="s">
        <v>5</v>
      </c>
      <c r="I5" s="316" t="s">
        <v>24</v>
      </c>
      <c r="J5" s="316"/>
      <c r="K5" s="316"/>
      <c r="L5" s="316"/>
      <c r="M5" s="311" t="s">
        <v>23</v>
      </c>
      <c r="N5" s="311"/>
      <c r="O5" s="311"/>
      <c r="P5" s="311"/>
    </row>
    <row r="6" spans="1:18">
      <c r="A6" s="315"/>
      <c r="B6" s="315"/>
      <c r="C6" s="16" t="s">
        <v>0</v>
      </c>
      <c r="D6" s="16" t="s">
        <v>1</v>
      </c>
      <c r="E6" s="16" t="s">
        <v>2</v>
      </c>
      <c r="F6" s="16" t="s">
        <v>3</v>
      </c>
      <c r="G6" s="316"/>
      <c r="H6" s="316"/>
      <c r="I6" s="19" t="s">
        <v>0</v>
      </c>
      <c r="J6" s="17" t="s">
        <v>1</v>
      </c>
      <c r="K6" s="17" t="s">
        <v>2</v>
      </c>
      <c r="L6" s="17" t="s">
        <v>3</v>
      </c>
      <c r="M6" s="20" t="s">
        <v>0</v>
      </c>
      <c r="N6" s="20" t="s">
        <v>1</v>
      </c>
      <c r="O6" s="20" t="s">
        <v>2</v>
      </c>
      <c r="P6" s="20" t="s">
        <v>3</v>
      </c>
    </row>
    <row r="7" spans="1:18">
      <c r="A7" s="22"/>
      <c r="B7" s="24"/>
      <c r="C7" s="119"/>
      <c r="D7" s="119"/>
      <c r="E7" s="119"/>
      <c r="F7" s="119"/>
      <c r="G7" s="22"/>
      <c r="H7" s="24"/>
      <c r="I7" s="119"/>
      <c r="J7" s="119"/>
      <c r="K7" s="119"/>
      <c r="L7" s="119"/>
      <c r="M7" s="20"/>
      <c r="N7" s="20"/>
      <c r="O7" s="20"/>
      <c r="P7" s="20"/>
    </row>
    <row r="8" spans="1:18" s="53" customFormat="1" ht="16.5">
      <c r="A8" s="1">
        <v>7</v>
      </c>
      <c r="B8" s="40" t="s">
        <v>1001</v>
      </c>
      <c r="C8" s="59"/>
      <c r="D8" s="59"/>
      <c r="E8" s="59"/>
      <c r="F8" s="135"/>
      <c r="G8" s="1" t="s">
        <v>16</v>
      </c>
      <c r="H8" s="40" t="s">
        <v>1002</v>
      </c>
      <c r="I8" s="59"/>
      <c r="J8" s="59"/>
      <c r="K8" s="59"/>
      <c r="L8" s="135"/>
      <c r="M8" s="52" t="e">
        <f t="shared" ref="M8:P13" si="0">(I8-C8)/C8*100%</f>
        <v>#DIV/0!</v>
      </c>
      <c r="N8" s="52" t="e">
        <f t="shared" si="0"/>
        <v>#DIV/0!</v>
      </c>
      <c r="O8" s="52" t="e">
        <f t="shared" si="0"/>
        <v>#DIV/0!</v>
      </c>
      <c r="P8" s="52" t="e">
        <f t="shared" si="0"/>
        <v>#DIV/0!</v>
      </c>
    </row>
    <row r="9" spans="1:18" s="53" customFormat="1" ht="33">
      <c r="A9" s="6" t="s">
        <v>117</v>
      </c>
      <c r="B9" s="40" t="s">
        <v>1091</v>
      </c>
      <c r="C9" s="45">
        <v>3900</v>
      </c>
      <c r="D9" s="45">
        <v>2053.5</v>
      </c>
      <c r="E9" s="45">
        <v>1054.5</v>
      </c>
      <c r="F9" s="135"/>
      <c r="G9" s="6">
        <v>1</v>
      </c>
      <c r="H9" s="40" t="s">
        <v>1091</v>
      </c>
      <c r="I9" s="45">
        <v>3900</v>
      </c>
      <c r="J9" s="45">
        <v>2053.5</v>
      </c>
      <c r="K9" s="45">
        <v>1054.5</v>
      </c>
      <c r="L9" s="135"/>
      <c r="M9" s="52">
        <f t="shared" si="0"/>
        <v>0</v>
      </c>
      <c r="N9" s="52">
        <f t="shared" si="0"/>
        <v>0</v>
      </c>
      <c r="O9" s="52">
        <f t="shared" si="0"/>
        <v>0</v>
      </c>
      <c r="P9" s="52" t="e">
        <f t="shared" si="0"/>
        <v>#DIV/0!</v>
      </c>
    </row>
    <row r="10" spans="1:18" s="53" customFormat="1" ht="49.5">
      <c r="A10" s="6" t="s">
        <v>120</v>
      </c>
      <c r="B10" s="40" t="s">
        <v>1092</v>
      </c>
      <c r="C10" s="45">
        <v>2800</v>
      </c>
      <c r="D10" s="45">
        <v>1624</v>
      </c>
      <c r="E10" s="45">
        <v>672</v>
      </c>
      <c r="F10" s="135"/>
      <c r="G10" s="6">
        <v>2</v>
      </c>
      <c r="H10" s="40" t="s">
        <v>1092</v>
      </c>
      <c r="I10" s="45">
        <v>2800</v>
      </c>
      <c r="J10" s="45">
        <v>1624</v>
      </c>
      <c r="K10" s="45">
        <v>672</v>
      </c>
      <c r="L10" s="135"/>
      <c r="M10" s="52">
        <f t="shared" si="0"/>
        <v>0</v>
      </c>
      <c r="N10" s="52">
        <f t="shared" si="0"/>
        <v>0</v>
      </c>
      <c r="O10" s="52">
        <f t="shared" si="0"/>
        <v>0</v>
      </c>
      <c r="P10" s="52" t="e">
        <f t="shared" si="0"/>
        <v>#DIV/0!</v>
      </c>
    </row>
    <row r="11" spans="1:18" s="53" customFormat="1" ht="49.5">
      <c r="A11" s="6" t="s">
        <v>123</v>
      </c>
      <c r="B11" s="40" t="s">
        <v>1093</v>
      </c>
      <c r="C11" s="59">
        <v>1320</v>
      </c>
      <c r="D11" s="59">
        <v>748</v>
      </c>
      <c r="E11" s="59">
        <v>396</v>
      </c>
      <c r="F11" s="135"/>
      <c r="G11" s="6">
        <v>3</v>
      </c>
      <c r="H11" s="40" t="s">
        <v>1582</v>
      </c>
      <c r="I11" s="59">
        <v>1320</v>
      </c>
      <c r="J11" s="59">
        <v>748</v>
      </c>
      <c r="K11" s="59">
        <v>396</v>
      </c>
      <c r="L11" s="135"/>
      <c r="M11" s="52">
        <f t="shared" si="0"/>
        <v>0</v>
      </c>
      <c r="N11" s="52">
        <f t="shared" si="0"/>
        <v>0</v>
      </c>
      <c r="O11" s="52">
        <f t="shared" si="0"/>
        <v>0</v>
      </c>
      <c r="P11" s="52" t="e">
        <f t="shared" si="0"/>
        <v>#DIV/0!</v>
      </c>
    </row>
    <row r="12" spans="1:18" s="53" customFormat="1" ht="33">
      <c r="A12" s="6" t="s">
        <v>1003</v>
      </c>
      <c r="B12" s="41" t="s">
        <v>1004</v>
      </c>
      <c r="C12" s="45">
        <v>670</v>
      </c>
      <c r="D12" s="45">
        <v>392</v>
      </c>
      <c r="E12" s="45">
        <v>280</v>
      </c>
      <c r="F12" s="135"/>
      <c r="G12" s="6">
        <v>4</v>
      </c>
      <c r="H12" s="41" t="s">
        <v>1004</v>
      </c>
      <c r="I12" s="45">
        <v>670</v>
      </c>
      <c r="J12" s="45">
        <v>392</v>
      </c>
      <c r="K12" s="45">
        <v>280</v>
      </c>
      <c r="L12" s="135"/>
      <c r="M12" s="52">
        <f t="shared" si="0"/>
        <v>0</v>
      </c>
      <c r="N12" s="52">
        <f t="shared" si="0"/>
        <v>0</v>
      </c>
      <c r="O12" s="52">
        <f t="shared" si="0"/>
        <v>0</v>
      </c>
      <c r="P12" s="52" t="e">
        <f t="shared" si="0"/>
        <v>#DIV/0!</v>
      </c>
    </row>
    <row r="13" spans="1:18" s="54" customFormat="1" ht="33">
      <c r="A13" s="6" t="s">
        <v>1005</v>
      </c>
      <c r="B13" s="41" t="s">
        <v>1006</v>
      </c>
      <c r="C13" s="45">
        <v>304</v>
      </c>
      <c r="D13" s="45">
        <v>199.8</v>
      </c>
      <c r="E13" s="45">
        <v>155.4</v>
      </c>
      <c r="F13" s="135"/>
      <c r="G13" s="6">
        <v>5</v>
      </c>
      <c r="H13" s="41" t="s">
        <v>1006</v>
      </c>
      <c r="I13" s="45">
        <v>304</v>
      </c>
      <c r="J13" s="45">
        <v>199.8</v>
      </c>
      <c r="K13" s="45">
        <v>155.4</v>
      </c>
      <c r="L13" s="135"/>
      <c r="M13" s="52">
        <f t="shared" si="0"/>
        <v>0</v>
      </c>
      <c r="N13" s="52">
        <f t="shared" si="0"/>
        <v>0</v>
      </c>
      <c r="O13" s="52">
        <f t="shared" si="0"/>
        <v>0</v>
      </c>
      <c r="P13" s="52" t="e">
        <f t="shared" si="0"/>
        <v>#DIV/0!</v>
      </c>
      <c r="R13" s="53"/>
    </row>
    <row r="14" spans="1:18" s="53" customFormat="1" ht="66">
      <c r="A14" s="6" t="s">
        <v>1007</v>
      </c>
      <c r="B14" s="41" t="s">
        <v>1008</v>
      </c>
      <c r="C14" s="45">
        <v>670</v>
      </c>
      <c r="D14" s="45">
        <v>392</v>
      </c>
      <c r="E14" s="45">
        <v>280</v>
      </c>
      <c r="F14" s="135"/>
      <c r="G14" s="6">
        <v>6</v>
      </c>
      <c r="H14" s="41" t="s">
        <v>1574</v>
      </c>
      <c r="I14" s="45">
        <v>670</v>
      </c>
      <c r="J14" s="45">
        <v>392</v>
      </c>
      <c r="K14" s="45">
        <v>280</v>
      </c>
      <c r="L14" s="135"/>
      <c r="M14" s="52">
        <f t="shared" ref="M14:M77" si="1">(I14-C14)/C14*100%</f>
        <v>0</v>
      </c>
      <c r="N14" s="52">
        <f t="shared" ref="N14:N77" si="2">(J14-D14)/D14*100%</f>
        <v>0</v>
      </c>
      <c r="O14" s="52">
        <f t="shared" ref="O14:O77" si="3">(K14-E14)/E14*100%</f>
        <v>0</v>
      </c>
      <c r="P14" s="52" t="e">
        <f t="shared" ref="P14:P77" si="4">(L14-F14)/F14*100%</f>
        <v>#DIV/0!</v>
      </c>
    </row>
    <row r="15" spans="1:18" ht="33">
      <c r="A15" s="6" t="s">
        <v>1009</v>
      </c>
      <c r="B15" s="41" t="s">
        <v>1010</v>
      </c>
      <c r="C15" s="59">
        <v>1100</v>
      </c>
      <c r="D15" s="59">
        <v>660</v>
      </c>
      <c r="E15" s="59">
        <v>440</v>
      </c>
      <c r="F15" s="135"/>
      <c r="G15" s="6" t="s">
        <v>38</v>
      </c>
      <c r="H15" s="41" t="s">
        <v>1010</v>
      </c>
      <c r="I15" s="59">
        <v>1100</v>
      </c>
      <c r="J15" s="59">
        <v>660</v>
      </c>
      <c r="K15" s="59">
        <v>440</v>
      </c>
      <c r="L15" s="135"/>
      <c r="M15" s="52">
        <f t="shared" si="1"/>
        <v>0</v>
      </c>
      <c r="N15" s="52">
        <f t="shared" si="2"/>
        <v>0</v>
      </c>
      <c r="O15" s="52">
        <f t="shared" si="3"/>
        <v>0</v>
      </c>
      <c r="P15" s="52" t="e">
        <f t="shared" si="4"/>
        <v>#DIV/0!</v>
      </c>
    </row>
    <row r="16" spans="1:18" ht="33">
      <c r="A16" s="340" t="s">
        <v>1011</v>
      </c>
      <c r="B16" s="41" t="s">
        <v>1012</v>
      </c>
      <c r="C16" s="59">
        <v>800</v>
      </c>
      <c r="D16" s="59">
        <v>560</v>
      </c>
      <c r="E16" s="59">
        <v>400</v>
      </c>
      <c r="F16" s="136"/>
      <c r="G16" s="340">
        <v>7</v>
      </c>
      <c r="H16" s="41" t="s">
        <v>1012</v>
      </c>
      <c r="I16" s="59">
        <v>800</v>
      </c>
      <c r="J16" s="59">
        <v>560</v>
      </c>
      <c r="K16" s="59">
        <v>400</v>
      </c>
      <c r="L16" s="136"/>
      <c r="M16" s="52">
        <f t="shared" si="1"/>
        <v>0</v>
      </c>
      <c r="N16" s="52">
        <f t="shared" si="2"/>
        <v>0</v>
      </c>
      <c r="O16" s="52">
        <f t="shared" si="3"/>
        <v>0</v>
      </c>
      <c r="P16" s="52" t="e">
        <f t="shared" si="4"/>
        <v>#DIV/0!</v>
      </c>
    </row>
    <row r="17" spans="1:16" ht="33">
      <c r="A17" s="340"/>
      <c r="B17" s="41" t="s">
        <v>1013</v>
      </c>
      <c r="C17" s="59">
        <v>739</v>
      </c>
      <c r="D17" s="59">
        <v>450.79</v>
      </c>
      <c r="E17" s="59">
        <v>369.5</v>
      </c>
      <c r="F17" s="135"/>
      <c r="G17" s="340"/>
      <c r="H17" s="41" t="s">
        <v>1013</v>
      </c>
      <c r="I17" s="59">
        <v>739</v>
      </c>
      <c r="J17" s="59">
        <v>450.79</v>
      </c>
      <c r="K17" s="59">
        <v>369.5</v>
      </c>
      <c r="L17" s="135"/>
      <c r="M17" s="52">
        <f t="shared" si="1"/>
        <v>0</v>
      </c>
      <c r="N17" s="52">
        <f t="shared" si="2"/>
        <v>0</v>
      </c>
      <c r="O17" s="52">
        <f t="shared" si="3"/>
        <v>0</v>
      </c>
      <c r="P17" s="52" t="e">
        <f t="shared" si="4"/>
        <v>#DIV/0!</v>
      </c>
    </row>
    <row r="18" spans="1:16" ht="33">
      <c r="A18" s="340"/>
      <c r="B18" s="41" t="s">
        <v>1014</v>
      </c>
      <c r="C18" s="59">
        <v>600</v>
      </c>
      <c r="D18" s="59">
        <v>384</v>
      </c>
      <c r="E18" s="59">
        <v>270</v>
      </c>
      <c r="F18" s="135"/>
      <c r="G18" s="340"/>
      <c r="H18" s="41" t="s">
        <v>1014</v>
      </c>
      <c r="I18" s="59">
        <v>600</v>
      </c>
      <c r="J18" s="59">
        <v>384</v>
      </c>
      <c r="K18" s="59">
        <v>270</v>
      </c>
      <c r="L18" s="135"/>
      <c r="M18" s="52">
        <f t="shared" si="1"/>
        <v>0</v>
      </c>
      <c r="N18" s="52">
        <f t="shared" si="2"/>
        <v>0</v>
      </c>
      <c r="O18" s="52">
        <f t="shared" si="3"/>
        <v>0</v>
      </c>
      <c r="P18" s="52" t="e">
        <f t="shared" si="4"/>
        <v>#DIV/0!</v>
      </c>
    </row>
    <row r="19" spans="1:16">
      <c r="A19" s="6" t="s">
        <v>1015</v>
      </c>
      <c r="B19" s="41" t="s">
        <v>60</v>
      </c>
      <c r="C19" s="59">
        <v>132</v>
      </c>
      <c r="D19" s="59">
        <v>110</v>
      </c>
      <c r="E19" s="59">
        <v>99</v>
      </c>
      <c r="F19" s="135"/>
      <c r="G19" s="6">
        <v>8</v>
      </c>
      <c r="H19" s="41" t="s">
        <v>60</v>
      </c>
      <c r="I19" s="59">
        <v>132</v>
      </c>
      <c r="J19" s="59">
        <v>110</v>
      </c>
      <c r="K19" s="59">
        <v>99</v>
      </c>
      <c r="L19" s="135"/>
      <c r="M19" s="52">
        <f t="shared" si="1"/>
        <v>0</v>
      </c>
      <c r="N19" s="52">
        <f t="shared" si="2"/>
        <v>0</v>
      </c>
      <c r="O19" s="52">
        <f t="shared" si="3"/>
        <v>0</v>
      </c>
      <c r="P19" s="52" t="e">
        <f t="shared" si="4"/>
        <v>#DIV/0!</v>
      </c>
    </row>
    <row r="20" spans="1:16">
      <c r="A20" s="1">
        <v>8</v>
      </c>
      <c r="B20" s="40" t="s">
        <v>1016</v>
      </c>
      <c r="C20" s="59"/>
      <c r="D20" s="59"/>
      <c r="E20" s="59"/>
      <c r="F20" s="135"/>
      <c r="G20" s="1" t="s">
        <v>17</v>
      </c>
      <c r="H20" s="40" t="s">
        <v>1572</v>
      </c>
      <c r="I20" s="59"/>
      <c r="J20" s="59"/>
      <c r="K20" s="59"/>
      <c r="L20" s="135"/>
      <c r="M20" s="52" t="e">
        <f t="shared" si="1"/>
        <v>#DIV/0!</v>
      </c>
      <c r="N20" s="52" t="e">
        <f t="shared" si="2"/>
        <v>#DIV/0!</v>
      </c>
      <c r="O20" s="52" t="e">
        <f t="shared" si="3"/>
        <v>#DIV/0!</v>
      </c>
      <c r="P20" s="52" t="e">
        <f t="shared" si="4"/>
        <v>#DIV/0!</v>
      </c>
    </row>
    <row r="21" spans="1:16" ht="33">
      <c r="A21" s="6" t="s">
        <v>46</v>
      </c>
      <c r="B21" s="40" t="s">
        <v>1094</v>
      </c>
      <c r="C21" s="59">
        <v>770</v>
      </c>
      <c r="D21" s="59">
        <v>440</v>
      </c>
      <c r="E21" s="59">
        <v>286</v>
      </c>
      <c r="F21" s="135"/>
      <c r="G21" s="6">
        <v>1</v>
      </c>
      <c r="H21" s="40" t="s">
        <v>1583</v>
      </c>
      <c r="I21" s="59">
        <v>770</v>
      </c>
      <c r="J21" s="59">
        <v>440</v>
      </c>
      <c r="K21" s="59">
        <v>286</v>
      </c>
      <c r="L21" s="135"/>
      <c r="M21" s="52">
        <f t="shared" si="1"/>
        <v>0</v>
      </c>
      <c r="N21" s="52">
        <f t="shared" si="2"/>
        <v>0</v>
      </c>
      <c r="O21" s="52">
        <f t="shared" si="3"/>
        <v>0</v>
      </c>
      <c r="P21" s="52" t="e">
        <f t="shared" si="4"/>
        <v>#DIV/0!</v>
      </c>
    </row>
    <row r="22" spans="1:16" ht="33">
      <c r="A22" s="6" t="s">
        <v>47</v>
      </c>
      <c r="B22" s="40" t="s">
        <v>1095</v>
      </c>
      <c r="C22" s="59">
        <v>390</v>
      </c>
      <c r="D22" s="59">
        <v>266.39999999999998</v>
      </c>
      <c r="E22" s="59">
        <v>177.6</v>
      </c>
      <c r="F22" s="135"/>
      <c r="G22" s="6">
        <v>2</v>
      </c>
      <c r="H22" s="40" t="s">
        <v>1095</v>
      </c>
      <c r="I22" s="59">
        <v>390</v>
      </c>
      <c r="J22" s="59">
        <v>266.39999999999998</v>
      </c>
      <c r="K22" s="59">
        <v>177.6</v>
      </c>
      <c r="L22" s="135"/>
      <c r="M22" s="52">
        <f t="shared" si="1"/>
        <v>0</v>
      </c>
      <c r="N22" s="52">
        <f t="shared" si="2"/>
        <v>0</v>
      </c>
      <c r="O22" s="52">
        <f t="shared" si="3"/>
        <v>0</v>
      </c>
      <c r="P22" s="52" t="e">
        <f t="shared" si="4"/>
        <v>#DIV/0!</v>
      </c>
    </row>
    <row r="23" spans="1:16" ht="33">
      <c r="A23" s="6" t="s">
        <v>48</v>
      </c>
      <c r="B23" s="40" t="s">
        <v>1096</v>
      </c>
      <c r="C23" s="59">
        <v>390</v>
      </c>
      <c r="D23" s="59">
        <v>266.39999999999998</v>
      </c>
      <c r="E23" s="59">
        <v>177.6</v>
      </c>
      <c r="F23" s="135"/>
      <c r="G23" s="6">
        <v>3</v>
      </c>
      <c r="H23" s="40" t="s">
        <v>1096</v>
      </c>
      <c r="I23" s="59">
        <v>390</v>
      </c>
      <c r="J23" s="59">
        <v>266.39999999999998</v>
      </c>
      <c r="K23" s="59">
        <v>177.6</v>
      </c>
      <c r="L23" s="135"/>
      <c r="M23" s="52">
        <f t="shared" si="1"/>
        <v>0</v>
      </c>
      <c r="N23" s="52">
        <f t="shared" si="2"/>
        <v>0</v>
      </c>
      <c r="O23" s="52">
        <f t="shared" si="3"/>
        <v>0</v>
      </c>
      <c r="P23" s="52" t="e">
        <f t="shared" si="4"/>
        <v>#DIV/0!</v>
      </c>
    </row>
    <row r="24" spans="1:16" ht="33">
      <c r="A24" s="340" t="s">
        <v>133</v>
      </c>
      <c r="B24" s="41" t="s">
        <v>1012</v>
      </c>
      <c r="C24" s="59">
        <v>220</v>
      </c>
      <c r="D24" s="59">
        <v>154</v>
      </c>
      <c r="E24" s="59">
        <v>121</v>
      </c>
      <c r="F24" s="136"/>
      <c r="G24" s="340">
        <v>4</v>
      </c>
      <c r="H24" s="41" t="s">
        <v>1012</v>
      </c>
      <c r="I24" s="59">
        <v>220</v>
      </c>
      <c r="J24" s="59">
        <v>154</v>
      </c>
      <c r="K24" s="59">
        <v>121</v>
      </c>
      <c r="L24" s="136"/>
      <c r="M24" s="52">
        <f t="shared" si="1"/>
        <v>0</v>
      </c>
      <c r="N24" s="52">
        <f t="shared" si="2"/>
        <v>0</v>
      </c>
      <c r="O24" s="52">
        <f t="shared" si="3"/>
        <v>0</v>
      </c>
      <c r="P24" s="52" t="e">
        <f t="shared" si="4"/>
        <v>#DIV/0!</v>
      </c>
    </row>
    <row r="25" spans="1:16" ht="33">
      <c r="A25" s="340"/>
      <c r="B25" s="41" t="s">
        <v>1013</v>
      </c>
      <c r="C25" s="59">
        <v>203.5</v>
      </c>
      <c r="D25" s="59">
        <v>143</v>
      </c>
      <c r="E25" s="59">
        <v>110</v>
      </c>
      <c r="F25" s="135"/>
      <c r="G25" s="340"/>
      <c r="H25" s="41" t="s">
        <v>1013</v>
      </c>
      <c r="I25" s="59">
        <v>203.5</v>
      </c>
      <c r="J25" s="59">
        <v>143</v>
      </c>
      <c r="K25" s="59">
        <v>110</v>
      </c>
      <c r="L25" s="135"/>
      <c r="M25" s="52">
        <f t="shared" si="1"/>
        <v>0</v>
      </c>
      <c r="N25" s="52">
        <f t="shared" si="2"/>
        <v>0</v>
      </c>
      <c r="O25" s="52">
        <f t="shared" si="3"/>
        <v>0</v>
      </c>
      <c r="P25" s="52" t="e">
        <f t="shared" si="4"/>
        <v>#DIV/0!</v>
      </c>
    </row>
    <row r="26" spans="1:16" ht="33">
      <c r="A26" s="340"/>
      <c r="B26" s="41" t="s">
        <v>1017</v>
      </c>
      <c r="C26" s="59">
        <v>187</v>
      </c>
      <c r="D26" s="59">
        <v>143</v>
      </c>
      <c r="E26" s="59">
        <v>110</v>
      </c>
      <c r="F26" s="135"/>
      <c r="G26" s="340"/>
      <c r="H26" s="41" t="s">
        <v>1017</v>
      </c>
      <c r="I26" s="59">
        <v>187</v>
      </c>
      <c r="J26" s="59">
        <v>143</v>
      </c>
      <c r="K26" s="59">
        <v>110</v>
      </c>
      <c r="L26" s="135"/>
      <c r="M26" s="52">
        <f t="shared" si="1"/>
        <v>0</v>
      </c>
      <c r="N26" s="52">
        <f t="shared" si="2"/>
        <v>0</v>
      </c>
      <c r="O26" s="52">
        <f t="shared" si="3"/>
        <v>0</v>
      </c>
      <c r="P26" s="52" t="e">
        <f t="shared" si="4"/>
        <v>#DIV/0!</v>
      </c>
    </row>
    <row r="27" spans="1:16">
      <c r="A27" s="6" t="s">
        <v>136</v>
      </c>
      <c r="B27" s="41" t="s">
        <v>60</v>
      </c>
      <c r="C27" s="59">
        <v>132</v>
      </c>
      <c r="D27" s="59">
        <v>110</v>
      </c>
      <c r="E27" s="59">
        <v>99</v>
      </c>
      <c r="F27" s="135"/>
      <c r="G27" s="6">
        <v>5</v>
      </c>
      <c r="H27" s="41" t="s">
        <v>60</v>
      </c>
      <c r="I27" s="59">
        <v>132</v>
      </c>
      <c r="J27" s="59">
        <v>110</v>
      </c>
      <c r="K27" s="59">
        <v>99</v>
      </c>
      <c r="L27" s="135"/>
      <c r="M27" s="52">
        <f t="shared" si="1"/>
        <v>0</v>
      </c>
      <c r="N27" s="52">
        <f t="shared" si="2"/>
        <v>0</v>
      </c>
      <c r="O27" s="52">
        <f t="shared" si="3"/>
        <v>0</v>
      </c>
      <c r="P27" s="52" t="e">
        <f t="shared" si="4"/>
        <v>#DIV/0!</v>
      </c>
    </row>
    <row r="28" spans="1:16">
      <c r="A28" s="1">
        <v>9</v>
      </c>
      <c r="B28" s="40" t="s">
        <v>1018</v>
      </c>
      <c r="C28" s="59"/>
      <c r="D28" s="59"/>
      <c r="E28" s="59"/>
      <c r="F28" s="135"/>
      <c r="G28" s="1" t="s">
        <v>18</v>
      </c>
      <c r="H28" s="40" t="s">
        <v>1019</v>
      </c>
      <c r="I28" s="59"/>
      <c r="J28" s="59"/>
      <c r="K28" s="59"/>
      <c r="L28" s="135"/>
      <c r="M28" s="52" t="e">
        <f t="shared" si="1"/>
        <v>#DIV/0!</v>
      </c>
      <c r="N28" s="52" t="e">
        <f t="shared" si="2"/>
        <v>#DIV/0!</v>
      </c>
      <c r="O28" s="52" t="e">
        <f t="shared" si="3"/>
        <v>#DIV/0!</v>
      </c>
      <c r="P28" s="52" t="e">
        <f t="shared" si="4"/>
        <v>#DIV/0!</v>
      </c>
    </row>
    <row r="29" spans="1:16" ht="33">
      <c r="A29" s="6" t="s">
        <v>140</v>
      </c>
      <c r="B29" s="41" t="s">
        <v>1020</v>
      </c>
      <c r="C29" s="59">
        <v>3510</v>
      </c>
      <c r="D29" s="59">
        <v>2035.8</v>
      </c>
      <c r="E29" s="59">
        <v>912.6</v>
      </c>
      <c r="F29" s="135"/>
      <c r="G29" s="6">
        <v>1</v>
      </c>
      <c r="H29" s="41" t="s">
        <v>1020</v>
      </c>
      <c r="I29" s="59">
        <v>3510</v>
      </c>
      <c r="J29" s="59">
        <v>2035.8</v>
      </c>
      <c r="K29" s="59">
        <v>912.6</v>
      </c>
      <c r="L29" s="135"/>
      <c r="M29" s="52">
        <f t="shared" si="1"/>
        <v>0</v>
      </c>
      <c r="N29" s="52">
        <f t="shared" si="2"/>
        <v>0</v>
      </c>
      <c r="O29" s="52">
        <f t="shared" si="3"/>
        <v>0</v>
      </c>
      <c r="P29" s="52" t="e">
        <f t="shared" si="4"/>
        <v>#DIV/0!</v>
      </c>
    </row>
    <row r="30" spans="1:16" ht="33">
      <c r="A30" s="6" t="s">
        <v>143</v>
      </c>
      <c r="B30" s="40" t="s">
        <v>1097</v>
      </c>
      <c r="C30" s="59">
        <v>2970</v>
      </c>
      <c r="D30" s="59">
        <v>1650</v>
      </c>
      <c r="E30" s="59">
        <v>880</v>
      </c>
      <c r="F30" s="135"/>
      <c r="G30" s="6">
        <v>2</v>
      </c>
      <c r="H30" s="40" t="s">
        <v>1097</v>
      </c>
      <c r="I30" s="59">
        <v>2970</v>
      </c>
      <c r="J30" s="59">
        <v>1650</v>
      </c>
      <c r="K30" s="59">
        <v>880</v>
      </c>
      <c r="L30" s="135"/>
      <c r="M30" s="52">
        <f t="shared" si="1"/>
        <v>0</v>
      </c>
      <c r="N30" s="52">
        <f t="shared" si="2"/>
        <v>0</v>
      </c>
      <c r="O30" s="52">
        <f t="shared" si="3"/>
        <v>0</v>
      </c>
      <c r="P30" s="52" t="e">
        <f t="shared" si="4"/>
        <v>#DIV/0!</v>
      </c>
    </row>
    <row r="31" spans="1:16" ht="33">
      <c r="A31" s="6" t="s">
        <v>145</v>
      </c>
      <c r="B31" s="40" t="s">
        <v>1098</v>
      </c>
      <c r="C31" s="59">
        <v>2150</v>
      </c>
      <c r="D31" s="59">
        <v>1247</v>
      </c>
      <c r="E31" s="59">
        <v>688</v>
      </c>
      <c r="F31" s="136"/>
      <c r="G31" s="6">
        <v>3</v>
      </c>
      <c r="H31" s="40" t="s">
        <v>1098</v>
      </c>
      <c r="I31" s="59">
        <v>2150</v>
      </c>
      <c r="J31" s="59">
        <v>1247</v>
      </c>
      <c r="K31" s="59">
        <v>688</v>
      </c>
      <c r="L31" s="136"/>
      <c r="M31" s="52">
        <f t="shared" si="1"/>
        <v>0</v>
      </c>
      <c r="N31" s="52">
        <f t="shared" si="2"/>
        <v>0</v>
      </c>
      <c r="O31" s="52">
        <f t="shared" si="3"/>
        <v>0</v>
      </c>
      <c r="P31" s="52" t="e">
        <f t="shared" si="4"/>
        <v>#DIV/0!</v>
      </c>
    </row>
    <row r="32" spans="1:16" ht="33">
      <c r="A32" s="6" t="s">
        <v>147</v>
      </c>
      <c r="B32" s="40" t="s">
        <v>1099</v>
      </c>
      <c r="C32" s="59">
        <v>310</v>
      </c>
      <c r="D32" s="59">
        <v>205.35</v>
      </c>
      <c r="E32" s="59">
        <v>166.5</v>
      </c>
      <c r="F32" s="140"/>
      <c r="G32" s="6">
        <v>4</v>
      </c>
      <c r="H32" s="40" t="s">
        <v>1099</v>
      </c>
      <c r="I32" s="59">
        <v>310</v>
      </c>
      <c r="J32" s="59">
        <v>205.35</v>
      </c>
      <c r="K32" s="59">
        <v>166.5</v>
      </c>
      <c r="L32" s="156"/>
      <c r="M32" s="52">
        <f t="shared" si="1"/>
        <v>0</v>
      </c>
      <c r="N32" s="52">
        <f t="shared" si="2"/>
        <v>0</v>
      </c>
      <c r="O32" s="52">
        <f t="shared" si="3"/>
        <v>0</v>
      </c>
      <c r="P32" s="52" t="e">
        <f t="shared" si="4"/>
        <v>#DIV/0!</v>
      </c>
    </row>
    <row r="33" spans="1:16" ht="49.5">
      <c r="A33" s="6" t="s">
        <v>1021</v>
      </c>
      <c r="B33" s="41" t="s">
        <v>1022</v>
      </c>
      <c r="C33" s="59">
        <v>1280</v>
      </c>
      <c r="D33" s="59">
        <v>908.8</v>
      </c>
      <c r="E33" s="59">
        <v>652.79999999999995</v>
      </c>
      <c r="F33" s="140"/>
      <c r="G33" s="6">
        <v>5</v>
      </c>
      <c r="H33" s="41" t="s">
        <v>1022</v>
      </c>
      <c r="I33" s="59">
        <v>1280</v>
      </c>
      <c r="J33" s="59">
        <v>908.8</v>
      </c>
      <c r="K33" s="59">
        <v>652.79999999999995</v>
      </c>
      <c r="L33" s="140"/>
      <c r="M33" s="52">
        <f t="shared" si="1"/>
        <v>0</v>
      </c>
      <c r="N33" s="52">
        <f t="shared" si="2"/>
        <v>0</v>
      </c>
      <c r="O33" s="52">
        <f t="shared" si="3"/>
        <v>0</v>
      </c>
      <c r="P33" s="52" t="e">
        <f t="shared" si="4"/>
        <v>#DIV/0!</v>
      </c>
    </row>
    <row r="34" spans="1:16">
      <c r="A34" s="6" t="s">
        <v>1023</v>
      </c>
      <c r="B34" s="41" t="s">
        <v>1024</v>
      </c>
      <c r="C34" s="59">
        <v>1550</v>
      </c>
      <c r="D34" s="59">
        <v>899</v>
      </c>
      <c r="E34" s="59">
        <v>651</v>
      </c>
      <c r="F34" s="140"/>
      <c r="G34" s="6">
        <v>6</v>
      </c>
      <c r="H34" s="41" t="s">
        <v>1024</v>
      </c>
      <c r="I34" s="59">
        <v>1550</v>
      </c>
      <c r="J34" s="59">
        <v>899</v>
      </c>
      <c r="K34" s="59">
        <v>651</v>
      </c>
      <c r="L34" s="140"/>
      <c r="M34" s="52">
        <f t="shared" si="1"/>
        <v>0</v>
      </c>
      <c r="N34" s="52">
        <f t="shared" si="2"/>
        <v>0</v>
      </c>
      <c r="O34" s="52">
        <f t="shared" si="3"/>
        <v>0</v>
      </c>
      <c r="P34" s="52" t="e">
        <f t="shared" si="4"/>
        <v>#DIV/0!</v>
      </c>
    </row>
    <row r="35" spans="1:16" ht="49.5">
      <c r="A35" s="6" t="s">
        <v>1025</v>
      </c>
      <c r="B35" s="41" t="s">
        <v>1026</v>
      </c>
      <c r="C35" s="59">
        <v>2300</v>
      </c>
      <c r="D35" s="59">
        <v>1242</v>
      </c>
      <c r="E35" s="59">
        <v>667</v>
      </c>
      <c r="F35" s="140"/>
      <c r="G35" s="6">
        <v>7</v>
      </c>
      <c r="H35" s="41" t="s">
        <v>1026</v>
      </c>
      <c r="I35" s="59">
        <v>2300</v>
      </c>
      <c r="J35" s="59">
        <v>1242</v>
      </c>
      <c r="K35" s="59">
        <v>667</v>
      </c>
      <c r="L35" s="140"/>
      <c r="M35" s="52">
        <f t="shared" si="1"/>
        <v>0</v>
      </c>
      <c r="N35" s="52">
        <f t="shared" si="2"/>
        <v>0</v>
      </c>
      <c r="O35" s="52">
        <f t="shared" si="3"/>
        <v>0</v>
      </c>
      <c r="P35" s="52" t="e">
        <f t="shared" si="4"/>
        <v>#DIV/0!</v>
      </c>
    </row>
    <row r="36" spans="1:16" ht="49.5">
      <c r="A36" s="6" t="s">
        <v>1027</v>
      </c>
      <c r="B36" s="41" t="s">
        <v>1028</v>
      </c>
      <c r="C36" s="59">
        <v>1680</v>
      </c>
      <c r="D36" s="59">
        <v>907.2</v>
      </c>
      <c r="E36" s="59">
        <v>487.2</v>
      </c>
      <c r="F36" s="139"/>
      <c r="G36" s="6" t="s">
        <v>117</v>
      </c>
      <c r="H36" s="41" t="s">
        <v>1028</v>
      </c>
      <c r="I36" s="59">
        <v>1680</v>
      </c>
      <c r="J36" s="59">
        <v>907.2</v>
      </c>
      <c r="K36" s="59">
        <v>487.2</v>
      </c>
      <c r="L36" s="139"/>
      <c r="M36" s="52">
        <f t="shared" si="1"/>
        <v>0</v>
      </c>
      <c r="N36" s="52">
        <f t="shared" si="2"/>
        <v>0</v>
      </c>
      <c r="O36" s="52">
        <f t="shared" si="3"/>
        <v>0</v>
      </c>
      <c r="P36" s="52" t="e">
        <f t="shared" si="4"/>
        <v>#DIV/0!</v>
      </c>
    </row>
    <row r="37" spans="1:16" ht="33">
      <c r="A37" s="6" t="s">
        <v>1029</v>
      </c>
      <c r="B37" s="41" t="s">
        <v>1030</v>
      </c>
      <c r="C37" s="59">
        <v>990</v>
      </c>
      <c r="D37" s="59">
        <v>715</v>
      </c>
      <c r="E37" s="59">
        <v>495</v>
      </c>
      <c r="F37" s="139"/>
      <c r="G37" s="6">
        <v>8</v>
      </c>
      <c r="H37" s="41" t="s">
        <v>1030</v>
      </c>
      <c r="I37" s="59">
        <v>990</v>
      </c>
      <c r="J37" s="59">
        <v>715</v>
      </c>
      <c r="K37" s="59">
        <v>495</v>
      </c>
      <c r="L37" s="139"/>
      <c r="M37" s="52">
        <f t="shared" si="1"/>
        <v>0</v>
      </c>
      <c r="N37" s="52">
        <f t="shared" si="2"/>
        <v>0</v>
      </c>
      <c r="O37" s="52">
        <f t="shared" si="3"/>
        <v>0</v>
      </c>
      <c r="P37" s="52" t="e">
        <f t="shared" si="4"/>
        <v>#DIV/0!</v>
      </c>
    </row>
    <row r="38" spans="1:16" ht="115.5">
      <c r="A38" s="6" t="s">
        <v>1031</v>
      </c>
      <c r="B38" s="41" t="s">
        <v>1032</v>
      </c>
      <c r="C38" s="59">
        <v>3080</v>
      </c>
      <c r="D38" s="59">
        <v>1786.4</v>
      </c>
      <c r="E38" s="59">
        <v>800.8</v>
      </c>
      <c r="F38" s="139"/>
      <c r="G38" s="6" t="s">
        <v>46</v>
      </c>
      <c r="H38" s="41" t="s">
        <v>1575</v>
      </c>
      <c r="I38" s="59">
        <v>3080</v>
      </c>
      <c r="J38" s="59">
        <v>1786.4</v>
      </c>
      <c r="K38" s="59">
        <v>800.8</v>
      </c>
      <c r="L38" s="139"/>
      <c r="M38" s="52">
        <f t="shared" si="1"/>
        <v>0</v>
      </c>
      <c r="N38" s="52">
        <f t="shared" si="2"/>
        <v>0</v>
      </c>
      <c r="O38" s="52">
        <f t="shared" si="3"/>
        <v>0</v>
      </c>
      <c r="P38" s="52" t="e">
        <f t="shared" si="4"/>
        <v>#DIV/0!</v>
      </c>
    </row>
    <row r="39" spans="1:16" ht="82.5">
      <c r="A39" s="6" t="s">
        <v>1033</v>
      </c>
      <c r="B39" s="41" t="s">
        <v>1034</v>
      </c>
      <c r="C39" s="59">
        <v>1000</v>
      </c>
      <c r="D39" s="59">
        <v>710</v>
      </c>
      <c r="E39" s="59">
        <v>580</v>
      </c>
      <c r="F39" s="7"/>
      <c r="G39" s="6" t="s">
        <v>47</v>
      </c>
      <c r="H39" s="41" t="s">
        <v>1576</v>
      </c>
      <c r="I39" s="59">
        <v>1000</v>
      </c>
      <c r="J39" s="59">
        <v>710</v>
      </c>
      <c r="K39" s="59">
        <v>580</v>
      </c>
      <c r="L39" s="7"/>
      <c r="M39" s="52">
        <f t="shared" si="1"/>
        <v>0</v>
      </c>
      <c r="N39" s="52">
        <f t="shared" si="2"/>
        <v>0</v>
      </c>
      <c r="O39" s="52">
        <f t="shared" si="3"/>
        <v>0</v>
      </c>
      <c r="P39" s="52" t="e">
        <f t="shared" si="4"/>
        <v>#DIV/0!</v>
      </c>
    </row>
    <row r="40" spans="1:16" ht="33">
      <c r="A40" s="340" t="s">
        <v>1035</v>
      </c>
      <c r="B40" s="41" t="s">
        <v>1012</v>
      </c>
      <c r="C40" s="59">
        <v>550</v>
      </c>
      <c r="D40" s="59">
        <v>352</v>
      </c>
      <c r="E40" s="59">
        <v>275</v>
      </c>
      <c r="F40" s="7"/>
      <c r="G40" s="340">
        <v>9</v>
      </c>
      <c r="H40" s="41" t="s">
        <v>1012</v>
      </c>
      <c r="I40" s="59">
        <v>550</v>
      </c>
      <c r="J40" s="59">
        <v>352</v>
      </c>
      <c r="K40" s="59">
        <v>275</v>
      </c>
      <c r="L40" s="7"/>
      <c r="M40" s="52">
        <f t="shared" si="1"/>
        <v>0</v>
      </c>
      <c r="N40" s="52">
        <f t="shared" si="2"/>
        <v>0</v>
      </c>
      <c r="O40" s="52">
        <f t="shared" si="3"/>
        <v>0</v>
      </c>
      <c r="P40" s="52" t="e">
        <f t="shared" si="4"/>
        <v>#DIV/0!</v>
      </c>
    </row>
    <row r="41" spans="1:16" ht="33">
      <c r="A41" s="340"/>
      <c r="B41" s="41" t="s">
        <v>1013</v>
      </c>
      <c r="C41" s="59">
        <v>482</v>
      </c>
      <c r="D41" s="59">
        <v>327.76</v>
      </c>
      <c r="E41" s="59">
        <v>260.27999999999997</v>
      </c>
      <c r="F41" s="7"/>
      <c r="G41" s="340"/>
      <c r="H41" s="41" t="s">
        <v>1013</v>
      </c>
      <c r="I41" s="59">
        <v>482</v>
      </c>
      <c r="J41" s="59">
        <v>327.76</v>
      </c>
      <c r="K41" s="59">
        <v>260.27999999999997</v>
      </c>
      <c r="L41" s="7"/>
      <c r="M41" s="52">
        <f t="shared" si="1"/>
        <v>0</v>
      </c>
      <c r="N41" s="52">
        <f t="shared" si="2"/>
        <v>0</v>
      </c>
      <c r="O41" s="52">
        <f t="shared" si="3"/>
        <v>0</v>
      </c>
      <c r="P41" s="52" t="e">
        <f t="shared" si="4"/>
        <v>#DIV/0!</v>
      </c>
    </row>
    <row r="42" spans="1:16" ht="33">
      <c r="A42" s="340"/>
      <c r="B42" s="41" t="s">
        <v>1014</v>
      </c>
      <c r="C42" s="59">
        <v>400</v>
      </c>
      <c r="D42" s="59">
        <v>260</v>
      </c>
      <c r="E42" s="59">
        <v>200</v>
      </c>
      <c r="F42" s="7"/>
      <c r="G42" s="340"/>
      <c r="H42" s="41" t="s">
        <v>1014</v>
      </c>
      <c r="I42" s="59">
        <v>400</v>
      </c>
      <c r="J42" s="59">
        <v>260</v>
      </c>
      <c r="K42" s="59">
        <v>200</v>
      </c>
      <c r="L42" s="7"/>
      <c r="M42" s="52">
        <f t="shared" si="1"/>
        <v>0</v>
      </c>
      <c r="N42" s="52">
        <f t="shared" si="2"/>
        <v>0</v>
      </c>
      <c r="O42" s="52">
        <f t="shared" si="3"/>
        <v>0</v>
      </c>
      <c r="P42" s="52" t="e">
        <f t="shared" si="4"/>
        <v>#DIV/0!</v>
      </c>
    </row>
    <row r="43" spans="1:16">
      <c r="A43" s="6" t="s">
        <v>1036</v>
      </c>
      <c r="B43" s="41" t="s">
        <v>60</v>
      </c>
      <c r="C43" s="59">
        <v>132</v>
      </c>
      <c r="D43" s="59">
        <v>110</v>
      </c>
      <c r="E43" s="59">
        <v>99</v>
      </c>
      <c r="F43" s="7"/>
      <c r="G43" s="6">
        <v>10</v>
      </c>
      <c r="H43" s="41" t="s">
        <v>60</v>
      </c>
      <c r="I43" s="59">
        <v>132</v>
      </c>
      <c r="J43" s="59">
        <v>110</v>
      </c>
      <c r="K43" s="59">
        <v>99</v>
      </c>
      <c r="L43" s="7"/>
      <c r="M43" s="52">
        <f t="shared" si="1"/>
        <v>0</v>
      </c>
      <c r="N43" s="52">
        <f t="shared" si="2"/>
        <v>0</v>
      </c>
      <c r="O43" s="52">
        <f t="shared" si="3"/>
        <v>0</v>
      </c>
      <c r="P43" s="52" t="e">
        <f t="shared" si="4"/>
        <v>#DIV/0!</v>
      </c>
    </row>
    <row r="44" spans="1:16">
      <c r="A44" s="1">
        <v>10</v>
      </c>
      <c r="B44" s="40" t="s">
        <v>1037</v>
      </c>
      <c r="C44" s="59"/>
      <c r="D44" s="59"/>
      <c r="E44" s="59"/>
      <c r="F44" s="7"/>
      <c r="G44" s="1" t="s">
        <v>19</v>
      </c>
      <c r="H44" s="40" t="s">
        <v>1038</v>
      </c>
      <c r="I44" s="59"/>
      <c r="J44" s="59"/>
      <c r="K44" s="59"/>
      <c r="L44" s="7"/>
      <c r="M44" s="52" t="e">
        <f t="shared" si="1"/>
        <v>#DIV/0!</v>
      </c>
      <c r="N44" s="52" t="e">
        <f t="shared" si="2"/>
        <v>#DIV/0!</v>
      </c>
      <c r="O44" s="52" t="e">
        <f t="shared" si="3"/>
        <v>#DIV/0!</v>
      </c>
      <c r="P44" s="52" t="e">
        <f t="shared" si="4"/>
        <v>#DIV/0!</v>
      </c>
    </row>
    <row r="45" spans="1:16" ht="33">
      <c r="A45" s="6" t="s">
        <v>40</v>
      </c>
      <c r="B45" s="40" t="s">
        <v>1100</v>
      </c>
      <c r="C45" s="59">
        <v>3800</v>
      </c>
      <c r="D45" s="59">
        <v>2204</v>
      </c>
      <c r="E45" s="59">
        <v>912</v>
      </c>
      <c r="F45" s="7"/>
      <c r="G45" s="6">
        <v>1</v>
      </c>
      <c r="H45" s="40" t="s">
        <v>1100</v>
      </c>
      <c r="I45" s="59">
        <v>3800</v>
      </c>
      <c r="J45" s="59">
        <v>2204</v>
      </c>
      <c r="K45" s="59">
        <v>912</v>
      </c>
      <c r="L45" s="7"/>
      <c r="M45" s="52">
        <f t="shared" si="1"/>
        <v>0</v>
      </c>
      <c r="N45" s="52">
        <f t="shared" si="2"/>
        <v>0</v>
      </c>
      <c r="O45" s="52">
        <f t="shared" si="3"/>
        <v>0</v>
      </c>
      <c r="P45" s="52" t="e">
        <f t="shared" si="4"/>
        <v>#DIV/0!</v>
      </c>
    </row>
    <row r="46" spans="1:16" ht="66">
      <c r="A46" s="6" t="s">
        <v>41</v>
      </c>
      <c r="B46" s="40" t="s">
        <v>1101</v>
      </c>
      <c r="C46" s="59">
        <v>3800</v>
      </c>
      <c r="D46" s="59">
        <v>2286</v>
      </c>
      <c r="E46" s="59">
        <v>1270</v>
      </c>
      <c r="F46" s="7"/>
      <c r="G46" s="6">
        <v>2</v>
      </c>
      <c r="H46" s="40" t="s">
        <v>1101</v>
      </c>
      <c r="I46" s="59">
        <v>3800</v>
      </c>
      <c r="J46" s="59">
        <v>2286</v>
      </c>
      <c r="K46" s="59">
        <v>1270</v>
      </c>
      <c r="L46" s="7"/>
      <c r="M46" s="52">
        <f t="shared" si="1"/>
        <v>0</v>
      </c>
      <c r="N46" s="52">
        <f t="shared" si="2"/>
        <v>0</v>
      </c>
      <c r="O46" s="52">
        <f t="shared" si="3"/>
        <v>0</v>
      </c>
      <c r="P46" s="52" t="e">
        <f t="shared" si="4"/>
        <v>#DIV/0!</v>
      </c>
    </row>
    <row r="47" spans="1:16" ht="49.5">
      <c r="A47" s="6" t="s">
        <v>1039</v>
      </c>
      <c r="B47" s="40" t="s">
        <v>1102</v>
      </c>
      <c r="C47" s="59">
        <v>4620</v>
      </c>
      <c r="D47" s="59">
        <v>2772</v>
      </c>
      <c r="E47" s="59">
        <v>1540</v>
      </c>
      <c r="F47" s="7"/>
      <c r="G47" s="6" t="s">
        <v>10</v>
      </c>
      <c r="H47" s="40" t="s">
        <v>1577</v>
      </c>
      <c r="I47" s="59">
        <v>4620</v>
      </c>
      <c r="J47" s="59">
        <v>2772</v>
      </c>
      <c r="K47" s="59">
        <v>1540</v>
      </c>
      <c r="L47" s="7"/>
      <c r="M47" s="52">
        <f t="shared" si="1"/>
        <v>0</v>
      </c>
      <c r="N47" s="52">
        <f t="shared" si="2"/>
        <v>0</v>
      </c>
      <c r="O47" s="52">
        <f t="shared" si="3"/>
        <v>0</v>
      </c>
      <c r="P47" s="52" t="e">
        <f t="shared" si="4"/>
        <v>#DIV/0!</v>
      </c>
    </row>
    <row r="48" spans="1:16" ht="66">
      <c r="A48" s="6" t="s">
        <v>42</v>
      </c>
      <c r="B48" s="157" t="s">
        <v>1040</v>
      </c>
      <c r="C48" s="59">
        <v>2550</v>
      </c>
      <c r="D48" s="59">
        <v>1554</v>
      </c>
      <c r="E48" s="59">
        <v>888</v>
      </c>
      <c r="F48" s="7"/>
      <c r="G48" s="6">
        <v>3</v>
      </c>
      <c r="H48" s="157" t="s">
        <v>1040</v>
      </c>
      <c r="I48" s="59">
        <v>2550</v>
      </c>
      <c r="J48" s="59">
        <v>1554</v>
      </c>
      <c r="K48" s="59">
        <v>888</v>
      </c>
      <c r="L48" s="7"/>
      <c r="M48" s="52">
        <f t="shared" si="1"/>
        <v>0</v>
      </c>
      <c r="N48" s="52">
        <f t="shared" si="2"/>
        <v>0</v>
      </c>
      <c r="O48" s="52">
        <f t="shared" si="3"/>
        <v>0</v>
      </c>
      <c r="P48" s="52" t="e">
        <f t="shared" si="4"/>
        <v>#DIV/0!</v>
      </c>
    </row>
    <row r="49" spans="1:16" ht="49.5">
      <c r="A49" s="6" t="s">
        <v>43</v>
      </c>
      <c r="B49" s="41" t="s">
        <v>1041</v>
      </c>
      <c r="C49" s="59">
        <v>1440</v>
      </c>
      <c r="D49" s="59">
        <v>777</v>
      </c>
      <c r="E49" s="59">
        <v>421.8</v>
      </c>
      <c r="F49" s="7"/>
      <c r="G49" s="6">
        <v>4</v>
      </c>
      <c r="H49" s="41" t="s">
        <v>1041</v>
      </c>
      <c r="I49" s="59">
        <v>1440</v>
      </c>
      <c r="J49" s="59">
        <v>777</v>
      </c>
      <c r="K49" s="59">
        <v>421.8</v>
      </c>
      <c r="L49" s="7"/>
      <c r="M49" s="52">
        <f t="shared" si="1"/>
        <v>0</v>
      </c>
      <c r="N49" s="52">
        <f t="shared" si="2"/>
        <v>0</v>
      </c>
      <c r="O49" s="52">
        <f t="shared" si="3"/>
        <v>0</v>
      </c>
      <c r="P49" s="52" t="e">
        <f t="shared" si="4"/>
        <v>#DIV/0!</v>
      </c>
    </row>
    <row r="50" spans="1:16" ht="66">
      <c r="A50" s="6" t="s">
        <v>44</v>
      </c>
      <c r="B50" s="149" t="s">
        <v>1042</v>
      </c>
      <c r="C50" s="59">
        <v>1760</v>
      </c>
      <c r="D50" s="59">
        <v>880</v>
      </c>
      <c r="E50" s="59">
        <v>528</v>
      </c>
      <c r="F50" s="7"/>
      <c r="G50" s="6">
        <v>5</v>
      </c>
      <c r="H50" s="149" t="s">
        <v>1042</v>
      </c>
      <c r="I50" s="59">
        <v>1760</v>
      </c>
      <c r="J50" s="59">
        <v>880</v>
      </c>
      <c r="K50" s="59">
        <v>528</v>
      </c>
      <c r="L50" s="7"/>
      <c r="M50" s="52">
        <f t="shared" si="1"/>
        <v>0</v>
      </c>
      <c r="N50" s="52">
        <f t="shared" si="2"/>
        <v>0</v>
      </c>
      <c r="O50" s="52">
        <f t="shared" si="3"/>
        <v>0</v>
      </c>
      <c r="P50" s="52" t="e">
        <f t="shared" si="4"/>
        <v>#DIV/0!</v>
      </c>
    </row>
    <row r="51" spans="1:16" ht="66">
      <c r="A51" s="6" t="s">
        <v>45</v>
      </c>
      <c r="B51" s="46" t="s">
        <v>1043</v>
      </c>
      <c r="C51" s="59">
        <v>2750</v>
      </c>
      <c r="D51" s="127">
        <v>1595</v>
      </c>
      <c r="E51" s="127">
        <v>660</v>
      </c>
      <c r="F51" s="7"/>
      <c r="G51" s="6">
        <v>6</v>
      </c>
      <c r="H51" s="46" t="s">
        <v>1043</v>
      </c>
      <c r="I51" s="59">
        <v>2750</v>
      </c>
      <c r="J51" s="127">
        <v>1595</v>
      </c>
      <c r="K51" s="127">
        <v>660</v>
      </c>
      <c r="L51" s="7"/>
      <c r="M51" s="52">
        <f t="shared" si="1"/>
        <v>0</v>
      </c>
      <c r="N51" s="52">
        <f t="shared" si="2"/>
        <v>0</v>
      </c>
      <c r="O51" s="52">
        <f t="shared" si="3"/>
        <v>0</v>
      </c>
      <c r="P51" s="52" t="e">
        <f t="shared" si="4"/>
        <v>#DIV/0!</v>
      </c>
    </row>
    <row r="52" spans="1:16" ht="49.5">
      <c r="A52" s="6" t="s">
        <v>820</v>
      </c>
      <c r="B52" s="55" t="s">
        <v>1103</v>
      </c>
      <c r="C52" s="59">
        <v>1430</v>
      </c>
      <c r="D52" s="59">
        <v>770</v>
      </c>
      <c r="E52" s="59">
        <v>418</v>
      </c>
      <c r="F52" s="7"/>
      <c r="G52" s="6">
        <v>7</v>
      </c>
      <c r="H52" s="55" t="s">
        <v>1103</v>
      </c>
      <c r="I52" s="59">
        <v>1430</v>
      </c>
      <c r="J52" s="59">
        <v>770</v>
      </c>
      <c r="K52" s="59">
        <v>418</v>
      </c>
      <c r="L52" s="7"/>
      <c r="M52" s="52">
        <f t="shared" si="1"/>
        <v>0</v>
      </c>
      <c r="N52" s="52">
        <f t="shared" si="2"/>
        <v>0</v>
      </c>
      <c r="O52" s="52">
        <f t="shared" si="3"/>
        <v>0</v>
      </c>
      <c r="P52" s="52" t="e">
        <f t="shared" si="4"/>
        <v>#DIV/0!</v>
      </c>
    </row>
    <row r="53" spans="1:16" ht="49.5">
      <c r="A53" s="6" t="s">
        <v>1044</v>
      </c>
      <c r="B53" s="55" t="s">
        <v>1104</v>
      </c>
      <c r="C53" s="59">
        <v>2155</v>
      </c>
      <c r="D53" s="59">
        <v>1163.7</v>
      </c>
      <c r="E53" s="59">
        <v>624.95000000000005</v>
      </c>
      <c r="F53" s="7"/>
      <c r="G53" s="6" t="s">
        <v>117</v>
      </c>
      <c r="H53" s="55" t="s">
        <v>1104</v>
      </c>
      <c r="I53" s="59">
        <v>2155</v>
      </c>
      <c r="J53" s="59">
        <v>1163.7</v>
      </c>
      <c r="K53" s="59">
        <v>624.95000000000005</v>
      </c>
      <c r="L53" s="7"/>
      <c r="M53" s="52">
        <f t="shared" si="1"/>
        <v>0</v>
      </c>
      <c r="N53" s="52">
        <f t="shared" si="2"/>
        <v>0</v>
      </c>
      <c r="O53" s="52">
        <f t="shared" si="3"/>
        <v>0</v>
      </c>
      <c r="P53" s="52" t="e">
        <f t="shared" si="4"/>
        <v>#DIV/0!</v>
      </c>
    </row>
    <row r="54" spans="1:16" ht="66">
      <c r="A54" s="6" t="s">
        <v>822</v>
      </c>
      <c r="B54" s="41" t="s">
        <v>1045</v>
      </c>
      <c r="C54" s="59">
        <v>660</v>
      </c>
      <c r="D54" s="59">
        <v>385</v>
      </c>
      <c r="E54" s="59">
        <v>275</v>
      </c>
      <c r="F54" s="7"/>
      <c r="G54" s="6">
        <v>8</v>
      </c>
      <c r="H54" s="41" t="s">
        <v>1045</v>
      </c>
      <c r="I54" s="59">
        <v>660</v>
      </c>
      <c r="J54" s="59">
        <v>385</v>
      </c>
      <c r="K54" s="59">
        <v>275</v>
      </c>
      <c r="L54" s="7"/>
      <c r="M54" s="52">
        <f t="shared" si="1"/>
        <v>0</v>
      </c>
      <c r="N54" s="52">
        <f t="shared" si="2"/>
        <v>0</v>
      </c>
      <c r="O54" s="52">
        <f t="shared" si="3"/>
        <v>0</v>
      </c>
      <c r="P54" s="52" t="e">
        <f t="shared" si="4"/>
        <v>#DIV/0!</v>
      </c>
    </row>
    <row r="55" spans="1:16" ht="49.5">
      <c r="A55" s="6" t="s">
        <v>1046</v>
      </c>
      <c r="B55" s="41" t="s">
        <v>1047</v>
      </c>
      <c r="C55" s="59">
        <v>560</v>
      </c>
      <c r="D55" s="59">
        <v>280.5</v>
      </c>
      <c r="E55" s="59">
        <v>168.3</v>
      </c>
      <c r="F55" s="7"/>
      <c r="G55" s="6" t="s">
        <v>46</v>
      </c>
      <c r="H55" s="41" t="s">
        <v>1047</v>
      </c>
      <c r="I55" s="59">
        <v>560</v>
      </c>
      <c r="J55" s="59">
        <v>280.5</v>
      </c>
      <c r="K55" s="59">
        <v>168.3</v>
      </c>
      <c r="L55" s="7"/>
      <c r="M55" s="52">
        <f t="shared" si="1"/>
        <v>0</v>
      </c>
      <c r="N55" s="52">
        <f t="shared" si="2"/>
        <v>0</v>
      </c>
      <c r="O55" s="52">
        <f t="shared" si="3"/>
        <v>0</v>
      </c>
      <c r="P55" s="52" t="e">
        <f t="shared" si="4"/>
        <v>#DIV/0!</v>
      </c>
    </row>
    <row r="56" spans="1:16" ht="82.5">
      <c r="A56" s="6" t="s">
        <v>1048</v>
      </c>
      <c r="B56" s="41" t="s">
        <v>1049</v>
      </c>
      <c r="C56" s="59">
        <v>3080</v>
      </c>
      <c r="D56" s="59">
        <v>1786.4</v>
      </c>
      <c r="E56" s="59">
        <v>800.8</v>
      </c>
      <c r="F56" s="7"/>
      <c r="G56" s="6" t="s">
        <v>47</v>
      </c>
      <c r="H56" s="41" t="s">
        <v>1578</v>
      </c>
      <c r="I56" s="59">
        <v>3080</v>
      </c>
      <c r="J56" s="59">
        <v>1786.4</v>
      </c>
      <c r="K56" s="59">
        <v>800.8</v>
      </c>
      <c r="L56" s="7"/>
      <c r="M56" s="52">
        <f t="shared" si="1"/>
        <v>0</v>
      </c>
      <c r="N56" s="52">
        <f t="shared" si="2"/>
        <v>0</v>
      </c>
      <c r="O56" s="52">
        <f t="shared" si="3"/>
        <v>0</v>
      </c>
      <c r="P56" s="52" t="e">
        <f t="shared" si="4"/>
        <v>#DIV/0!</v>
      </c>
    </row>
    <row r="57" spans="1:16" ht="33">
      <c r="A57" s="6" t="s">
        <v>1050</v>
      </c>
      <c r="B57" s="41" t="s">
        <v>1051</v>
      </c>
      <c r="C57" s="59">
        <v>1250</v>
      </c>
      <c r="D57" s="59">
        <v>725</v>
      </c>
      <c r="E57" s="59">
        <v>525</v>
      </c>
      <c r="F57" s="7"/>
      <c r="G57" s="6" t="s">
        <v>48</v>
      </c>
      <c r="H57" s="41" t="s">
        <v>1051</v>
      </c>
      <c r="I57" s="59">
        <v>1250</v>
      </c>
      <c r="J57" s="59">
        <v>725</v>
      </c>
      <c r="K57" s="59">
        <v>525</v>
      </c>
      <c r="L57" s="7"/>
      <c r="M57" s="52">
        <f t="shared" si="1"/>
        <v>0</v>
      </c>
      <c r="N57" s="52">
        <f t="shared" si="2"/>
        <v>0</v>
      </c>
      <c r="O57" s="52">
        <f t="shared" si="3"/>
        <v>0</v>
      </c>
      <c r="P57" s="52" t="e">
        <f t="shared" si="4"/>
        <v>#DIV/0!</v>
      </c>
    </row>
    <row r="58" spans="1:16" ht="49.5">
      <c r="A58" s="6" t="s">
        <v>1052</v>
      </c>
      <c r="B58" s="41" t="s">
        <v>1053</v>
      </c>
      <c r="C58" s="59">
        <v>500</v>
      </c>
      <c r="D58" s="59">
        <v>270</v>
      </c>
      <c r="E58" s="59">
        <v>145</v>
      </c>
      <c r="F58" s="7"/>
      <c r="G58" s="6" t="s">
        <v>133</v>
      </c>
      <c r="H58" s="41" t="s">
        <v>1053</v>
      </c>
      <c r="I58" s="59">
        <v>500</v>
      </c>
      <c r="J58" s="59">
        <v>270</v>
      </c>
      <c r="K58" s="59">
        <v>145</v>
      </c>
      <c r="L58" s="7"/>
      <c r="M58" s="52">
        <f t="shared" si="1"/>
        <v>0</v>
      </c>
      <c r="N58" s="52">
        <f t="shared" si="2"/>
        <v>0</v>
      </c>
      <c r="O58" s="52">
        <f t="shared" si="3"/>
        <v>0</v>
      </c>
      <c r="P58" s="52" t="e">
        <f t="shared" si="4"/>
        <v>#DIV/0!</v>
      </c>
    </row>
    <row r="59" spans="1:16" ht="49.5">
      <c r="A59" s="6" t="s">
        <v>1054</v>
      </c>
      <c r="B59" s="41" t="s">
        <v>1055</v>
      </c>
      <c r="C59" s="59">
        <v>500</v>
      </c>
      <c r="D59" s="59">
        <v>270</v>
      </c>
      <c r="E59" s="59">
        <v>145</v>
      </c>
      <c r="F59" s="7"/>
      <c r="G59" s="6" t="s">
        <v>136</v>
      </c>
      <c r="H59" s="41" t="s">
        <v>1055</v>
      </c>
      <c r="I59" s="59">
        <v>500</v>
      </c>
      <c r="J59" s="59">
        <v>270</v>
      </c>
      <c r="K59" s="59">
        <v>145</v>
      </c>
      <c r="L59" s="7"/>
      <c r="M59" s="52">
        <f t="shared" si="1"/>
        <v>0</v>
      </c>
      <c r="N59" s="52">
        <f t="shared" si="2"/>
        <v>0</v>
      </c>
      <c r="O59" s="52">
        <f t="shared" si="3"/>
        <v>0</v>
      </c>
      <c r="P59" s="52" t="e">
        <f t="shared" si="4"/>
        <v>#DIV/0!</v>
      </c>
    </row>
    <row r="60" spans="1:16" ht="33">
      <c r="A60" s="340" t="s">
        <v>1056</v>
      </c>
      <c r="B60" s="41" t="s">
        <v>1012</v>
      </c>
      <c r="C60" s="59">
        <v>600</v>
      </c>
      <c r="D60" s="59">
        <v>414</v>
      </c>
      <c r="E60" s="59">
        <v>276</v>
      </c>
      <c r="F60" s="7"/>
      <c r="G60" s="340" t="s">
        <v>1641</v>
      </c>
      <c r="H60" s="41" t="s">
        <v>1012</v>
      </c>
      <c r="I60" s="59">
        <v>600</v>
      </c>
      <c r="J60" s="59">
        <v>414</v>
      </c>
      <c r="K60" s="59">
        <v>276</v>
      </c>
      <c r="L60" s="7"/>
      <c r="M60" s="52">
        <f t="shared" si="1"/>
        <v>0</v>
      </c>
      <c r="N60" s="52">
        <f t="shared" si="2"/>
        <v>0</v>
      </c>
      <c r="O60" s="52">
        <f t="shared" si="3"/>
        <v>0</v>
      </c>
      <c r="P60" s="52" t="e">
        <f t="shared" si="4"/>
        <v>#DIV/0!</v>
      </c>
    </row>
    <row r="61" spans="1:16" ht="33">
      <c r="A61" s="340"/>
      <c r="B61" s="41" t="s">
        <v>1013</v>
      </c>
      <c r="C61" s="59">
        <v>550</v>
      </c>
      <c r="D61" s="59">
        <v>335.5</v>
      </c>
      <c r="E61" s="59">
        <v>275</v>
      </c>
      <c r="F61" s="7"/>
      <c r="G61" s="340"/>
      <c r="H61" s="41" t="s">
        <v>1013</v>
      </c>
      <c r="I61" s="59">
        <v>550</v>
      </c>
      <c r="J61" s="59">
        <v>335.5</v>
      </c>
      <c r="K61" s="59">
        <v>275</v>
      </c>
      <c r="L61" s="7"/>
      <c r="M61" s="52">
        <f t="shared" si="1"/>
        <v>0</v>
      </c>
      <c r="N61" s="52">
        <f t="shared" si="2"/>
        <v>0</v>
      </c>
      <c r="O61" s="52">
        <f t="shared" si="3"/>
        <v>0</v>
      </c>
      <c r="P61" s="52" t="e">
        <f t="shared" si="4"/>
        <v>#DIV/0!</v>
      </c>
    </row>
    <row r="62" spans="1:16" ht="33">
      <c r="A62" s="340"/>
      <c r="B62" s="41" t="s">
        <v>1014</v>
      </c>
      <c r="C62" s="59">
        <v>500</v>
      </c>
      <c r="D62" s="59">
        <v>320</v>
      </c>
      <c r="E62" s="59">
        <v>225</v>
      </c>
      <c r="F62" s="7"/>
      <c r="G62" s="340"/>
      <c r="H62" s="41" t="s">
        <v>1014</v>
      </c>
      <c r="I62" s="59">
        <v>500</v>
      </c>
      <c r="J62" s="59">
        <v>320</v>
      </c>
      <c r="K62" s="59">
        <v>225</v>
      </c>
      <c r="L62" s="7"/>
      <c r="M62" s="52">
        <f t="shared" si="1"/>
        <v>0</v>
      </c>
      <c r="N62" s="52">
        <f t="shared" si="2"/>
        <v>0</v>
      </c>
      <c r="O62" s="52">
        <f t="shared" si="3"/>
        <v>0</v>
      </c>
      <c r="P62" s="52" t="e">
        <f t="shared" si="4"/>
        <v>#DIV/0!</v>
      </c>
    </row>
    <row r="63" spans="1:16">
      <c r="A63" s="6" t="s">
        <v>1057</v>
      </c>
      <c r="B63" s="41" t="s">
        <v>60</v>
      </c>
      <c r="C63" s="59">
        <v>132</v>
      </c>
      <c r="D63" s="59">
        <v>110</v>
      </c>
      <c r="E63" s="59">
        <v>99</v>
      </c>
      <c r="F63" s="7"/>
      <c r="G63" s="6" t="s">
        <v>1642</v>
      </c>
      <c r="H63" s="41" t="s">
        <v>60</v>
      </c>
      <c r="I63" s="59">
        <v>132</v>
      </c>
      <c r="J63" s="59">
        <v>110</v>
      </c>
      <c r="K63" s="59">
        <v>99</v>
      </c>
      <c r="L63" s="7"/>
      <c r="M63" s="52">
        <f t="shared" si="1"/>
        <v>0</v>
      </c>
      <c r="N63" s="52">
        <f t="shared" si="2"/>
        <v>0</v>
      </c>
      <c r="O63" s="52">
        <f t="shared" si="3"/>
        <v>0</v>
      </c>
      <c r="P63" s="52" t="e">
        <f t="shared" si="4"/>
        <v>#DIV/0!</v>
      </c>
    </row>
    <row r="64" spans="1:16">
      <c r="A64" s="1">
        <v>11</v>
      </c>
      <c r="B64" s="40" t="s">
        <v>1058</v>
      </c>
      <c r="C64" s="59"/>
      <c r="D64" s="59"/>
      <c r="E64" s="59"/>
      <c r="F64" s="7"/>
      <c r="G64" s="1" t="s">
        <v>20</v>
      </c>
      <c r="H64" s="40" t="s">
        <v>1059</v>
      </c>
      <c r="I64" s="59"/>
      <c r="J64" s="59"/>
      <c r="K64" s="59"/>
      <c r="L64" s="7"/>
      <c r="M64" s="52" t="e">
        <f t="shared" si="1"/>
        <v>#DIV/0!</v>
      </c>
      <c r="N64" s="52" t="e">
        <f t="shared" si="2"/>
        <v>#DIV/0!</v>
      </c>
      <c r="O64" s="52" t="e">
        <f t="shared" si="3"/>
        <v>#DIV/0!</v>
      </c>
      <c r="P64" s="52" t="e">
        <f t="shared" si="4"/>
        <v>#DIV/0!</v>
      </c>
    </row>
    <row r="65" spans="1:16" ht="66">
      <c r="A65" s="6" t="s">
        <v>26</v>
      </c>
      <c r="B65" s="40" t="s">
        <v>1105</v>
      </c>
      <c r="C65" s="59">
        <v>3400</v>
      </c>
      <c r="D65" s="59">
        <v>1870</v>
      </c>
      <c r="E65" s="59">
        <v>918</v>
      </c>
      <c r="F65" s="7"/>
      <c r="G65" s="6">
        <v>1</v>
      </c>
      <c r="H65" s="40" t="s">
        <v>1579</v>
      </c>
      <c r="I65" s="59">
        <v>3400</v>
      </c>
      <c r="J65" s="59">
        <v>1870</v>
      </c>
      <c r="K65" s="59">
        <v>918</v>
      </c>
      <c r="L65" s="7"/>
      <c r="M65" s="52">
        <f t="shared" si="1"/>
        <v>0</v>
      </c>
      <c r="N65" s="52">
        <f t="shared" si="2"/>
        <v>0</v>
      </c>
      <c r="O65" s="52">
        <f t="shared" si="3"/>
        <v>0</v>
      </c>
      <c r="P65" s="52" t="e">
        <f t="shared" si="4"/>
        <v>#DIV/0!</v>
      </c>
    </row>
    <row r="66" spans="1:16" ht="33">
      <c r="A66" s="6" t="s">
        <v>27</v>
      </c>
      <c r="B66" s="40" t="s">
        <v>1106</v>
      </c>
      <c r="C66" s="59">
        <v>2805</v>
      </c>
      <c r="D66" s="59">
        <v>1595</v>
      </c>
      <c r="E66" s="59">
        <v>770</v>
      </c>
      <c r="F66" s="7"/>
      <c r="G66" s="6">
        <v>2</v>
      </c>
      <c r="H66" s="40" t="s">
        <v>1106</v>
      </c>
      <c r="I66" s="59">
        <v>2805</v>
      </c>
      <c r="J66" s="59">
        <v>1595</v>
      </c>
      <c r="K66" s="59">
        <v>770</v>
      </c>
      <c r="L66" s="7"/>
      <c r="M66" s="52">
        <f t="shared" si="1"/>
        <v>0</v>
      </c>
      <c r="N66" s="52">
        <f t="shared" si="2"/>
        <v>0</v>
      </c>
      <c r="O66" s="52">
        <f t="shared" si="3"/>
        <v>0</v>
      </c>
      <c r="P66" s="52" t="e">
        <f t="shared" si="4"/>
        <v>#DIV/0!</v>
      </c>
    </row>
    <row r="67" spans="1:16" ht="33">
      <c r="A67" s="6" t="s">
        <v>162</v>
      </c>
      <c r="B67" s="40" t="s">
        <v>1107</v>
      </c>
      <c r="C67" s="59">
        <v>1870</v>
      </c>
      <c r="D67" s="59">
        <v>935</v>
      </c>
      <c r="E67" s="59">
        <v>550</v>
      </c>
      <c r="F67" s="7"/>
      <c r="G67" s="6">
        <v>3</v>
      </c>
      <c r="H67" s="40" t="s">
        <v>1107</v>
      </c>
      <c r="I67" s="59">
        <v>1870</v>
      </c>
      <c r="J67" s="59">
        <v>935</v>
      </c>
      <c r="K67" s="59">
        <v>550</v>
      </c>
      <c r="L67" s="7"/>
      <c r="M67" s="52">
        <f t="shared" si="1"/>
        <v>0</v>
      </c>
      <c r="N67" s="52">
        <f t="shared" si="2"/>
        <v>0</v>
      </c>
      <c r="O67" s="52">
        <f t="shared" si="3"/>
        <v>0</v>
      </c>
      <c r="P67" s="52" t="e">
        <f t="shared" si="4"/>
        <v>#DIV/0!</v>
      </c>
    </row>
    <row r="68" spans="1:16" ht="144">
      <c r="A68" s="6" t="s">
        <v>164</v>
      </c>
      <c r="B68" s="41" t="s">
        <v>1060</v>
      </c>
      <c r="C68" s="59">
        <v>1310</v>
      </c>
      <c r="D68" s="59">
        <v>786</v>
      </c>
      <c r="E68" s="59">
        <v>524</v>
      </c>
      <c r="F68" s="7"/>
      <c r="G68" s="6">
        <v>4</v>
      </c>
      <c r="H68" s="4" t="s">
        <v>1108</v>
      </c>
      <c r="I68" s="59">
        <v>1310</v>
      </c>
      <c r="J68" s="59">
        <v>786</v>
      </c>
      <c r="K68" s="59">
        <v>524</v>
      </c>
      <c r="L68" s="7"/>
      <c r="M68" s="52">
        <f t="shared" si="1"/>
        <v>0</v>
      </c>
      <c r="N68" s="52">
        <f t="shared" si="2"/>
        <v>0</v>
      </c>
      <c r="O68" s="52">
        <f t="shared" si="3"/>
        <v>0</v>
      </c>
      <c r="P68" s="52" t="e">
        <f t="shared" si="4"/>
        <v>#DIV/0!</v>
      </c>
    </row>
    <row r="69" spans="1:16" ht="49.5">
      <c r="A69" s="6" t="s">
        <v>166</v>
      </c>
      <c r="B69" s="40" t="s">
        <v>1109</v>
      </c>
      <c r="C69" s="59">
        <v>1310</v>
      </c>
      <c r="D69" s="59">
        <v>786</v>
      </c>
      <c r="E69" s="59">
        <v>524</v>
      </c>
      <c r="F69" s="7"/>
      <c r="G69" s="6">
        <v>5</v>
      </c>
      <c r="H69" s="40" t="s">
        <v>1109</v>
      </c>
      <c r="I69" s="59">
        <v>1310</v>
      </c>
      <c r="J69" s="59">
        <v>786</v>
      </c>
      <c r="K69" s="59">
        <v>524</v>
      </c>
      <c r="L69" s="7"/>
      <c r="M69" s="52">
        <f t="shared" si="1"/>
        <v>0</v>
      </c>
      <c r="N69" s="52">
        <f t="shared" si="2"/>
        <v>0</v>
      </c>
      <c r="O69" s="52">
        <f t="shared" si="3"/>
        <v>0</v>
      </c>
      <c r="P69" s="52" t="e">
        <f t="shared" si="4"/>
        <v>#DIV/0!</v>
      </c>
    </row>
    <row r="70" spans="1:16" ht="49.5">
      <c r="A70" s="6" t="s">
        <v>1061</v>
      </c>
      <c r="B70" s="40" t="s">
        <v>1110</v>
      </c>
      <c r="C70" s="59">
        <v>800</v>
      </c>
      <c r="D70" s="59">
        <v>328</v>
      </c>
      <c r="E70" s="59">
        <v>224</v>
      </c>
      <c r="F70" s="7"/>
      <c r="G70" s="6">
        <v>6</v>
      </c>
      <c r="H70" s="40" t="s">
        <v>1110</v>
      </c>
      <c r="I70" s="59">
        <v>800</v>
      </c>
      <c r="J70" s="59">
        <v>328</v>
      </c>
      <c r="K70" s="59">
        <v>224</v>
      </c>
      <c r="L70" s="7"/>
      <c r="M70" s="52">
        <f t="shared" si="1"/>
        <v>0</v>
      </c>
      <c r="N70" s="52">
        <f t="shared" si="2"/>
        <v>0</v>
      </c>
      <c r="O70" s="52">
        <f t="shared" si="3"/>
        <v>0</v>
      </c>
      <c r="P70" s="52" t="e">
        <f t="shared" si="4"/>
        <v>#DIV/0!</v>
      </c>
    </row>
    <row r="71" spans="1:16" ht="49.5">
      <c r="A71" s="6" t="s">
        <v>1062</v>
      </c>
      <c r="B71" s="149" t="s">
        <v>1063</v>
      </c>
      <c r="C71" s="59">
        <v>800</v>
      </c>
      <c r="D71" s="59">
        <v>328</v>
      </c>
      <c r="E71" s="59">
        <v>224</v>
      </c>
      <c r="F71" s="7"/>
      <c r="G71" s="6">
        <v>7</v>
      </c>
      <c r="H71" s="149" t="s">
        <v>1063</v>
      </c>
      <c r="I71" s="59">
        <v>800</v>
      </c>
      <c r="J71" s="59">
        <v>328</v>
      </c>
      <c r="K71" s="59">
        <v>224</v>
      </c>
      <c r="L71" s="7"/>
      <c r="M71" s="52">
        <f t="shared" si="1"/>
        <v>0</v>
      </c>
      <c r="N71" s="52">
        <f t="shared" si="2"/>
        <v>0</v>
      </c>
      <c r="O71" s="52">
        <f t="shared" si="3"/>
        <v>0</v>
      </c>
      <c r="P71" s="52" t="e">
        <f t="shared" si="4"/>
        <v>#DIV/0!</v>
      </c>
    </row>
    <row r="72" spans="1:16" ht="66">
      <c r="A72" s="6" t="s">
        <v>1064</v>
      </c>
      <c r="B72" s="41" t="s">
        <v>1065</v>
      </c>
      <c r="C72" s="59">
        <v>740</v>
      </c>
      <c r="D72" s="59">
        <v>310.8</v>
      </c>
      <c r="E72" s="59">
        <v>222</v>
      </c>
      <c r="F72" s="7"/>
      <c r="G72" s="6">
        <v>8</v>
      </c>
      <c r="H72" s="41" t="s">
        <v>1065</v>
      </c>
      <c r="I72" s="59">
        <v>740</v>
      </c>
      <c r="J72" s="59">
        <v>310.8</v>
      </c>
      <c r="K72" s="59">
        <v>222</v>
      </c>
      <c r="L72" s="7"/>
      <c r="M72" s="52">
        <f t="shared" si="1"/>
        <v>0</v>
      </c>
      <c r="N72" s="52">
        <f t="shared" si="2"/>
        <v>0</v>
      </c>
      <c r="O72" s="52">
        <f t="shared" si="3"/>
        <v>0</v>
      </c>
      <c r="P72" s="52" t="e">
        <f t="shared" si="4"/>
        <v>#DIV/0!</v>
      </c>
    </row>
    <row r="73" spans="1:16" ht="82.5">
      <c r="A73" s="6" t="s">
        <v>1066</v>
      </c>
      <c r="B73" s="149" t="s">
        <v>1067</v>
      </c>
      <c r="C73" s="59">
        <v>1000</v>
      </c>
      <c r="D73" s="59">
        <v>600</v>
      </c>
      <c r="E73" s="59">
        <v>400</v>
      </c>
      <c r="F73" s="7"/>
      <c r="G73" s="6" t="s">
        <v>46</v>
      </c>
      <c r="H73" s="149" t="s">
        <v>1580</v>
      </c>
      <c r="I73" s="59">
        <v>1000</v>
      </c>
      <c r="J73" s="59">
        <v>600</v>
      </c>
      <c r="K73" s="59">
        <v>400</v>
      </c>
      <c r="L73" s="7"/>
      <c r="M73" s="52">
        <f t="shared" si="1"/>
        <v>0</v>
      </c>
      <c r="N73" s="52">
        <f t="shared" si="2"/>
        <v>0</v>
      </c>
      <c r="O73" s="52">
        <f t="shared" si="3"/>
        <v>0</v>
      </c>
      <c r="P73" s="52" t="e">
        <f t="shared" si="4"/>
        <v>#DIV/0!</v>
      </c>
    </row>
    <row r="74" spans="1:16" ht="33">
      <c r="A74" s="340" t="s">
        <v>1068</v>
      </c>
      <c r="B74" s="41" t="s">
        <v>1012</v>
      </c>
      <c r="C74" s="59">
        <v>600</v>
      </c>
      <c r="D74" s="59">
        <v>378</v>
      </c>
      <c r="E74" s="59">
        <v>282</v>
      </c>
      <c r="F74" s="7"/>
      <c r="G74" s="340">
        <v>9</v>
      </c>
      <c r="H74" s="41" t="s">
        <v>1012</v>
      </c>
      <c r="I74" s="59">
        <v>600</v>
      </c>
      <c r="J74" s="59">
        <v>378</v>
      </c>
      <c r="K74" s="59">
        <v>282</v>
      </c>
      <c r="L74" s="7"/>
      <c r="M74" s="52">
        <f t="shared" si="1"/>
        <v>0</v>
      </c>
      <c r="N74" s="52">
        <f t="shared" si="2"/>
        <v>0</v>
      </c>
      <c r="O74" s="52">
        <f t="shared" si="3"/>
        <v>0</v>
      </c>
      <c r="P74" s="52" t="e">
        <f t="shared" si="4"/>
        <v>#DIV/0!</v>
      </c>
    </row>
    <row r="75" spans="1:16" ht="33">
      <c r="A75" s="340"/>
      <c r="B75" s="41" t="s">
        <v>1013</v>
      </c>
      <c r="C75" s="59">
        <v>571</v>
      </c>
      <c r="D75" s="59">
        <v>411.12</v>
      </c>
      <c r="E75" s="59">
        <v>296.92</v>
      </c>
      <c r="F75" s="7"/>
      <c r="G75" s="340"/>
      <c r="H75" s="41" t="s">
        <v>1013</v>
      </c>
      <c r="I75" s="59">
        <v>571</v>
      </c>
      <c r="J75" s="59">
        <v>411.12</v>
      </c>
      <c r="K75" s="59">
        <v>296.92</v>
      </c>
      <c r="L75" s="7"/>
      <c r="M75" s="52">
        <f t="shared" si="1"/>
        <v>0</v>
      </c>
      <c r="N75" s="52">
        <f t="shared" si="2"/>
        <v>0</v>
      </c>
      <c r="O75" s="52">
        <f t="shared" si="3"/>
        <v>0</v>
      </c>
      <c r="P75" s="52" t="e">
        <f t="shared" si="4"/>
        <v>#DIV/0!</v>
      </c>
    </row>
    <row r="76" spans="1:16" ht="33">
      <c r="A76" s="340"/>
      <c r="B76" s="41" t="s">
        <v>1014</v>
      </c>
      <c r="C76" s="59">
        <v>400</v>
      </c>
      <c r="D76" s="59">
        <v>260</v>
      </c>
      <c r="E76" s="59">
        <v>200</v>
      </c>
      <c r="F76" s="7"/>
      <c r="G76" s="340"/>
      <c r="H76" s="41" t="s">
        <v>1014</v>
      </c>
      <c r="I76" s="59">
        <v>400</v>
      </c>
      <c r="J76" s="59">
        <v>260</v>
      </c>
      <c r="K76" s="59">
        <v>200</v>
      </c>
      <c r="L76" s="7"/>
      <c r="M76" s="52">
        <f t="shared" si="1"/>
        <v>0</v>
      </c>
      <c r="N76" s="52">
        <f t="shared" si="2"/>
        <v>0</v>
      </c>
      <c r="O76" s="52">
        <f t="shared" si="3"/>
        <v>0</v>
      </c>
      <c r="P76" s="52" t="e">
        <f t="shared" si="4"/>
        <v>#DIV/0!</v>
      </c>
    </row>
    <row r="77" spans="1:16">
      <c r="A77" s="6" t="s">
        <v>1069</v>
      </c>
      <c r="B77" s="41" t="s">
        <v>60</v>
      </c>
      <c r="C77" s="59">
        <v>132</v>
      </c>
      <c r="D77" s="59">
        <v>110</v>
      </c>
      <c r="E77" s="59">
        <v>99</v>
      </c>
      <c r="F77" s="7"/>
      <c r="G77" s="6">
        <v>10</v>
      </c>
      <c r="H77" s="41" t="s">
        <v>60</v>
      </c>
      <c r="I77" s="59">
        <v>132</v>
      </c>
      <c r="J77" s="59">
        <v>110</v>
      </c>
      <c r="K77" s="59">
        <v>99</v>
      </c>
      <c r="L77" s="7"/>
      <c r="M77" s="52">
        <f t="shared" si="1"/>
        <v>0</v>
      </c>
      <c r="N77" s="52">
        <f t="shared" si="2"/>
        <v>0</v>
      </c>
      <c r="O77" s="52">
        <f t="shared" si="3"/>
        <v>0</v>
      </c>
      <c r="P77" s="52" t="e">
        <f t="shared" si="4"/>
        <v>#DIV/0!</v>
      </c>
    </row>
    <row r="78" spans="1:16">
      <c r="A78" s="1" t="s">
        <v>281</v>
      </c>
      <c r="B78" s="40" t="s">
        <v>1070</v>
      </c>
      <c r="C78" s="59"/>
      <c r="D78" s="2"/>
      <c r="E78" s="2"/>
      <c r="F78" s="7"/>
      <c r="G78" s="1" t="s">
        <v>281</v>
      </c>
      <c r="H78" s="40" t="s">
        <v>1573</v>
      </c>
      <c r="I78" s="59"/>
      <c r="J78" s="2"/>
      <c r="K78" s="2"/>
      <c r="L78" s="7"/>
      <c r="M78" s="52" t="e">
        <f t="shared" ref="M78:M107" si="5">(I78-C78)/C78*100%</f>
        <v>#DIV/0!</v>
      </c>
      <c r="N78" s="52" t="e">
        <f t="shared" ref="N78:N107" si="6">(J78-D78)/D78*100%</f>
        <v>#DIV/0!</v>
      </c>
      <c r="O78" s="52" t="e">
        <f t="shared" ref="O78:O107" si="7">(K78-E78)/E78*100%</f>
        <v>#DIV/0!</v>
      </c>
      <c r="P78" s="52" t="e">
        <f t="shared" ref="P78:P107" si="8">(L78-F78)/F78*100%</f>
        <v>#DIV/0!</v>
      </c>
    </row>
    <row r="79" spans="1:16" ht="66">
      <c r="A79" s="1">
        <v>1</v>
      </c>
      <c r="B79" s="41" t="s">
        <v>1071</v>
      </c>
      <c r="C79" s="59">
        <v>1180</v>
      </c>
      <c r="D79" s="2"/>
      <c r="E79" s="2"/>
      <c r="F79" s="7"/>
      <c r="G79" s="6">
        <v>1</v>
      </c>
      <c r="H79" s="41" t="s">
        <v>1071</v>
      </c>
      <c r="I79" s="59">
        <v>1180</v>
      </c>
      <c r="J79" s="2"/>
      <c r="K79" s="2"/>
      <c r="L79" s="7"/>
      <c r="M79" s="52">
        <f t="shared" si="5"/>
        <v>0</v>
      </c>
      <c r="N79" s="52" t="e">
        <f t="shared" si="6"/>
        <v>#DIV/0!</v>
      </c>
      <c r="O79" s="52" t="e">
        <f t="shared" si="7"/>
        <v>#DIV/0!</v>
      </c>
      <c r="P79" s="52" t="e">
        <f t="shared" si="8"/>
        <v>#DIV/0!</v>
      </c>
    </row>
    <row r="80" spans="1:16" ht="115.5">
      <c r="A80" s="1">
        <v>2</v>
      </c>
      <c r="B80" s="41" t="s">
        <v>1072</v>
      </c>
      <c r="C80" s="59">
        <v>1120</v>
      </c>
      <c r="D80" s="2"/>
      <c r="E80" s="2"/>
      <c r="F80" s="7"/>
      <c r="G80" s="6">
        <v>2</v>
      </c>
      <c r="H80" s="41" t="s">
        <v>1072</v>
      </c>
      <c r="I80" s="59">
        <v>1120</v>
      </c>
      <c r="J80" s="2"/>
      <c r="K80" s="2"/>
      <c r="L80" s="7"/>
      <c r="M80" s="52">
        <f t="shared" si="5"/>
        <v>0</v>
      </c>
      <c r="N80" s="52" t="e">
        <f t="shared" si="6"/>
        <v>#DIV/0!</v>
      </c>
      <c r="O80" s="52" t="e">
        <f t="shared" si="7"/>
        <v>#DIV/0!</v>
      </c>
      <c r="P80" s="52" t="e">
        <f t="shared" si="8"/>
        <v>#DIV/0!</v>
      </c>
    </row>
    <row r="81" spans="1:16" ht="82.5">
      <c r="A81" s="1">
        <v>3</v>
      </c>
      <c r="B81" s="41" t="s">
        <v>1073</v>
      </c>
      <c r="C81" s="59">
        <v>1239</v>
      </c>
      <c r="D81" s="2"/>
      <c r="E81" s="2"/>
      <c r="F81" s="7"/>
      <c r="G81" s="6">
        <v>3</v>
      </c>
      <c r="H81" s="41" t="s">
        <v>1073</v>
      </c>
      <c r="I81" s="59">
        <v>1239</v>
      </c>
      <c r="J81" s="2"/>
      <c r="K81" s="2"/>
      <c r="L81" s="7"/>
      <c r="M81" s="52">
        <f t="shared" si="5"/>
        <v>0</v>
      </c>
      <c r="N81" s="52" t="e">
        <f t="shared" si="6"/>
        <v>#DIV/0!</v>
      </c>
      <c r="O81" s="52" t="e">
        <f t="shared" si="7"/>
        <v>#DIV/0!</v>
      </c>
      <c r="P81" s="52" t="e">
        <f t="shared" si="8"/>
        <v>#DIV/0!</v>
      </c>
    </row>
    <row r="82" spans="1:16" ht="82.5">
      <c r="A82" s="1">
        <v>4</v>
      </c>
      <c r="B82" s="41" t="s">
        <v>1074</v>
      </c>
      <c r="C82" s="59">
        <v>1176</v>
      </c>
      <c r="D82" s="2"/>
      <c r="E82" s="2"/>
      <c r="F82" s="7"/>
      <c r="G82" s="6">
        <v>4</v>
      </c>
      <c r="H82" s="41" t="s">
        <v>1074</v>
      </c>
      <c r="I82" s="59">
        <v>1176</v>
      </c>
      <c r="J82" s="2"/>
      <c r="K82" s="2"/>
      <c r="L82" s="7"/>
      <c r="M82" s="52">
        <f t="shared" si="5"/>
        <v>0</v>
      </c>
      <c r="N82" s="52" t="e">
        <f t="shared" si="6"/>
        <v>#DIV/0!</v>
      </c>
      <c r="O82" s="52" t="e">
        <f t="shared" si="7"/>
        <v>#DIV/0!</v>
      </c>
      <c r="P82" s="52" t="e">
        <f t="shared" si="8"/>
        <v>#DIV/0!</v>
      </c>
    </row>
    <row r="83" spans="1:16" ht="49.5">
      <c r="A83" s="1" t="s">
        <v>281</v>
      </c>
      <c r="B83" s="40" t="s">
        <v>1075</v>
      </c>
      <c r="C83" s="59"/>
      <c r="D83" s="2"/>
      <c r="E83" s="2"/>
      <c r="F83" s="7"/>
      <c r="G83" s="1" t="s">
        <v>21</v>
      </c>
      <c r="H83" s="40" t="s">
        <v>1581</v>
      </c>
      <c r="I83" s="59"/>
      <c r="J83" s="2"/>
      <c r="K83" s="2"/>
      <c r="L83" s="7"/>
      <c r="M83" s="52" t="e">
        <f t="shared" si="5"/>
        <v>#DIV/0!</v>
      </c>
      <c r="N83" s="52" t="e">
        <f t="shared" si="6"/>
        <v>#DIV/0!</v>
      </c>
      <c r="O83" s="52" t="e">
        <f t="shared" si="7"/>
        <v>#DIV/0!</v>
      </c>
      <c r="P83" s="52" t="e">
        <f t="shared" si="8"/>
        <v>#DIV/0!</v>
      </c>
    </row>
    <row r="84" spans="1:16" ht="49.5">
      <c r="A84" s="1">
        <v>1</v>
      </c>
      <c r="B84" s="41" t="s">
        <v>1076</v>
      </c>
      <c r="C84" s="59">
        <v>530</v>
      </c>
      <c r="D84" s="2"/>
      <c r="E84" s="2"/>
      <c r="F84" s="7"/>
      <c r="G84" s="6">
        <v>1</v>
      </c>
      <c r="H84" s="41" t="s">
        <v>1076</v>
      </c>
      <c r="I84" s="59">
        <v>530</v>
      </c>
      <c r="J84" s="2"/>
      <c r="K84" s="2"/>
      <c r="L84" s="7"/>
      <c r="M84" s="52">
        <f t="shared" si="5"/>
        <v>0</v>
      </c>
      <c r="N84" s="52" t="e">
        <f t="shared" si="6"/>
        <v>#DIV/0!</v>
      </c>
      <c r="O84" s="52" t="e">
        <f t="shared" si="7"/>
        <v>#DIV/0!</v>
      </c>
      <c r="P84" s="52" t="e">
        <f t="shared" si="8"/>
        <v>#DIV/0!</v>
      </c>
    </row>
    <row r="85" spans="1:16" ht="49.5">
      <c r="A85" s="1">
        <v>2</v>
      </c>
      <c r="B85" s="41" t="s">
        <v>1077</v>
      </c>
      <c r="C85" s="59">
        <v>640</v>
      </c>
      <c r="D85" s="2"/>
      <c r="E85" s="2"/>
      <c r="F85" s="7"/>
      <c r="G85" s="6">
        <v>2</v>
      </c>
      <c r="H85" s="41" t="s">
        <v>1077</v>
      </c>
      <c r="I85" s="59">
        <v>640</v>
      </c>
      <c r="J85" s="2"/>
      <c r="K85" s="2"/>
      <c r="L85" s="7"/>
      <c r="M85" s="52">
        <f t="shared" si="5"/>
        <v>0</v>
      </c>
      <c r="N85" s="52" t="e">
        <f t="shared" si="6"/>
        <v>#DIV/0!</v>
      </c>
      <c r="O85" s="52" t="e">
        <f t="shared" si="7"/>
        <v>#DIV/0!</v>
      </c>
      <c r="P85" s="52" t="e">
        <f t="shared" si="8"/>
        <v>#DIV/0!</v>
      </c>
    </row>
    <row r="86" spans="1:16" ht="49.5">
      <c r="A86" s="1" t="s">
        <v>21</v>
      </c>
      <c r="B86" s="40" t="s">
        <v>1078</v>
      </c>
      <c r="C86" s="158"/>
      <c r="D86" s="2"/>
      <c r="E86" s="2"/>
      <c r="F86" s="7"/>
      <c r="G86" s="1" t="s">
        <v>266</v>
      </c>
      <c r="H86" s="40" t="s">
        <v>1078</v>
      </c>
      <c r="I86" s="158"/>
      <c r="J86" s="2"/>
      <c r="K86" s="2"/>
      <c r="L86" s="7"/>
      <c r="M86" s="52" t="e">
        <f t="shared" si="5"/>
        <v>#DIV/0!</v>
      </c>
      <c r="N86" s="52" t="e">
        <f t="shared" si="6"/>
        <v>#DIV/0!</v>
      </c>
      <c r="O86" s="52" t="e">
        <f t="shared" si="7"/>
        <v>#DIV/0!</v>
      </c>
      <c r="P86" s="52" t="e">
        <f t="shared" si="8"/>
        <v>#DIV/0!</v>
      </c>
    </row>
    <row r="87" spans="1:16" ht="49.5">
      <c r="A87" s="1">
        <v>1</v>
      </c>
      <c r="B87" s="41" t="s">
        <v>1079</v>
      </c>
      <c r="C87" s="59">
        <v>900</v>
      </c>
      <c r="D87" s="2"/>
      <c r="E87" s="2"/>
      <c r="F87" s="7"/>
      <c r="G87" s="6">
        <v>1</v>
      </c>
      <c r="H87" s="41" t="s">
        <v>1079</v>
      </c>
      <c r="I87" s="59">
        <v>900</v>
      </c>
      <c r="J87" s="2"/>
      <c r="K87" s="2"/>
      <c r="L87" s="7"/>
      <c r="M87" s="52">
        <f t="shared" si="5"/>
        <v>0</v>
      </c>
      <c r="N87" s="52" t="e">
        <f t="shared" si="6"/>
        <v>#DIV/0!</v>
      </c>
      <c r="O87" s="52" t="e">
        <f t="shared" si="7"/>
        <v>#DIV/0!</v>
      </c>
      <c r="P87" s="52" t="e">
        <f t="shared" si="8"/>
        <v>#DIV/0!</v>
      </c>
    </row>
    <row r="88" spans="1:16" ht="49.5">
      <c r="A88" s="1">
        <v>2</v>
      </c>
      <c r="B88" s="41" t="s">
        <v>1080</v>
      </c>
      <c r="C88" s="59">
        <v>945</v>
      </c>
      <c r="D88" s="2"/>
      <c r="E88" s="2"/>
      <c r="F88" s="7"/>
      <c r="G88" s="6">
        <v>2</v>
      </c>
      <c r="H88" s="41" t="s">
        <v>1080</v>
      </c>
      <c r="I88" s="59">
        <v>945</v>
      </c>
      <c r="J88" s="2"/>
      <c r="K88" s="2"/>
      <c r="L88" s="7"/>
      <c r="M88" s="52">
        <f t="shared" si="5"/>
        <v>0</v>
      </c>
      <c r="N88" s="52" t="e">
        <f t="shared" si="6"/>
        <v>#DIV/0!</v>
      </c>
      <c r="O88" s="52" t="e">
        <f t="shared" si="7"/>
        <v>#DIV/0!</v>
      </c>
      <c r="P88" s="52" t="e">
        <f t="shared" si="8"/>
        <v>#DIV/0!</v>
      </c>
    </row>
    <row r="89" spans="1:16" ht="49.5">
      <c r="A89" s="1">
        <v>3</v>
      </c>
      <c r="B89" s="41" t="s">
        <v>1081</v>
      </c>
      <c r="C89" s="2">
        <v>945</v>
      </c>
      <c r="D89" s="2"/>
      <c r="E89" s="2"/>
      <c r="F89" s="7"/>
      <c r="G89" s="6">
        <v>3</v>
      </c>
      <c r="H89" s="41" t="s">
        <v>1081</v>
      </c>
      <c r="I89" s="2">
        <v>945</v>
      </c>
      <c r="J89" s="2"/>
      <c r="K89" s="2"/>
      <c r="L89" s="7"/>
      <c r="M89" s="52">
        <f t="shared" si="5"/>
        <v>0</v>
      </c>
      <c r="N89" s="52" t="e">
        <f t="shared" si="6"/>
        <v>#DIV/0!</v>
      </c>
      <c r="O89" s="52" t="e">
        <f t="shared" si="7"/>
        <v>#DIV/0!</v>
      </c>
      <c r="P89" s="52" t="e">
        <f t="shared" si="8"/>
        <v>#DIV/0!</v>
      </c>
    </row>
    <row r="90" spans="1:16">
      <c r="A90" s="139" t="s">
        <v>281</v>
      </c>
      <c r="B90" s="142" t="s">
        <v>1070</v>
      </c>
      <c r="C90" s="147"/>
      <c r="D90" s="147"/>
      <c r="E90" s="147"/>
      <c r="F90" s="7"/>
      <c r="G90" s="139" t="s">
        <v>210</v>
      </c>
      <c r="H90" s="113" t="s">
        <v>1573</v>
      </c>
      <c r="I90" s="159"/>
      <c r="J90" s="147"/>
      <c r="K90" s="147"/>
      <c r="L90" s="7"/>
      <c r="M90" s="52" t="e">
        <f t="shared" si="5"/>
        <v>#DIV/0!</v>
      </c>
      <c r="N90" s="52" t="e">
        <f t="shared" si="6"/>
        <v>#DIV/0!</v>
      </c>
      <c r="O90" s="52" t="e">
        <f t="shared" si="7"/>
        <v>#DIV/0!</v>
      </c>
      <c r="P90" s="52" t="e">
        <f t="shared" si="8"/>
        <v>#DIV/0!</v>
      </c>
    </row>
    <row r="91" spans="1:16" ht="72">
      <c r="A91" s="140">
        <v>1</v>
      </c>
      <c r="B91" s="145" t="s">
        <v>1082</v>
      </c>
      <c r="C91" s="143">
        <v>1180</v>
      </c>
      <c r="D91" s="143"/>
      <c r="E91" s="143"/>
      <c r="F91" s="7"/>
      <c r="G91" s="140">
        <v>1</v>
      </c>
      <c r="H91" s="4" t="s">
        <v>1082</v>
      </c>
      <c r="I91" s="137">
        <v>1180</v>
      </c>
      <c r="J91" s="143"/>
      <c r="K91" s="143"/>
      <c r="L91" s="7"/>
      <c r="M91" s="52">
        <f t="shared" si="5"/>
        <v>0</v>
      </c>
      <c r="N91" s="52" t="e">
        <f t="shared" si="6"/>
        <v>#DIV/0!</v>
      </c>
      <c r="O91" s="52" t="e">
        <f t="shared" si="7"/>
        <v>#DIV/0!</v>
      </c>
      <c r="P91" s="52" t="e">
        <f t="shared" si="8"/>
        <v>#DIV/0!</v>
      </c>
    </row>
    <row r="92" spans="1:16" ht="126">
      <c r="A92" s="140">
        <v>2</v>
      </c>
      <c r="B92" s="145" t="s">
        <v>1083</v>
      </c>
      <c r="C92" s="143">
        <v>1120</v>
      </c>
      <c r="D92" s="143"/>
      <c r="E92" s="143"/>
      <c r="F92" s="7"/>
      <c r="G92" s="140">
        <v>2</v>
      </c>
      <c r="H92" s="4" t="s">
        <v>1083</v>
      </c>
      <c r="I92" s="137">
        <v>1120</v>
      </c>
      <c r="J92" s="143"/>
      <c r="K92" s="143"/>
      <c r="L92" s="7"/>
      <c r="M92" s="52">
        <f t="shared" si="5"/>
        <v>0</v>
      </c>
      <c r="N92" s="52" t="e">
        <f t="shared" si="6"/>
        <v>#DIV/0!</v>
      </c>
      <c r="O92" s="52" t="e">
        <f t="shared" si="7"/>
        <v>#DIV/0!</v>
      </c>
      <c r="P92" s="52" t="e">
        <f t="shared" si="8"/>
        <v>#DIV/0!</v>
      </c>
    </row>
    <row r="93" spans="1:16" ht="90">
      <c r="A93" s="140">
        <v>3</v>
      </c>
      <c r="B93" s="145" t="s">
        <v>1084</v>
      </c>
      <c r="C93" s="143">
        <v>1239</v>
      </c>
      <c r="D93" s="143"/>
      <c r="E93" s="143"/>
      <c r="F93" s="7"/>
      <c r="G93" s="140">
        <v>3</v>
      </c>
      <c r="H93" s="4" t="s">
        <v>1084</v>
      </c>
      <c r="I93" s="137">
        <v>1239</v>
      </c>
      <c r="J93" s="143"/>
      <c r="K93" s="143"/>
      <c r="L93" s="7"/>
      <c r="M93" s="52">
        <f t="shared" si="5"/>
        <v>0</v>
      </c>
      <c r="N93" s="52" t="e">
        <f t="shared" si="6"/>
        <v>#DIV/0!</v>
      </c>
      <c r="O93" s="52" t="e">
        <f t="shared" si="7"/>
        <v>#DIV/0!</v>
      </c>
      <c r="P93" s="52" t="e">
        <f t="shared" si="8"/>
        <v>#DIV/0!</v>
      </c>
    </row>
    <row r="94" spans="1:16" ht="90">
      <c r="A94" s="140">
        <v>4</v>
      </c>
      <c r="B94" s="145" t="s">
        <v>1074</v>
      </c>
      <c r="C94" s="143">
        <v>1176</v>
      </c>
      <c r="D94" s="143"/>
      <c r="E94" s="143"/>
      <c r="F94" s="7"/>
      <c r="G94" s="140">
        <v>4</v>
      </c>
      <c r="H94" s="4" t="s">
        <v>1074</v>
      </c>
      <c r="I94" s="137">
        <v>1176</v>
      </c>
      <c r="J94" s="143"/>
      <c r="K94" s="143"/>
      <c r="L94" s="7"/>
      <c r="M94" s="52">
        <f t="shared" si="5"/>
        <v>0</v>
      </c>
      <c r="N94" s="52" t="e">
        <f t="shared" si="6"/>
        <v>#DIV/0!</v>
      </c>
      <c r="O94" s="52" t="e">
        <f t="shared" si="7"/>
        <v>#DIV/0!</v>
      </c>
      <c r="P94" s="52" t="e">
        <f t="shared" si="8"/>
        <v>#DIV/0!</v>
      </c>
    </row>
    <row r="95" spans="1:16" ht="52.5">
      <c r="A95" s="139" t="s">
        <v>281</v>
      </c>
      <c r="B95" s="142" t="s">
        <v>1075</v>
      </c>
      <c r="C95" s="147"/>
      <c r="D95" s="147"/>
      <c r="E95" s="147"/>
      <c r="F95" s="7"/>
      <c r="G95" s="139" t="s">
        <v>331</v>
      </c>
      <c r="H95" s="113" t="s">
        <v>1581</v>
      </c>
      <c r="I95" s="159"/>
      <c r="J95" s="147"/>
      <c r="K95" s="147"/>
      <c r="L95" s="7"/>
      <c r="M95" s="52" t="e">
        <f t="shared" si="5"/>
        <v>#DIV/0!</v>
      </c>
      <c r="N95" s="52" t="e">
        <f t="shared" si="6"/>
        <v>#DIV/0!</v>
      </c>
      <c r="O95" s="52" t="e">
        <f t="shared" si="7"/>
        <v>#DIV/0!</v>
      </c>
      <c r="P95" s="52" t="e">
        <f t="shared" si="8"/>
        <v>#DIV/0!</v>
      </c>
    </row>
    <row r="96" spans="1:16" ht="54">
      <c r="A96" s="140">
        <v>1</v>
      </c>
      <c r="B96" s="145" t="s">
        <v>1076</v>
      </c>
      <c r="C96" s="143">
        <v>530</v>
      </c>
      <c r="D96" s="143"/>
      <c r="E96" s="143"/>
      <c r="F96" s="7"/>
      <c r="G96" s="140">
        <v>1</v>
      </c>
      <c r="H96" s="4" t="s">
        <v>1076</v>
      </c>
      <c r="I96" s="137">
        <v>530</v>
      </c>
      <c r="J96" s="143"/>
      <c r="K96" s="143"/>
      <c r="L96" s="7"/>
      <c r="M96" s="52">
        <f t="shared" si="5"/>
        <v>0</v>
      </c>
      <c r="N96" s="52" t="e">
        <f t="shared" si="6"/>
        <v>#DIV/0!</v>
      </c>
      <c r="O96" s="52" t="e">
        <f t="shared" si="7"/>
        <v>#DIV/0!</v>
      </c>
      <c r="P96" s="52" t="e">
        <f t="shared" si="8"/>
        <v>#DIV/0!</v>
      </c>
    </row>
    <row r="97" spans="1:16" ht="54">
      <c r="A97" s="140">
        <v>2</v>
      </c>
      <c r="B97" s="145" t="s">
        <v>1077</v>
      </c>
      <c r="C97" s="143">
        <v>640</v>
      </c>
      <c r="D97" s="143"/>
      <c r="E97" s="143"/>
      <c r="F97" s="7"/>
      <c r="G97" s="140">
        <v>2</v>
      </c>
      <c r="H97" s="4" t="s">
        <v>1077</v>
      </c>
      <c r="I97" s="137">
        <v>640</v>
      </c>
      <c r="J97" s="143"/>
      <c r="K97" s="143"/>
      <c r="L97" s="7"/>
      <c r="M97" s="52">
        <f t="shared" si="5"/>
        <v>0</v>
      </c>
      <c r="N97" s="52" t="e">
        <f t="shared" si="6"/>
        <v>#DIV/0!</v>
      </c>
      <c r="O97" s="52" t="e">
        <f t="shared" si="7"/>
        <v>#DIV/0!</v>
      </c>
      <c r="P97" s="52" t="e">
        <f t="shared" si="8"/>
        <v>#DIV/0!</v>
      </c>
    </row>
    <row r="98" spans="1:16" ht="52.5">
      <c r="A98" s="139" t="s">
        <v>21</v>
      </c>
      <c r="B98" s="142" t="s">
        <v>1078</v>
      </c>
      <c r="C98" s="147"/>
      <c r="D98" s="147"/>
      <c r="E98" s="147"/>
      <c r="F98" s="7"/>
      <c r="G98" s="139" t="s">
        <v>340</v>
      </c>
      <c r="H98" s="113" t="s">
        <v>1078</v>
      </c>
      <c r="I98" s="159"/>
      <c r="J98" s="147"/>
      <c r="K98" s="147"/>
      <c r="L98" s="7"/>
      <c r="M98" s="52" t="e">
        <f t="shared" si="5"/>
        <v>#DIV/0!</v>
      </c>
      <c r="N98" s="52" t="e">
        <f t="shared" si="6"/>
        <v>#DIV/0!</v>
      </c>
      <c r="O98" s="52" t="e">
        <f t="shared" si="7"/>
        <v>#DIV/0!</v>
      </c>
      <c r="P98" s="52" t="e">
        <f t="shared" si="8"/>
        <v>#DIV/0!</v>
      </c>
    </row>
    <row r="99" spans="1:16" ht="54">
      <c r="A99" s="140">
        <v>1</v>
      </c>
      <c r="B99" s="145" t="s">
        <v>1085</v>
      </c>
      <c r="C99" s="143">
        <v>900</v>
      </c>
      <c r="D99" s="143"/>
      <c r="E99" s="143"/>
      <c r="F99" s="7"/>
      <c r="G99" s="140">
        <v>1</v>
      </c>
      <c r="H99" s="4" t="s">
        <v>1085</v>
      </c>
      <c r="I99" s="137">
        <v>900</v>
      </c>
      <c r="J99" s="143"/>
      <c r="K99" s="143"/>
      <c r="L99" s="7"/>
      <c r="M99" s="52">
        <f t="shared" si="5"/>
        <v>0</v>
      </c>
      <c r="N99" s="52" t="e">
        <f t="shared" si="6"/>
        <v>#DIV/0!</v>
      </c>
      <c r="O99" s="52" t="e">
        <f t="shared" si="7"/>
        <v>#DIV/0!</v>
      </c>
      <c r="P99" s="52" t="e">
        <f t="shared" si="8"/>
        <v>#DIV/0!</v>
      </c>
    </row>
    <row r="100" spans="1:16" ht="54">
      <c r="A100" s="140">
        <v>2</v>
      </c>
      <c r="B100" s="145" t="s">
        <v>1080</v>
      </c>
      <c r="C100" s="143">
        <v>945</v>
      </c>
      <c r="D100" s="143"/>
      <c r="E100" s="143"/>
      <c r="F100" s="7"/>
      <c r="G100" s="140">
        <v>2</v>
      </c>
      <c r="H100" s="4" t="s">
        <v>1080</v>
      </c>
      <c r="I100" s="137">
        <v>945</v>
      </c>
      <c r="J100" s="143"/>
      <c r="K100" s="143"/>
      <c r="L100" s="7"/>
      <c r="M100" s="52">
        <f t="shared" si="5"/>
        <v>0</v>
      </c>
      <c r="N100" s="52" t="e">
        <f t="shared" si="6"/>
        <v>#DIV/0!</v>
      </c>
      <c r="O100" s="52" t="e">
        <f t="shared" si="7"/>
        <v>#DIV/0!</v>
      </c>
      <c r="P100" s="52" t="e">
        <f t="shared" si="8"/>
        <v>#DIV/0!</v>
      </c>
    </row>
    <row r="101" spans="1:16" ht="54">
      <c r="A101" s="140">
        <v>3</v>
      </c>
      <c r="B101" s="145" t="s">
        <v>1081</v>
      </c>
      <c r="C101" s="143">
        <v>945</v>
      </c>
      <c r="D101" s="143"/>
      <c r="E101" s="143"/>
      <c r="F101" s="7"/>
      <c r="G101" s="140">
        <v>3</v>
      </c>
      <c r="H101" s="4" t="s">
        <v>1081</v>
      </c>
      <c r="I101" s="137">
        <v>945</v>
      </c>
      <c r="J101" s="143"/>
      <c r="K101" s="143"/>
      <c r="L101" s="7"/>
      <c r="M101" s="52">
        <f t="shared" si="5"/>
        <v>0</v>
      </c>
      <c r="N101" s="52" t="e">
        <f t="shared" si="6"/>
        <v>#DIV/0!</v>
      </c>
      <c r="O101" s="52" t="e">
        <f t="shared" si="7"/>
        <v>#DIV/0!</v>
      </c>
      <c r="P101" s="52" t="e">
        <f t="shared" si="8"/>
        <v>#DIV/0!</v>
      </c>
    </row>
    <row r="102" spans="1:16" s="230" customFormat="1">
      <c r="A102" s="224"/>
      <c r="B102" s="225"/>
      <c r="C102" s="226"/>
      <c r="D102" s="227"/>
      <c r="E102" s="227"/>
      <c r="F102" s="228"/>
      <c r="G102" s="341" t="s">
        <v>1086</v>
      </c>
      <c r="H102" s="342"/>
      <c r="I102" s="342"/>
      <c r="J102" s="342"/>
      <c r="K102" s="342"/>
      <c r="L102" s="343"/>
      <c r="M102" s="229" t="e">
        <f t="shared" si="5"/>
        <v>#DIV/0!</v>
      </c>
      <c r="N102" s="229" t="e">
        <f t="shared" si="6"/>
        <v>#DIV/0!</v>
      </c>
      <c r="O102" s="229" t="e">
        <f t="shared" si="7"/>
        <v>#DIV/0!</v>
      </c>
      <c r="P102" s="229" t="e">
        <f t="shared" si="8"/>
        <v>#DIV/0!</v>
      </c>
    </row>
    <row r="103" spans="1:16" s="230" customFormat="1">
      <c r="A103" s="224"/>
      <c r="B103" s="225"/>
      <c r="C103" s="226"/>
      <c r="D103" s="227"/>
      <c r="E103" s="227"/>
      <c r="F103" s="228"/>
      <c r="G103" s="231"/>
      <c r="H103" s="232" t="s">
        <v>1038</v>
      </c>
      <c r="I103" s="226"/>
      <c r="J103" s="227"/>
      <c r="K103" s="227"/>
      <c r="L103" s="228"/>
      <c r="M103" s="229" t="e">
        <f t="shared" si="5"/>
        <v>#DIV/0!</v>
      </c>
      <c r="N103" s="229" t="e">
        <f t="shared" si="6"/>
        <v>#DIV/0!</v>
      </c>
      <c r="O103" s="229" t="e">
        <f t="shared" si="7"/>
        <v>#DIV/0!</v>
      </c>
      <c r="P103" s="229" t="e">
        <f t="shared" si="8"/>
        <v>#DIV/0!</v>
      </c>
    </row>
    <row r="104" spans="1:16" s="230" customFormat="1" ht="54">
      <c r="A104" s="224"/>
      <c r="B104" s="225"/>
      <c r="C104" s="226"/>
      <c r="D104" s="227"/>
      <c r="E104" s="227"/>
      <c r="F104" s="228"/>
      <c r="G104" s="224"/>
      <c r="H104" s="233" t="s">
        <v>1087</v>
      </c>
      <c r="I104" s="234">
        <v>1000</v>
      </c>
      <c r="J104" s="227"/>
      <c r="K104" s="227"/>
      <c r="L104" s="228"/>
      <c r="M104" s="229" t="e">
        <f t="shared" si="5"/>
        <v>#DIV/0!</v>
      </c>
      <c r="N104" s="229" t="e">
        <f t="shared" si="6"/>
        <v>#DIV/0!</v>
      </c>
      <c r="O104" s="229" t="e">
        <f t="shared" si="7"/>
        <v>#DIV/0!</v>
      </c>
      <c r="P104" s="229" t="e">
        <f t="shared" si="8"/>
        <v>#DIV/0!</v>
      </c>
    </row>
    <row r="105" spans="1:16" s="230" customFormat="1" ht="36">
      <c r="A105" s="224"/>
      <c r="B105" s="225"/>
      <c r="C105" s="226"/>
      <c r="D105" s="227"/>
      <c r="E105" s="227"/>
      <c r="F105" s="228"/>
      <c r="G105" s="224"/>
      <c r="H105" s="233" t="s">
        <v>1088</v>
      </c>
      <c r="I105" s="234">
        <v>2155</v>
      </c>
      <c r="J105" s="227"/>
      <c r="K105" s="227"/>
      <c r="L105" s="228"/>
      <c r="M105" s="229" t="e">
        <f t="shared" si="5"/>
        <v>#DIV/0!</v>
      </c>
      <c r="N105" s="229" t="e">
        <f t="shared" si="6"/>
        <v>#DIV/0!</v>
      </c>
      <c r="O105" s="229" t="e">
        <f t="shared" si="7"/>
        <v>#DIV/0!</v>
      </c>
      <c r="P105" s="229" t="e">
        <f t="shared" si="8"/>
        <v>#DIV/0!</v>
      </c>
    </row>
    <row r="106" spans="1:16" s="230" customFormat="1" ht="72">
      <c r="A106" s="235"/>
      <c r="B106" s="225"/>
      <c r="C106" s="226"/>
      <c r="D106" s="227"/>
      <c r="E106" s="227"/>
      <c r="F106" s="228"/>
      <c r="G106" s="235"/>
      <c r="H106" s="233" t="s">
        <v>1089</v>
      </c>
      <c r="I106" s="234">
        <v>1250</v>
      </c>
      <c r="J106" s="227"/>
      <c r="K106" s="227"/>
      <c r="L106" s="228"/>
      <c r="M106" s="229" t="e">
        <f t="shared" si="5"/>
        <v>#DIV/0!</v>
      </c>
      <c r="N106" s="229" t="e">
        <f t="shared" si="6"/>
        <v>#DIV/0!</v>
      </c>
      <c r="O106" s="229" t="e">
        <f t="shared" si="7"/>
        <v>#DIV/0!</v>
      </c>
      <c r="P106" s="229" t="e">
        <f t="shared" si="8"/>
        <v>#DIV/0!</v>
      </c>
    </row>
    <row r="107" spans="1:16" s="230" customFormat="1" ht="72">
      <c r="A107" s="235"/>
      <c r="B107" s="225"/>
      <c r="C107" s="226"/>
      <c r="D107" s="226"/>
      <c r="E107" s="226"/>
      <c r="F107" s="228"/>
      <c r="G107" s="235"/>
      <c r="H107" s="233" t="s">
        <v>1090</v>
      </c>
      <c r="I107" s="234">
        <v>3800</v>
      </c>
      <c r="J107" s="226"/>
      <c r="K107" s="226"/>
      <c r="L107" s="228"/>
      <c r="M107" s="229" t="e">
        <f t="shared" si="5"/>
        <v>#DIV/0!</v>
      </c>
      <c r="N107" s="229" t="e">
        <f t="shared" si="6"/>
        <v>#DIV/0!</v>
      </c>
      <c r="O107" s="229" t="e">
        <f t="shared" si="7"/>
        <v>#DIV/0!</v>
      </c>
      <c r="P107" s="229" t="e">
        <f t="shared" si="8"/>
        <v>#DIV/0!</v>
      </c>
    </row>
  </sheetData>
  <autoFilter ref="A7:P25" xr:uid="{00000000-0009-0000-0000-000020000000}"/>
  <mergeCells count="23">
    <mergeCell ref="G102:L102"/>
    <mergeCell ref="A40:A42"/>
    <mergeCell ref="G40:G42"/>
    <mergeCell ref="A60:A62"/>
    <mergeCell ref="G60:G62"/>
    <mergeCell ref="A74:A76"/>
    <mergeCell ref="G74:G76"/>
    <mergeCell ref="A16:A18"/>
    <mergeCell ref="G16:G18"/>
    <mergeCell ref="A24:A26"/>
    <mergeCell ref="G24:G26"/>
    <mergeCell ref="I5:L5"/>
    <mergeCell ref="M5:P5"/>
    <mergeCell ref="A1:F1"/>
    <mergeCell ref="G1:L1"/>
    <mergeCell ref="G2:L2"/>
    <mergeCell ref="A4:H4"/>
    <mergeCell ref="I4:L4"/>
    <mergeCell ref="A5:A6"/>
    <mergeCell ref="B5:B6"/>
    <mergeCell ref="C5:F5"/>
    <mergeCell ref="G5:G6"/>
    <mergeCell ref="H5:H6"/>
  </mergeCells>
  <phoneticPr fontId="19" type="noConversion"/>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00B050"/>
  </sheetPr>
  <dimension ref="A1:R67"/>
  <sheetViews>
    <sheetView zoomScale="55" zoomScaleNormal="55" zoomScalePageLayoutView="85" workbookViewId="0">
      <pane ySplit="7" topLeftCell="A63" activePane="bottomLeft" state="frozen"/>
      <selection pane="bottomLeft" activeCell="M1" sqref="M1:P1048576"/>
    </sheetView>
  </sheetViews>
  <sheetFormatPr defaultColWidth="10" defaultRowHeight="18"/>
  <cols>
    <col min="1" max="1" width="9.36328125" style="13" customWidth="1"/>
    <col min="2" max="2" width="61.36328125" style="13" customWidth="1"/>
    <col min="3" max="6" width="10.54296875" style="29" customWidth="1"/>
    <col min="7" max="7" width="7.54296875" style="29" bestFit="1" customWidth="1"/>
    <col min="8" max="8" width="51" style="30" customWidth="1"/>
    <col min="9" max="9" width="12" style="31" customWidth="1"/>
    <col min="10" max="12" width="12" style="29" customWidth="1"/>
    <col min="13" max="16" width="12.54296875" style="32" hidden="1" customWidth="1"/>
    <col min="17" max="17" width="25.08984375" style="13" customWidth="1"/>
    <col min="18"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8" ht="26.25" customHeight="1">
      <c r="A1" s="310"/>
      <c r="B1" s="310"/>
      <c r="C1" s="310"/>
      <c r="D1" s="310"/>
      <c r="E1" s="310"/>
      <c r="F1" s="310"/>
      <c r="G1" s="310"/>
      <c r="H1" s="310"/>
      <c r="I1" s="310"/>
      <c r="J1" s="310"/>
      <c r="K1" s="310"/>
      <c r="L1" s="310"/>
      <c r="M1" s="15"/>
      <c r="N1" s="15"/>
      <c r="O1" s="15"/>
      <c r="P1" s="15"/>
    </row>
    <row r="2" spans="1:18" ht="49.5" customHeight="1">
      <c r="A2" s="12"/>
      <c r="B2" s="12"/>
      <c r="C2" s="12"/>
      <c r="D2" s="12"/>
      <c r="E2" s="12"/>
      <c r="F2" s="12"/>
      <c r="G2" s="312"/>
      <c r="H2" s="312"/>
      <c r="I2" s="312"/>
      <c r="J2" s="312"/>
      <c r="K2" s="312"/>
      <c r="L2" s="312"/>
      <c r="M2" s="14"/>
      <c r="N2" s="14"/>
      <c r="O2" s="14"/>
      <c r="P2" s="14"/>
    </row>
    <row r="3" spans="1:18" ht="27.75" customHeight="1">
      <c r="A3" s="15" t="s">
        <v>1475</v>
      </c>
      <c r="B3" s="15"/>
      <c r="C3" s="15"/>
      <c r="D3" s="15"/>
      <c r="E3" s="15"/>
      <c r="F3" s="15"/>
      <c r="G3" s="15" t="str">
        <f>A3</f>
        <v>32. XÃ THANH AN</v>
      </c>
      <c r="H3" s="15"/>
      <c r="I3" s="15"/>
      <c r="J3" s="15"/>
      <c r="K3" s="15"/>
      <c r="L3" s="15"/>
      <c r="M3" s="14"/>
      <c r="N3" s="14"/>
      <c r="O3" s="14"/>
      <c r="P3" s="14"/>
    </row>
    <row r="4" spans="1:18" ht="21" customHeight="1">
      <c r="A4" s="313"/>
      <c r="B4" s="313"/>
      <c r="C4" s="313"/>
      <c r="D4" s="313"/>
      <c r="E4" s="313"/>
      <c r="F4" s="313"/>
      <c r="G4" s="313"/>
      <c r="H4" s="313"/>
      <c r="I4" s="314" t="s">
        <v>22</v>
      </c>
      <c r="J4" s="314"/>
      <c r="K4" s="314"/>
      <c r="L4" s="314"/>
      <c r="M4" s="14"/>
      <c r="N4" s="14"/>
      <c r="O4" s="14"/>
      <c r="P4" s="14"/>
    </row>
    <row r="5" spans="1:18">
      <c r="A5" s="315" t="s">
        <v>4</v>
      </c>
      <c r="B5" s="315" t="s">
        <v>5</v>
      </c>
      <c r="C5" s="315" t="s">
        <v>24</v>
      </c>
      <c r="D5" s="315"/>
      <c r="E5" s="315"/>
      <c r="F5" s="315"/>
      <c r="G5" s="316" t="s">
        <v>4</v>
      </c>
      <c r="H5" s="316" t="s">
        <v>5</v>
      </c>
      <c r="I5" s="316" t="s">
        <v>24</v>
      </c>
      <c r="J5" s="316"/>
      <c r="K5" s="316"/>
      <c r="L5" s="316"/>
      <c r="M5" s="311" t="s">
        <v>23</v>
      </c>
      <c r="N5" s="311"/>
      <c r="O5" s="311"/>
      <c r="P5" s="311"/>
    </row>
    <row r="6" spans="1:18">
      <c r="A6" s="315"/>
      <c r="B6" s="315"/>
      <c r="C6" s="16" t="s">
        <v>0</v>
      </c>
      <c r="D6" s="16" t="s">
        <v>1</v>
      </c>
      <c r="E6" s="16" t="s">
        <v>2</v>
      </c>
      <c r="F6" s="16" t="s">
        <v>3</v>
      </c>
      <c r="G6" s="316"/>
      <c r="H6" s="316"/>
      <c r="I6" s="19" t="s">
        <v>0</v>
      </c>
      <c r="J6" s="17" t="s">
        <v>1</v>
      </c>
      <c r="K6" s="17" t="s">
        <v>2</v>
      </c>
      <c r="L6" s="17" t="s">
        <v>3</v>
      </c>
      <c r="M6" s="20" t="s">
        <v>0</v>
      </c>
      <c r="N6" s="20" t="s">
        <v>1</v>
      </c>
      <c r="O6" s="20" t="s">
        <v>2</v>
      </c>
      <c r="P6" s="20" t="s">
        <v>3</v>
      </c>
    </row>
    <row r="7" spans="1:18">
      <c r="A7" s="22"/>
      <c r="B7" s="24"/>
      <c r="C7" s="119"/>
      <c r="D7" s="119"/>
      <c r="E7" s="119"/>
      <c r="F7" s="119"/>
      <c r="G7" s="22"/>
      <c r="H7" s="24"/>
      <c r="I7" s="119"/>
      <c r="J7" s="119"/>
      <c r="K7" s="119"/>
      <c r="L7" s="119"/>
      <c r="M7" s="20"/>
      <c r="N7" s="20"/>
      <c r="O7" s="20"/>
      <c r="P7" s="20"/>
    </row>
    <row r="8" spans="1:18" s="53" customFormat="1" ht="16.5">
      <c r="A8" s="1">
        <v>2</v>
      </c>
      <c r="B8" s="40" t="s">
        <v>1111</v>
      </c>
      <c r="C8" s="59"/>
      <c r="D8" s="59"/>
      <c r="E8" s="59"/>
      <c r="F8" s="135"/>
      <c r="G8" s="1" t="s">
        <v>16</v>
      </c>
      <c r="H8" s="40" t="s">
        <v>1112</v>
      </c>
      <c r="I8" s="59"/>
      <c r="J8" s="59"/>
      <c r="K8" s="59"/>
      <c r="L8" s="135"/>
      <c r="M8" s="52" t="e">
        <f t="shared" ref="M8:P8" si="0">(I8-C8)/C8*100%</f>
        <v>#DIV/0!</v>
      </c>
      <c r="N8" s="52" t="e">
        <f t="shared" si="0"/>
        <v>#DIV/0!</v>
      </c>
      <c r="O8" s="52" t="e">
        <f t="shared" si="0"/>
        <v>#DIV/0!</v>
      </c>
      <c r="P8" s="52" t="e">
        <f t="shared" si="0"/>
        <v>#DIV/0!</v>
      </c>
    </row>
    <row r="9" spans="1:18" s="53" customFormat="1" ht="33">
      <c r="A9" s="6" t="s">
        <v>10</v>
      </c>
      <c r="B9" s="149" t="s">
        <v>1113</v>
      </c>
      <c r="C9" s="45">
        <v>2000</v>
      </c>
      <c r="D9" s="45">
        <v>1165.5</v>
      </c>
      <c r="E9" s="45">
        <v>610.5</v>
      </c>
      <c r="F9" s="135"/>
      <c r="G9" s="6">
        <v>1</v>
      </c>
      <c r="H9" s="149" t="s">
        <v>1113</v>
      </c>
      <c r="I9" s="45">
        <v>2000</v>
      </c>
      <c r="J9" s="45">
        <v>1165.5</v>
      </c>
      <c r="K9" s="45">
        <v>610.5</v>
      </c>
      <c r="L9" s="135"/>
      <c r="M9" s="52">
        <f t="shared" ref="M9:M67" si="1">(I9-C9)/C9*100%</f>
        <v>0</v>
      </c>
      <c r="N9" s="52">
        <f t="shared" ref="N9:N67" si="2">(J9-D9)/D9*100%</f>
        <v>0</v>
      </c>
      <c r="O9" s="52">
        <f t="shared" ref="O9:O67" si="3">(K9-E9)/E9*100%</f>
        <v>0</v>
      </c>
      <c r="P9" s="52" t="e">
        <f t="shared" ref="P9:P67" si="4">(L9-F9)/F9*100%</f>
        <v>#DIV/0!</v>
      </c>
    </row>
    <row r="10" spans="1:18" s="53" customFormat="1" ht="49.5">
      <c r="A10" s="6" t="s">
        <v>11</v>
      </c>
      <c r="B10" s="149" t="s">
        <v>1114</v>
      </c>
      <c r="C10" s="45">
        <v>5500</v>
      </c>
      <c r="D10" s="45">
        <v>2750</v>
      </c>
      <c r="E10" s="45">
        <v>1540</v>
      </c>
      <c r="F10" s="135"/>
      <c r="G10" s="6">
        <v>2</v>
      </c>
      <c r="H10" s="149" t="s">
        <v>1584</v>
      </c>
      <c r="I10" s="45">
        <v>5500</v>
      </c>
      <c r="J10" s="45">
        <v>2750</v>
      </c>
      <c r="K10" s="45">
        <v>1540</v>
      </c>
      <c r="L10" s="135"/>
      <c r="M10" s="52">
        <f t="shared" si="1"/>
        <v>0</v>
      </c>
      <c r="N10" s="52">
        <f t="shared" si="2"/>
        <v>0</v>
      </c>
      <c r="O10" s="52">
        <f t="shared" si="3"/>
        <v>0</v>
      </c>
      <c r="P10" s="52" t="e">
        <f t="shared" si="4"/>
        <v>#DIV/0!</v>
      </c>
    </row>
    <row r="11" spans="1:18" s="53" customFormat="1" ht="33">
      <c r="A11" s="6" t="s">
        <v>25</v>
      </c>
      <c r="B11" s="40" t="s">
        <v>1673</v>
      </c>
      <c r="C11" s="45">
        <v>680</v>
      </c>
      <c r="D11" s="45">
        <v>395.5</v>
      </c>
      <c r="E11" s="45">
        <v>282.5</v>
      </c>
      <c r="F11" s="135"/>
      <c r="G11" s="6">
        <v>3</v>
      </c>
      <c r="H11" s="40" t="s">
        <v>1673</v>
      </c>
      <c r="I11" s="45">
        <v>680</v>
      </c>
      <c r="J11" s="45">
        <v>395.5</v>
      </c>
      <c r="K11" s="45">
        <v>282.5</v>
      </c>
      <c r="L11" s="135"/>
      <c r="M11" s="52">
        <f t="shared" si="1"/>
        <v>0</v>
      </c>
      <c r="N11" s="52">
        <f t="shared" si="2"/>
        <v>0</v>
      </c>
      <c r="O11" s="52">
        <f t="shared" si="3"/>
        <v>0</v>
      </c>
      <c r="P11" s="52" t="e">
        <f t="shared" si="4"/>
        <v>#DIV/0!</v>
      </c>
    </row>
    <row r="12" spans="1:18" s="53" customFormat="1" ht="49.5">
      <c r="A12" s="6" t="s">
        <v>49</v>
      </c>
      <c r="B12" s="40" t="s">
        <v>1674</v>
      </c>
      <c r="C12" s="45">
        <v>1050</v>
      </c>
      <c r="D12" s="45">
        <v>721.5</v>
      </c>
      <c r="E12" s="45">
        <v>499.5</v>
      </c>
      <c r="F12" s="135"/>
      <c r="G12" s="6">
        <v>4</v>
      </c>
      <c r="H12" s="40" t="s">
        <v>1674</v>
      </c>
      <c r="I12" s="45">
        <v>1050</v>
      </c>
      <c r="J12" s="45">
        <v>721.5</v>
      </c>
      <c r="K12" s="45">
        <v>499.5</v>
      </c>
      <c r="L12" s="135"/>
      <c r="M12" s="52">
        <f t="shared" si="1"/>
        <v>0</v>
      </c>
      <c r="N12" s="52">
        <f t="shared" si="2"/>
        <v>0</v>
      </c>
      <c r="O12" s="52">
        <f t="shared" si="3"/>
        <v>0</v>
      </c>
      <c r="P12" s="52" t="e">
        <f t="shared" si="4"/>
        <v>#DIV/0!</v>
      </c>
    </row>
    <row r="13" spans="1:18" s="54" customFormat="1" ht="49.5">
      <c r="A13" s="6" t="s">
        <v>50</v>
      </c>
      <c r="B13" s="40" t="s">
        <v>1675</v>
      </c>
      <c r="C13" s="45">
        <v>770</v>
      </c>
      <c r="D13" s="45">
        <v>462</v>
      </c>
      <c r="E13" s="45">
        <v>308</v>
      </c>
      <c r="F13" s="135"/>
      <c r="G13" s="6">
        <v>5</v>
      </c>
      <c r="H13" s="40" t="s">
        <v>1675</v>
      </c>
      <c r="I13" s="45">
        <v>770</v>
      </c>
      <c r="J13" s="45">
        <v>462</v>
      </c>
      <c r="K13" s="45">
        <v>308</v>
      </c>
      <c r="L13" s="135"/>
      <c r="M13" s="52">
        <f t="shared" si="1"/>
        <v>0</v>
      </c>
      <c r="N13" s="52">
        <f t="shared" si="2"/>
        <v>0</v>
      </c>
      <c r="O13" s="52">
        <f t="shared" si="3"/>
        <v>0</v>
      </c>
      <c r="P13" s="52" t="e">
        <f t="shared" si="4"/>
        <v>#DIV/0!</v>
      </c>
      <c r="R13" s="53"/>
    </row>
    <row r="14" spans="1:18" s="53" customFormat="1" ht="49.5">
      <c r="A14" s="6" t="s">
        <v>51</v>
      </c>
      <c r="B14" s="149" t="s">
        <v>1115</v>
      </c>
      <c r="C14" s="45">
        <v>230</v>
      </c>
      <c r="D14" s="45">
        <v>161</v>
      </c>
      <c r="E14" s="45">
        <v>115</v>
      </c>
      <c r="F14" s="135"/>
      <c r="G14" s="6">
        <v>6</v>
      </c>
      <c r="H14" s="149" t="s">
        <v>1115</v>
      </c>
      <c r="I14" s="45">
        <v>230</v>
      </c>
      <c r="J14" s="45">
        <v>161</v>
      </c>
      <c r="K14" s="45">
        <v>115</v>
      </c>
      <c r="L14" s="135"/>
      <c r="M14" s="52">
        <f t="shared" si="1"/>
        <v>0</v>
      </c>
      <c r="N14" s="52">
        <f t="shared" si="2"/>
        <v>0</v>
      </c>
      <c r="O14" s="52">
        <f t="shared" si="3"/>
        <v>0</v>
      </c>
      <c r="P14" s="52" t="e">
        <f t="shared" si="4"/>
        <v>#DIV/0!</v>
      </c>
    </row>
    <row r="15" spans="1:18" ht="33">
      <c r="A15" s="6" t="s">
        <v>52</v>
      </c>
      <c r="B15" s="41" t="s">
        <v>1116</v>
      </c>
      <c r="C15" s="45">
        <v>800</v>
      </c>
      <c r="D15" s="45">
        <v>503.2</v>
      </c>
      <c r="E15" s="45">
        <v>384.8</v>
      </c>
      <c r="F15" s="135"/>
      <c r="G15" s="6">
        <v>7</v>
      </c>
      <c r="H15" s="41" t="s">
        <v>1587</v>
      </c>
      <c r="I15" s="45">
        <v>800</v>
      </c>
      <c r="J15" s="45">
        <v>503.2</v>
      </c>
      <c r="K15" s="45">
        <v>384.8</v>
      </c>
      <c r="L15" s="135"/>
      <c r="M15" s="52">
        <f t="shared" si="1"/>
        <v>0</v>
      </c>
      <c r="N15" s="52">
        <f t="shared" si="2"/>
        <v>0</v>
      </c>
      <c r="O15" s="52">
        <f t="shared" si="3"/>
        <v>0</v>
      </c>
      <c r="P15" s="52" t="e">
        <f t="shared" si="4"/>
        <v>#DIV/0!</v>
      </c>
    </row>
    <row r="16" spans="1:18" ht="33">
      <c r="A16" s="6" t="s">
        <v>53</v>
      </c>
      <c r="B16" s="41" t="s">
        <v>1117</v>
      </c>
      <c r="C16" s="45">
        <v>1330</v>
      </c>
      <c r="D16" s="45">
        <v>754.8</v>
      </c>
      <c r="E16" s="45">
        <v>399.6</v>
      </c>
      <c r="F16" s="135"/>
      <c r="G16" s="6">
        <v>8</v>
      </c>
      <c r="H16" s="41" t="s">
        <v>1117</v>
      </c>
      <c r="I16" s="45">
        <v>1330</v>
      </c>
      <c r="J16" s="45">
        <v>754.8</v>
      </c>
      <c r="K16" s="45">
        <v>399.6</v>
      </c>
      <c r="L16" s="136"/>
      <c r="M16" s="52">
        <f t="shared" si="1"/>
        <v>0</v>
      </c>
      <c r="N16" s="52">
        <f t="shared" si="2"/>
        <v>0</v>
      </c>
      <c r="O16" s="52">
        <f t="shared" si="3"/>
        <v>0</v>
      </c>
      <c r="P16" s="52" t="e">
        <f t="shared" si="4"/>
        <v>#DIV/0!</v>
      </c>
    </row>
    <row r="17" spans="1:16" ht="33">
      <c r="A17" s="340" t="s">
        <v>54</v>
      </c>
      <c r="B17" s="41" t="s">
        <v>1012</v>
      </c>
      <c r="C17" s="45">
        <v>800</v>
      </c>
      <c r="D17" s="45">
        <v>536</v>
      </c>
      <c r="E17" s="45">
        <v>400</v>
      </c>
      <c r="F17" s="135"/>
      <c r="G17" s="340">
        <v>9</v>
      </c>
      <c r="H17" s="41" t="s">
        <v>1012</v>
      </c>
      <c r="I17" s="45">
        <v>800</v>
      </c>
      <c r="J17" s="45">
        <v>536</v>
      </c>
      <c r="K17" s="45">
        <v>400</v>
      </c>
      <c r="L17" s="135"/>
      <c r="M17" s="52">
        <f t="shared" si="1"/>
        <v>0</v>
      </c>
      <c r="N17" s="52">
        <f t="shared" si="2"/>
        <v>0</v>
      </c>
      <c r="O17" s="52">
        <f t="shared" si="3"/>
        <v>0</v>
      </c>
      <c r="P17" s="52" t="e">
        <f t="shared" si="4"/>
        <v>#DIV/0!</v>
      </c>
    </row>
    <row r="18" spans="1:16" ht="33">
      <c r="A18" s="340"/>
      <c r="B18" s="41" t="s">
        <v>1013</v>
      </c>
      <c r="C18" s="45">
        <v>734</v>
      </c>
      <c r="D18" s="45">
        <v>499.12</v>
      </c>
      <c r="E18" s="45">
        <v>396.36</v>
      </c>
      <c r="F18" s="135"/>
      <c r="G18" s="340"/>
      <c r="H18" s="41" t="s">
        <v>1013</v>
      </c>
      <c r="I18" s="45">
        <v>734</v>
      </c>
      <c r="J18" s="45">
        <v>499.12</v>
      </c>
      <c r="K18" s="45">
        <v>396.36</v>
      </c>
      <c r="L18" s="135"/>
      <c r="M18" s="52">
        <f t="shared" si="1"/>
        <v>0</v>
      </c>
      <c r="N18" s="52">
        <f t="shared" si="2"/>
        <v>0</v>
      </c>
      <c r="O18" s="52">
        <f t="shared" si="3"/>
        <v>0</v>
      </c>
      <c r="P18" s="52" t="e">
        <f t="shared" si="4"/>
        <v>#DIV/0!</v>
      </c>
    </row>
    <row r="19" spans="1:16" ht="33">
      <c r="A19" s="340"/>
      <c r="B19" s="41" t="s">
        <v>1014</v>
      </c>
      <c r="C19" s="45">
        <v>600</v>
      </c>
      <c r="D19" s="45">
        <v>390</v>
      </c>
      <c r="E19" s="45">
        <v>300</v>
      </c>
      <c r="F19" s="135"/>
      <c r="G19" s="340"/>
      <c r="H19" s="41" t="s">
        <v>1014</v>
      </c>
      <c r="I19" s="45">
        <v>600</v>
      </c>
      <c r="J19" s="45">
        <v>390</v>
      </c>
      <c r="K19" s="45">
        <v>300</v>
      </c>
      <c r="L19" s="135"/>
      <c r="M19" s="52">
        <f t="shared" si="1"/>
        <v>0</v>
      </c>
      <c r="N19" s="52">
        <f t="shared" si="2"/>
        <v>0</v>
      </c>
      <c r="O19" s="52">
        <f t="shared" si="3"/>
        <v>0</v>
      </c>
      <c r="P19" s="52" t="e">
        <f t="shared" si="4"/>
        <v>#DIV/0!</v>
      </c>
    </row>
    <row r="20" spans="1:16">
      <c r="A20" s="6" t="s">
        <v>55</v>
      </c>
      <c r="B20" s="41" t="s">
        <v>60</v>
      </c>
      <c r="C20" s="45">
        <v>132</v>
      </c>
      <c r="D20" s="45">
        <v>110</v>
      </c>
      <c r="E20" s="45">
        <v>99</v>
      </c>
      <c r="F20" s="135"/>
      <c r="G20" s="6">
        <v>10</v>
      </c>
      <c r="H20" s="41" t="s">
        <v>60</v>
      </c>
      <c r="I20" s="45">
        <v>132</v>
      </c>
      <c r="J20" s="45">
        <v>110</v>
      </c>
      <c r="K20" s="45">
        <v>99</v>
      </c>
      <c r="L20" s="135"/>
      <c r="M20" s="52">
        <f t="shared" si="1"/>
        <v>0</v>
      </c>
      <c r="N20" s="52">
        <f t="shared" si="2"/>
        <v>0</v>
      </c>
      <c r="O20" s="52">
        <f t="shared" si="3"/>
        <v>0</v>
      </c>
      <c r="P20" s="52" t="e">
        <f t="shared" si="4"/>
        <v>#DIV/0!</v>
      </c>
    </row>
    <row r="21" spans="1:16">
      <c r="A21" s="1">
        <v>3</v>
      </c>
      <c r="B21" s="40" t="s">
        <v>1118</v>
      </c>
      <c r="C21" s="59"/>
      <c r="D21" s="59"/>
      <c r="E21" s="59"/>
      <c r="F21" s="135"/>
      <c r="G21" s="1" t="s">
        <v>17</v>
      </c>
      <c r="H21" s="40" t="s">
        <v>1119</v>
      </c>
      <c r="I21" s="59"/>
      <c r="J21" s="59"/>
      <c r="K21" s="59"/>
      <c r="L21" s="135"/>
      <c r="M21" s="52" t="e">
        <f t="shared" si="1"/>
        <v>#DIV/0!</v>
      </c>
      <c r="N21" s="52" t="e">
        <f t="shared" si="2"/>
        <v>#DIV/0!</v>
      </c>
      <c r="O21" s="52" t="e">
        <f t="shared" si="3"/>
        <v>#DIV/0!</v>
      </c>
      <c r="P21" s="52" t="e">
        <f t="shared" si="4"/>
        <v>#DIV/0!</v>
      </c>
    </row>
    <row r="22" spans="1:16" ht="33">
      <c r="A22" s="6" t="s">
        <v>12</v>
      </c>
      <c r="B22" s="40" t="s">
        <v>1676</v>
      </c>
      <c r="C22" s="45">
        <v>7400</v>
      </c>
      <c r="D22" s="45">
        <v>3685</v>
      </c>
      <c r="E22" s="45">
        <v>1650</v>
      </c>
      <c r="F22" s="135"/>
      <c r="G22" s="6">
        <v>1</v>
      </c>
      <c r="H22" s="40" t="s">
        <v>1676</v>
      </c>
      <c r="I22" s="45">
        <v>7400</v>
      </c>
      <c r="J22" s="45">
        <v>3685</v>
      </c>
      <c r="K22" s="45">
        <v>1650</v>
      </c>
      <c r="L22" s="135"/>
      <c r="M22" s="52">
        <f t="shared" si="1"/>
        <v>0</v>
      </c>
      <c r="N22" s="52">
        <f t="shared" si="2"/>
        <v>0</v>
      </c>
      <c r="O22" s="52">
        <f t="shared" si="3"/>
        <v>0</v>
      </c>
      <c r="P22" s="52" t="e">
        <f t="shared" si="4"/>
        <v>#DIV/0!</v>
      </c>
    </row>
    <row r="23" spans="1:16" ht="33">
      <c r="A23" s="6" t="s">
        <v>13</v>
      </c>
      <c r="B23" s="40" t="s">
        <v>1677</v>
      </c>
      <c r="C23" s="45">
        <v>9020</v>
      </c>
      <c r="D23" s="45">
        <v>4400</v>
      </c>
      <c r="E23" s="45">
        <v>2200</v>
      </c>
      <c r="F23" s="135"/>
      <c r="G23" s="6">
        <v>2</v>
      </c>
      <c r="H23" s="40" t="s">
        <v>1677</v>
      </c>
      <c r="I23" s="45">
        <v>9020</v>
      </c>
      <c r="J23" s="45">
        <v>4400</v>
      </c>
      <c r="K23" s="45">
        <v>2200</v>
      </c>
      <c r="L23" s="136"/>
      <c r="M23" s="52">
        <f t="shared" si="1"/>
        <v>0</v>
      </c>
      <c r="N23" s="52">
        <f t="shared" si="2"/>
        <v>0</v>
      </c>
      <c r="O23" s="52">
        <f t="shared" si="3"/>
        <v>0</v>
      </c>
      <c r="P23" s="52" t="e">
        <f t="shared" si="4"/>
        <v>#DIV/0!</v>
      </c>
    </row>
    <row r="24" spans="1:16" ht="49.5">
      <c r="A24" s="6" t="s">
        <v>189</v>
      </c>
      <c r="B24" s="40" t="s">
        <v>1678</v>
      </c>
      <c r="C24" s="45">
        <v>10500</v>
      </c>
      <c r="D24" s="45">
        <v>5500</v>
      </c>
      <c r="E24" s="45">
        <v>3850</v>
      </c>
      <c r="F24" s="135"/>
      <c r="G24" s="6">
        <v>3</v>
      </c>
      <c r="H24" s="40" t="s">
        <v>1678</v>
      </c>
      <c r="I24" s="45">
        <v>10500</v>
      </c>
      <c r="J24" s="45">
        <v>5500</v>
      </c>
      <c r="K24" s="45">
        <v>3850</v>
      </c>
      <c r="L24" s="135"/>
      <c r="M24" s="52">
        <f t="shared" si="1"/>
        <v>0</v>
      </c>
      <c r="N24" s="52">
        <f t="shared" si="2"/>
        <v>0</v>
      </c>
      <c r="O24" s="52">
        <f t="shared" si="3"/>
        <v>0</v>
      </c>
      <c r="P24" s="52" t="e">
        <f t="shared" si="4"/>
        <v>#DIV/0!</v>
      </c>
    </row>
    <row r="25" spans="1:16" ht="49.5">
      <c r="A25" s="6" t="s">
        <v>191</v>
      </c>
      <c r="B25" s="40" t="s">
        <v>1679</v>
      </c>
      <c r="C25" s="45">
        <v>9570</v>
      </c>
      <c r="D25" s="45">
        <v>4675</v>
      </c>
      <c r="E25" s="45">
        <v>2200</v>
      </c>
      <c r="F25" s="135"/>
      <c r="G25" s="6">
        <v>4</v>
      </c>
      <c r="H25" s="40" t="s">
        <v>1588</v>
      </c>
      <c r="I25" s="45">
        <v>9570</v>
      </c>
      <c r="J25" s="45">
        <v>4675</v>
      </c>
      <c r="K25" s="45">
        <v>2200</v>
      </c>
      <c r="L25" s="135"/>
      <c r="M25" s="52">
        <f t="shared" si="1"/>
        <v>0</v>
      </c>
      <c r="N25" s="52">
        <f t="shared" si="2"/>
        <v>0</v>
      </c>
      <c r="O25" s="52">
        <f t="shared" si="3"/>
        <v>0</v>
      </c>
      <c r="P25" s="52" t="e">
        <f t="shared" si="4"/>
        <v>#DIV/0!</v>
      </c>
    </row>
    <row r="26" spans="1:16" ht="33">
      <c r="A26" s="6" t="s">
        <v>193</v>
      </c>
      <c r="B26" s="40" t="s">
        <v>1680</v>
      </c>
      <c r="C26" s="45">
        <v>9570</v>
      </c>
      <c r="D26" s="45">
        <v>4675</v>
      </c>
      <c r="E26" s="45">
        <v>2200</v>
      </c>
      <c r="F26" s="135"/>
      <c r="G26" s="6">
        <v>5</v>
      </c>
      <c r="H26" s="40" t="s">
        <v>1680</v>
      </c>
      <c r="I26" s="45">
        <v>9570</v>
      </c>
      <c r="J26" s="45">
        <v>4675</v>
      </c>
      <c r="K26" s="45">
        <v>2200</v>
      </c>
      <c r="L26" s="135"/>
      <c r="M26" s="52">
        <f t="shared" si="1"/>
        <v>0</v>
      </c>
      <c r="N26" s="52">
        <f t="shared" si="2"/>
        <v>0</v>
      </c>
      <c r="O26" s="52">
        <f t="shared" si="3"/>
        <v>0</v>
      </c>
      <c r="P26" s="52" t="e">
        <f t="shared" si="4"/>
        <v>#DIV/0!</v>
      </c>
    </row>
    <row r="27" spans="1:16">
      <c r="A27" s="6" t="s">
        <v>383</v>
      </c>
      <c r="B27" s="41" t="s">
        <v>1120</v>
      </c>
      <c r="C27" s="45">
        <v>6060</v>
      </c>
      <c r="D27" s="45"/>
      <c r="E27" s="45"/>
      <c r="F27" s="135"/>
      <c r="G27" s="6">
        <v>6</v>
      </c>
      <c r="H27" s="41" t="s">
        <v>1120</v>
      </c>
      <c r="I27" s="45">
        <v>6060</v>
      </c>
      <c r="J27" s="45"/>
      <c r="K27" s="45"/>
      <c r="L27" s="135"/>
      <c r="M27" s="52">
        <f t="shared" si="1"/>
        <v>0</v>
      </c>
      <c r="N27" s="52" t="e">
        <f t="shared" si="2"/>
        <v>#DIV/0!</v>
      </c>
      <c r="O27" s="52" t="e">
        <f t="shared" si="3"/>
        <v>#DIV/0!</v>
      </c>
      <c r="P27" s="52" t="e">
        <f t="shared" si="4"/>
        <v>#DIV/0!</v>
      </c>
    </row>
    <row r="28" spans="1:16" ht="49.5">
      <c r="A28" s="6" t="s">
        <v>1121</v>
      </c>
      <c r="B28" s="40" t="s">
        <v>1681</v>
      </c>
      <c r="C28" s="45">
        <v>6600</v>
      </c>
      <c r="D28" s="45">
        <v>3300</v>
      </c>
      <c r="E28" s="45">
        <v>1650</v>
      </c>
      <c r="F28" s="135"/>
      <c r="G28" s="6">
        <v>7</v>
      </c>
      <c r="H28" s="40" t="s">
        <v>1681</v>
      </c>
      <c r="I28" s="45">
        <v>6600</v>
      </c>
      <c r="J28" s="45">
        <v>3300</v>
      </c>
      <c r="K28" s="45">
        <v>1650</v>
      </c>
      <c r="L28" s="135"/>
      <c r="M28" s="52">
        <f t="shared" si="1"/>
        <v>0</v>
      </c>
      <c r="N28" s="52">
        <f t="shared" si="2"/>
        <v>0</v>
      </c>
      <c r="O28" s="52">
        <f t="shared" si="3"/>
        <v>0</v>
      </c>
      <c r="P28" s="52" t="e">
        <f t="shared" si="4"/>
        <v>#DIV/0!</v>
      </c>
    </row>
    <row r="29" spans="1:16" ht="33">
      <c r="A29" s="6" t="s">
        <v>1122</v>
      </c>
      <c r="B29" s="40" t="s">
        <v>1682</v>
      </c>
      <c r="C29" s="45">
        <v>4960</v>
      </c>
      <c r="D29" s="45">
        <v>2475</v>
      </c>
      <c r="E29" s="45">
        <v>1485</v>
      </c>
      <c r="F29" s="135"/>
      <c r="G29" s="6">
        <v>8</v>
      </c>
      <c r="H29" s="40" t="s">
        <v>1682</v>
      </c>
      <c r="I29" s="45">
        <v>4960</v>
      </c>
      <c r="J29" s="45">
        <v>2475</v>
      </c>
      <c r="K29" s="45">
        <v>1485</v>
      </c>
      <c r="L29" s="135"/>
      <c r="M29" s="52">
        <f t="shared" si="1"/>
        <v>0</v>
      </c>
      <c r="N29" s="52">
        <f t="shared" si="2"/>
        <v>0</v>
      </c>
      <c r="O29" s="52">
        <f t="shared" si="3"/>
        <v>0</v>
      </c>
      <c r="P29" s="52" t="e">
        <f t="shared" si="4"/>
        <v>#DIV/0!</v>
      </c>
    </row>
    <row r="30" spans="1:16" ht="33">
      <c r="A30" s="6" t="s">
        <v>1123</v>
      </c>
      <c r="B30" s="40" t="s">
        <v>1683</v>
      </c>
      <c r="C30" s="45">
        <v>2420</v>
      </c>
      <c r="D30" s="45">
        <v>1320</v>
      </c>
      <c r="E30" s="45">
        <v>660</v>
      </c>
      <c r="F30" s="135"/>
      <c r="G30" s="6">
        <v>9</v>
      </c>
      <c r="H30" s="40" t="s">
        <v>1683</v>
      </c>
      <c r="I30" s="45">
        <v>2420</v>
      </c>
      <c r="J30" s="45">
        <v>1320</v>
      </c>
      <c r="K30" s="45">
        <v>660</v>
      </c>
      <c r="L30" s="135"/>
      <c r="M30" s="52">
        <f t="shared" si="1"/>
        <v>0</v>
      </c>
      <c r="N30" s="52">
        <f t="shared" si="2"/>
        <v>0</v>
      </c>
      <c r="O30" s="52">
        <f t="shared" si="3"/>
        <v>0</v>
      </c>
      <c r="P30" s="52" t="e">
        <f t="shared" si="4"/>
        <v>#DIV/0!</v>
      </c>
    </row>
    <row r="31" spans="1:16" ht="33">
      <c r="A31" s="6" t="s">
        <v>1124</v>
      </c>
      <c r="B31" s="40" t="s">
        <v>1684</v>
      </c>
      <c r="C31" s="45">
        <v>3080</v>
      </c>
      <c r="D31" s="45">
        <v>1705</v>
      </c>
      <c r="E31" s="45">
        <v>880</v>
      </c>
      <c r="F31" s="135"/>
      <c r="G31" s="6">
        <v>10</v>
      </c>
      <c r="H31" s="40" t="s">
        <v>1684</v>
      </c>
      <c r="I31" s="45">
        <v>3080</v>
      </c>
      <c r="J31" s="45">
        <v>1705</v>
      </c>
      <c r="K31" s="45">
        <v>880</v>
      </c>
      <c r="L31" s="135"/>
      <c r="M31" s="52">
        <f t="shared" si="1"/>
        <v>0</v>
      </c>
      <c r="N31" s="52">
        <f t="shared" si="2"/>
        <v>0</v>
      </c>
      <c r="O31" s="52">
        <f t="shared" si="3"/>
        <v>0</v>
      </c>
      <c r="P31" s="52" t="e">
        <f t="shared" si="4"/>
        <v>#DIV/0!</v>
      </c>
    </row>
    <row r="32" spans="1:16" ht="33">
      <c r="A32" s="6" t="s">
        <v>1125</v>
      </c>
      <c r="B32" s="40" t="s">
        <v>1685</v>
      </c>
      <c r="C32" s="45">
        <v>690</v>
      </c>
      <c r="D32" s="45">
        <v>469.2</v>
      </c>
      <c r="E32" s="45">
        <v>379.5</v>
      </c>
      <c r="F32" s="135"/>
      <c r="G32" s="6">
        <v>11</v>
      </c>
      <c r="H32" s="40" t="s">
        <v>1685</v>
      </c>
      <c r="I32" s="45">
        <v>690</v>
      </c>
      <c r="J32" s="45">
        <v>469.2</v>
      </c>
      <c r="K32" s="45">
        <v>379.5</v>
      </c>
      <c r="L32" s="135"/>
      <c r="M32" s="52">
        <f t="shared" si="1"/>
        <v>0</v>
      </c>
      <c r="N32" s="52">
        <f t="shared" si="2"/>
        <v>0</v>
      </c>
      <c r="O32" s="52">
        <f t="shared" si="3"/>
        <v>0</v>
      </c>
      <c r="P32" s="52" t="e">
        <f t="shared" si="4"/>
        <v>#DIV/0!</v>
      </c>
    </row>
    <row r="33" spans="1:16" ht="33">
      <c r="A33" s="340" t="s">
        <v>1126</v>
      </c>
      <c r="B33" s="41" t="s">
        <v>1012</v>
      </c>
      <c r="C33" s="45">
        <v>680</v>
      </c>
      <c r="D33" s="45">
        <v>435.2</v>
      </c>
      <c r="E33" s="45">
        <v>340</v>
      </c>
      <c r="F33" s="135"/>
      <c r="G33" s="340">
        <v>12</v>
      </c>
      <c r="H33" s="41" t="s">
        <v>1012</v>
      </c>
      <c r="I33" s="45">
        <v>680</v>
      </c>
      <c r="J33" s="45">
        <v>435.2</v>
      </c>
      <c r="K33" s="45">
        <v>340</v>
      </c>
      <c r="L33" s="135"/>
      <c r="M33" s="52">
        <f t="shared" si="1"/>
        <v>0</v>
      </c>
      <c r="N33" s="52">
        <f t="shared" si="2"/>
        <v>0</v>
      </c>
      <c r="O33" s="52">
        <f t="shared" si="3"/>
        <v>0</v>
      </c>
      <c r="P33" s="52" t="e">
        <f t="shared" si="4"/>
        <v>#DIV/0!</v>
      </c>
    </row>
    <row r="34" spans="1:16" ht="33">
      <c r="A34" s="340"/>
      <c r="B34" s="41" t="s">
        <v>1013</v>
      </c>
      <c r="C34" s="45">
        <v>619</v>
      </c>
      <c r="D34" s="45">
        <v>414.73</v>
      </c>
      <c r="E34" s="45">
        <v>328.07</v>
      </c>
      <c r="F34" s="135"/>
      <c r="G34" s="340"/>
      <c r="H34" s="41" t="s">
        <v>1013</v>
      </c>
      <c r="I34" s="45">
        <v>619</v>
      </c>
      <c r="J34" s="45">
        <v>414.73</v>
      </c>
      <c r="K34" s="45">
        <v>328.07</v>
      </c>
      <c r="L34" s="135"/>
      <c r="M34" s="52">
        <f t="shared" si="1"/>
        <v>0</v>
      </c>
      <c r="N34" s="52">
        <f t="shared" si="2"/>
        <v>0</v>
      </c>
      <c r="O34" s="52">
        <f t="shared" si="3"/>
        <v>0</v>
      </c>
      <c r="P34" s="52" t="e">
        <f t="shared" si="4"/>
        <v>#DIV/0!</v>
      </c>
    </row>
    <row r="35" spans="1:16" ht="33">
      <c r="A35" s="340"/>
      <c r="B35" s="41" t="s">
        <v>1014</v>
      </c>
      <c r="C35" s="45">
        <v>580</v>
      </c>
      <c r="D35" s="45">
        <v>406</v>
      </c>
      <c r="E35" s="45">
        <v>290</v>
      </c>
      <c r="F35" s="135"/>
      <c r="G35" s="340"/>
      <c r="H35" s="41" t="s">
        <v>1014</v>
      </c>
      <c r="I35" s="45">
        <v>580</v>
      </c>
      <c r="J35" s="45">
        <v>406</v>
      </c>
      <c r="K35" s="45">
        <v>290</v>
      </c>
      <c r="L35" s="135"/>
      <c r="M35" s="52">
        <f t="shared" si="1"/>
        <v>0</v>
      </c>
      <c r="N35" s="52">
        <f t="shared" si="2"/>
        <v>0</v>
      </c>
      <c r="O35" s="52">
        <f t="shared" si="3"/>
        <v>0</v>
      </c>
      <c r="P35" s="52" t="e">
        <f t="shared" si="4"/>
        <v>#DIV/0!</v>
      </c>
    </row>
    <row r="36" spans="1:16">
      <c r="A36" s="6" t="s">
        <v>1127</v>
      </c>
      <c r="B36" s="41" t="s">
        <v>60</v>
      </c>
      <c r="C36" s="45">
        <v>132</v>
      </c>
      <c r="D36" s="45">
        <v>110</v>
      </c>
      <c r="E36" s="45">
        <v>99</v>
      </c>
      <c r="F36" s="135"/>
      <c r="G36" s="6">
        <v>13</v>
      </c>
      <c r="H36" s="41" t="s">
        <v>60</v>
      </c>
      <c r="I36" s="45">
        <v>132</v>
      </c>
      <c r="J36" s="45">
        <v>110</v>
      </c>
      <c r="K36" s="45">
        <v>99</v>
      </c>
      <c r="L36" s="135"/>
      <c r="M36" s="52">
        <f t="shared" si="1"/>
        <v>0</v>
      </c>
      <c r="N36" s="52">
        <f t="shared" si="2"/>
        <v>0</v>
      </c>
      <c r="O36" s="52">
        <f t="shared" si="3"/>
        <v>0</v>
      </c>
      <c r="P36" s="52" t="e">
        <f t="shared" si="4"/>
        <v>#DIV/0!</v>
      </c>
    </row>
    <row r="37" spans="1:16">
      <c r="A37" s="1">
        <v>5</v>
      </c>
      <c r="B37" s="40" t="s">
        <v>1128</v>
      </c>
      <c r="C37" s="59"/>
      <c r="D37" s="59"/>
      <c r="E37" s="59"/>
      <c r="F37" s="135"/>
      <c r="G37" s="1" t="s">
        <v>18</v>
      </c>
      <c r="H37" s="40" t="s">
        <v>1129</v>
      </c>
      <c r="I37" s="59"/>
      <c r="J37" s="59"/>
      <c r="K37" s="59"/>
      <c r="L37" s="135"/>
      <c r="M37" s="52" t="e">
        <f t="shared" si="1"/>
        <v>#DIV/0!</v>
      </c>
      <c r="N37" s="52" t="e">
        <f t="shared" si="2"/>
        <v>#DIV/0!</v>
      </c>
      <c r="O37" s="52" t="e">
        <f t="shared" si="3"/>
        <v>#DIV/0!</v>
      </c>
      <c r="P37" s="52" t="e">
        <f t="shared" si="4"/>
        <v>#DIV/0!</v>
      </c>
    </row>
    <row r="38" spans="1:16" ht="49.5">
      <c r="A38" s="6" t="s">
        <v>36</v>
      </c>
      <c r="B38" s="40" t="s">
        <v>1686</v>
      </c>
      <c r="C38" s="59">
        <v>1980</v>
      </c>
      <c r="D38" s="59">
        <v>1100</v>
      </c>
      <c r="E38" s="59">
        <v>605</v>
      </c>
      <c r="F38" s="135"/>
      <c r="G38" s="6">
        <v>1</v>
      </c>
      <c r="H38" s="40" t="s">
        <v>1686</v>
      </c>
      <c r="I38" s="59">
        <v>1980</v>
      </c>
      <c r="J38" s="59">
        <v>1100</v>
      </c>
      <c r="K38" s="59">
        <v>605</v>
      </c>
      <c r="L38" s="135"/>
      <c r="M38" s="52">
        <f t="shared" si="1"/>
        <v>0</v>
      </c>
      <c r="N38" s="52">
        <f t="shared" si="2"/>
        <v>0</v>
      </c>
      <c r="O38" s="52">
        <f t="shared" si="3"/>
        <v>0</v>
      </c>
      <c r="P38" s="52" t="e">
        <f t="shared" si="4"/>
        <v>#DIV/0!</v>
      </c>
    </row>
    <row r="39" spans="1:16" ht="49.5">
      <c r="A39" s="6" t="s">
        <v>37</v>
      </c>
      <c r="B39" s="40" t="s">
        <v>1687</v>
      </c>
      <c r="C39" s="59">
        <v>2290</v>
      </c>
      <c r="D39" s="59">
        <v>1145</v>
      </c>
      <c r="E39" s="59">
        <v>664.1</v>
      </c>
      <c r="F39" s="135"/>
      <c r="G39" s="6">
        <v>2</v>
      </c>
      <c r="H39" s="40" t="s">
        <v>1687</v>
      </c>
      <c r="I39" s="59">
        <v>2290</v>
      </c>
      <c r="J39" s="59">
        <v>1145</v>
      </c>
      <c r="K39" s="59">
        <v>664.1</v>
      </c>
      <c r="L39" s="135"/>
      <c r="M39" s="52">
        <f t="shared" si="1"/>
        <v>0</v>
      </c>
      <c r="N39" s="52">
        <f t="shared" si="2"/>
        <v>0</v>
      </c>
      <c r="O39" s="52">
        <f t="shared" si="3"/>
        <v>0</v>
      </c>
      <c r="P39" s="52" t="e">
        <f t="shared" si="4"/>
        <v>#DIV/0!</v>
      </c>
    </row>
    <row r="40" spans="1:16" ht="99">
      <c r="A40" s="6" t="s">
        <v>198</v>
      </c>
      <c r="B40" s="40" t="s">
        <v>1688</v>
      </c>
      <c r="C40" s="59">
        <v>1700</v>
      </c>
      <c r="D40" s="59">
        <v>969</v>
      </c>
      <c r="E40" s="59">
        <v>510</v>
      </c>
      <c r="F40" s="135"/>
      <c r="G40" s="6">
        <v>3</v>
      </c>
      <c r="H40" s="40" t="s">
        <v>1688</v>
      </c>
      <c r="I40" s="59">
        <v>1700</v>
      </c>
      <c r="J40" s="59">
        <v>969</v>
      </c>
      <c r="K40" s="59">
        <v>510</v>
      </c>
      <c r="L40" s="135"/>
      <c r="M40" s="52">
        <f t="shared" si="1"/>
        <v>0</v>
      </c>
      <c r="N40" s="52">
        <f t="shared" si="2"/>
        <v>0</v>
      </c>
      <c r="O40" s="52">
        <f t="shared" si="3"/>
        <v>0</v>
      </c>
      <c r="P40" s="52" t="e">
        <f t="shared" si="4"/>
        <v>#DIV/0!</v>
      </c>
    </row>
    <row r="41" spans="1:16" ht="49.5">
      <c r="A41" s="6" t="s">
        <v>200</v>
      </c>
      <c r="B41" s="40" t="s">
        <v>1689</v>
      </c>
      <c r="C41" s="59">
        <v>770</v>
      </c>
      <c r="D41" s="59">
        <v>440</v>
      </c>
      <c r="E41" s="59">
        <v>286</v>
      </c>
      <c r="F41" s="135"/>
      <c r="G41" s="6">
        <v>4</v>
      </c>
      <c r="H41" s="40" t="s">
        <v>1689</v>
      </c>
      <c r="I41" s="59">
        <v>770</v>
      </c>
      <c r="J41" s="59">
        <v>440</v>
      </c>
      <c r="K41" s="59">
        <v>286</v>
      </c>
      <c r="L41" s="135"/>
      <c r="M41" s="52">
        <f t="shared" si="1"/>
        <v>0</v>
      </c>
      <c r="N41" s="52">
        <f t="shared" si="2"/>
        <v>0</v>
      </c>
      <c r="O41" s="52">
        <f t="shared" si="3"/>
        <v>0</v>
      </c>
      <c r="P41" s="52" t="e">
        <f t="shared" si="4"/>
        <v>#DIV/0!</v>
      </c>
    </row>
    <row r="42" spans="1:16" ht="33">
      <c r="A42" s="6" t="s">
        <v>487</v>
      </c>
      <c r="B42" s="40" t="s">
        <v>1690</v>
      </c>
      <c r="C42" s="59">
        <v>440</v>
      </c>
      <c r="D42" s="59">
        <v>308</v>
      </c>
      <c r="E42" s="59">
        <v>220</v>
      </c>
      <c r="F42" s="135"/>
      <c r="G42" s="6">
        <v>5</v>
      </c>
      <c r="H42" s="40" t="s">
        <v>1690</v>
      </c>
      <c r="I42" s="59">
        <v>440</v>
      </c>
      <c r="J42" s="59">
        <v>308</v>
      </c>
      <c r="K42" s="59">
        <v>220</v>
      </c>
      <c r="L42" s="135"/>
      <c r="M42" s="52">
        <f t="shared" si="1"/>
        <v>0</v>
      </c>
      <c r="N42" s="52">
        <f t="shared" si="2"/>
        <v>0</v>
      </c>
      <c r="O42" s="52">
        <f t="shared" si="3"/>
        <v>0</v>
      </c>
      <c r="P42" s="52" t="e">
        <f t="shared" si="4"/>
        <v>#DIV/0!</v>
      </c>
    </row>
    <row r="43" spans="1:16" ht="66">
      <c r="A43" s="6" t="s">
        <v>974</v>
      </c>
      <c r="B43" s="40" t="s">
        <v>1691</v>
      </c>
      <c r="C43" s="59">
        <v>1150</v>
      </c>
      <c r="D43" s="59">
        <v>816.5</v>
      </c>
      <c r="E43" s="59">
        <v>586.5</v>
      </c>
      <c r="F43" s="135"/>
      <c r="G43" s="6">
        <v>6</v>
      </c>
      <c r="H43" s="40" t="s">
        <v>1585</v>
      </c>
      <c r="I43" s="59">
        <v>1150</v>
      </c>
      <c r="J43" s="59">
        <v>816.5</v>
      </c>
      <c r="K43" s="59">
        <v>586.5</v>
      </c>
      <c r="L43" s="135"/>
      <c r="M43" s="52">
        <f t="shared" si="1"/>
        <v>0</v>
      </c>
      <c r="N43" s="52">
        <f t="shared" si="2"/>
        <v>0</v>
      </c>
      <c r="O43" s="52">
        <f t="shared" si="3"/>
        <v>0</v>
      </c>
      <c r="P43" s="52" t="e">
        <f t="shared" si="4"/>
        <v>#DIV/0!</v>
      </c>
    </row>
    <row r="44" spans="1:16" ht="66">
      <c r="A44" s="6" t="s">
        <v>1130</v>
      </c>
      <c r="B44" s="41" t="s">
        <v>1131</v>
      </c>
      <c r="C44" s="59">
        <v>500</v>
      </c>
      <c r="D44" s="59">
        <v>335</v>
      </c>
      <c r="E44" s="59">
        <v>250</v>
      </c>
      <c r="F44" s="135"/>
      <c r="G44" s="6">
        <v>7</v>
      </c>
      <c r="H44" s="41" t="s">
        <v>1131</v>
      </c>
      <c r="I44" s="59">
        <v>500</v>
      </c>
      <c r="J44" s="59">
        <v>335</v>
      </c>
      <c r="K44" s="59">
        <v>250</v>
      </c>
      <c r="L44" s="135"/>
      <c r="M44" s="52">
        <f t="shared" si="1"/>
        <v>0</v>
      </c>
      <c r="N44" s="52">
        <f t="shared" si="2"/>
        <v>0</v>
      </c>
      <c r="O44" s="52">
        <f t="shared" si="3"/>
        <v>0</v>
      </c>
      <c r="P44" s="52" t="e">
        <f t="shared" si="4"/>
        <v>#DIV/0!</v>
      </c>
    </row>
    <row r="45" spans="1:16" ht="33">
      <c r="A45" s="340" t="s">
        <v>1132</v>
      </c>
      <c r="B45" s="41" t="s">
        <v>1133</v>
      </c>
      <c r="C45" s="59">
        <v>500</v>
      </c>
      <c r="D45" s="59">
        <v>340</v>
      </c>
      <c r="E45" s="59">
        <v>255</v>
      </c>
      <c r="F45" s="135"/>
      <c r="G45" s="340">
        <v>8</v>
      </c>
      <c r="H45" s="41" t="s">
        <v>1133</v>
      </c>
      <c r="I45" s="59">
        <v>500</v>
      </c>
      <c r="J45" s="59">
        <v>340</v>
      </c>
      <c r="K45" s="59">
        <v>255</v>
      </c>
      <c r="L45" s="135"/>
      <c r="M45" s="52">
        <f t="shared" si="1"/>
        <v>0</v>
      </c>
      <c r="N45" s="52">
        <f t="shared" si="2"/>
        <v>0</v>
      </c>
      <c r="O45" s="52">
        <f t="shared" si="3"/>
        <v>0</v>
      </c>
      <c r="P45" s="52" t="e">
        <f t="shared" si="4"/>
        <v>#DIV/0!</v>
      </c>
    </row>
    <row r="46" spans="1:16" ht="33">
      <c r="A46" s="340"/>
      <c r="B46" s="41" t="s">
        <v>1012</v>
      </c>
      <c r="C46" s="59">
        <v>500</v>
      </c>
      <c r="D46" s="59">
        <v>340</v>
      </c>
      <c r="E46" s="59">
        <v>270</v>
      </c>
      <c r="F46" s="135"/>
      <c r="G46" s="340"/>
      <c r="H46" s="41" t="s">
        <v>1012</v>
      </c>
      <c r="I46" s="59">
        <v>500</v>
      </c>
      <c r="J46" s="59">
        <v>340</v>
      </c>
      <c r="K46" s="59">
        <v>270</v>
      </c>
      <c r="L46" s="135"/>
      <c r="M46" s="52">
        <f t="shared" si="1"/>
        <v>0</v>
      </c>
      <c r="N46" s="52">
        <f t="shared" si="2"/>
        <v>0</v>
      </c>
      <c r="O46" s="52">
        <f t="shared" si="3"/>
        <v>0</v>
      </c>
      <c r="P46" s="52" t="e">
        <f t="shared" si="4"/>
        <v>#DIV/0!</v>
      </c>
    </row>
    <row r="47" spans="1:16" ht="33">
      <c r="A47" s="340"/>
      <c r="B47" s="41" t="s">
        <v>1013</v>
      </c>
      <c r="C47" s="59">
        <v>400</v>
      </c>
      <c r="D47" s="59">
        <v>260</v>
      </c>
      <c r="E47" s="59">
        <v>200</v>
      </c>
      <c r="F47" s="135"/>
      <c r="G47" s="340"/>
      <c r="H47" s="41" t="s">
        <v>1013</v>
      </c>
      <c r="I47" s="59">
        <v>400</v>
      </c>
      <c r="J47" s="59">
        <v>260</v>
      </c>
      <c r="K47" s="59">
        <v>200</v>
      </c>
      <c r="L47" s="135"/>
      <c r="M47" s="52">
        <f t="shared" si="1"/>
        <v>0</v>
      </c>
      <c r="N47" s="52">
        <f t="shared" si="2"/>
        <v>0</v>
      </c>
      <c r="O47" s="52">
        <f t="shared" si="3"/>
        <v>0</v>
      </c>
      <c r="P47" s="52" t="e">
        <f t="shared" si="4"/>
        <v>#DIV/0!</v>
      </c>
    </row>
    <row r="48" spans="1:16" ht="33">
      <c r="A48" s="340"/>
      <c r="B48" s="41" t="s">
        <v>1014</v>
      </c>
      <c r="C48" s="59">
        <v>300</v>
      </c>
      <c r="D48" s="59">
        <v>210</v>
      </c>
      <c r="E48" s="59">
        <v>162</v>
      </c>
      <c r="F48" s="135"/>
      <c r="G48" s="340"/>
      <c r="H48" s="41" t="s">
        <v>1014</v>
      </c>
      <c r="I48" s="59">
        <v>300</v>
      </c>
      <c r="J48" s="59">
        <v>210</v>
      </c>
      <c r="K48" s="59">
        <v>162</v>
      </c>
      <c r="L48" s="135"/>
      <c r="M48" s="52">
        <f t="shared" si="1"/>
        <v>0</v>
      </c>
      <c r="N48" s="52">
        <f t="shared" si="2"/>
        <v>0</v>
      </c>
      <c r="O48" s="52">
        <f t="shared" si="3"/>
        <v>0</v>
      </c>
      <c r="P48" s="52" t="e">
        <f t="shared" si="4"/>
        <v>#DIV/0!</v>
      </c>
    </row>
    <row r="49" spans="1:16">
      <c r="A49" s="6" t="s">
        <v>1134</v>
      </c>
      <c r="B49" s="41" t="s">
        <v>60</v>
      </c>
      <c r="C49" s="59">
        <v>132</v>
      </c>
      <c r="D49" s="59">
        <v>110</v>
      </c>
      <c r="E49" s="59">
        <v>99</v>
      </c>
      <c r="F49" s="135"/>
      <c r="G49" s="6">
        <v>9</v>
      </c>
      <c r="H49" s="41" t="s">
        <v>60</v>
      </c>
      <c r="I49" s="59">
        <v>132</v>
      </c>
      <c r="J49" s="59">
        <v>110</v>
      </c>
      <c r="K49" s="59">
        <v>99</v>
      </c>
      <c r="L49" s="135"/>
      <c r="M49" s="52">
        <f t="shared" si="1"/>
        <v>0</v>
      </c>
      <c r="N49" s="52">
        <f t="shared" si="2"/>
        <v>0</v>
      </c>
      <c r="O49" s="52">
        <f t="shared" si="3"/>
        <v>0</v>
      </c>
      <c r="P49" s="52" t="e">
        <f t="shared" si="4"/>
        <v>#DIV/0!</v>
      </c>
    </row>
    <row r="50" spans="1:16">
      <c r="A50" s="1" t="s">
        <v>20</v>
      </c>
      <c r="B50" s="40" t="s">
        <v>1135</v>
      </c>
      <c r="C50" s="2"/>
      <c r="D50" s="2"/>
      <c r="E50" s="2"/>
      <c r="F50" s="135"/>
      <c r="G50" s="1" t="s">
        <v>19</v>
      </c>
      <c r="H50" s="40" t="s">
        <v>1586</v>
      </c>
      <c r="I50" s="2"/>
      <c r="J50" s="2"/>
      <c r="K50" s="2"/>
      <c r="L50" s="135"/>
      <c r="M50" s="52" t="e">
        <f t="shared" si="1"/>
        <v>#DIV/0!</v>
      </c>
      <c r="N50" s="52" t="e">
        <f t="shared" si="2"/>
        <v>#DIV/0!</v>
      </c>
      <c r="O50" s="52" t="e">
        <f t="shared" si="3"/>
        <v>#DIV/0!</v>
      </c>
      <c r="P50" s="52" t="e">
        <f t="shared" si="4"/>
        <v>#DIV/0!</v>
      </c>
    </row>
    <row r="51" spans="1:16" ht="49.5">
      <c r="A51" s="1">
        <v>1</v>
      </c>
      <c r="B51" s="41" t="s">
        <v>1136</v>
      </c>
      <c r="C51" s="2">
        <v>3661</v>
      </c>
      <c r="D51" s="2"/>
      <c r="E51" s="2"/>
      <c r="F51" s="135"/>
      <c r="G51" s="1">
        <v>1</v>
      </c>
      <c r="H51" s="41" t="s">
        <v>1136</v>
      </c>
      <c r="I51" s="2">
        <v>3661</v>
      </c>
      <c r="J51" s="2"/>
      <c r="K51" s="2"/>
      <c r="L51" s="135"/>
      <c r="M51" s="52">
        <f t="shared" si="1"/>
        <v>0</v>
      </c>
      <c r="N51" s="52" t="e">
        <f t="shared" si="2"/>
        <v>#DIV/0!</v>
      </c>
      <c r="O51" s="52" t="e">
        <f t="shared" si="3"/>
        <v>#DIV/0!</v>
      </c>
      <c r="P51" s="52" t="e">
        <f t="shared" si="4"/>
        <v>#DIV/0!</v>
      </c>
    </row>
    <row r="52" spans="1:16" ht="49.5">
      <c r="A52" s="1">
        <v>2</v>
      </c>
      <c r="B52" s="41" t="s">
        <v>1137</v>
      </c>
      <c r="C52" s="2">
        <v>3761</v>
      </c>
      <c r="D52" s="2"/>
      <c r="E52" s="2"/>
      <c r="F52" s="135"/>
      <c r="G52" s="1">
        <v>2</v>
      </c>
      <c r="H52" s="41" t="s">
        <v>1137</v>
      </c>
      <c r="I52" s="2">
        <v>3761</v>
      </c>
      <c r="J52" s="2"/>
      <c r="K52" s="2"/>
      <c r="L52" s="135"/>
      <c r="M52" s="52">
        <f t="shared" si="1"/>
        <v>0</v>
      </c>
      <c r="N52" s="52" t="e">
        <f t="shared" si="2"/>
        <v>#DIV/0!</v>
      </c>
      <c r="O52" s="52" t="e">
        <f t="shared" si="3"/>
        <v>#DIV/0!</v>
      </c>
      <c r="P52" s="52" t="e">
        <f t="shared" si="4"/>
        <v>#DIV/0!</v>
      </c>
    </row>
    <row r="53" spans="1:16" ht="49.5">
      <c r="A53" s="1">
        <v>3</v>
      </c>
      <c r="B53" s="2" t="s">
        <v>1138</v>
      </c>
      <c r="C53" s="2">
        <v>3815</v>
      </c>
      <c r="D53" s="2"/>
      <c r="E53" s="2"/>
      <c r="F53" s="135"/>
      <c r="G53" s="1">
        <v>3</v>
      </c>
      <c r="H53" s="2" t="s">
        <v>1138</v>
      </c>
      <c r="I53" s="2">
        <v>3815</v>
      </c>
      <c r="J53" s="2"/>
      <c r="K53" s="2"/>
      <c r="L53" s="135"/>
      <c r="M53" s="52">
        <f t="shared" si="1"/>
        <v>0</v>
      </c>
      <c r="N53" s="52" t="e">
        <f t="shared" si="2"/>
        <v>#DIV/0!</v>
      </c>
      <c r="O53" s="52" t="e">
        <f t="shared" si="3"/>
        <v>#DIV/0!</v>
      </c>
      <c r="P53" s="52" t="e">
        <f t="shared" si="4"/>
        <v>#DIV/0!</v>
      </c>
    </row>
    <row r="54" spans="1:16" ht="49.5">
      <c r="A54" s="1">
        <v>4</v>
      </c>
      <c r="B54" s="41" t="s">
        <v>1139</v>
      </c>
      <c r="C54" s="2">
        <v>3932</v>
      </c>
      <c r="D54" s="2"/>
      <c r="E54" s="2"/>
      <c r="F54" s="135"/>
      <c r="G54" s="1">
        <v>4</v>
      </c>
      <c r="H54" s="41" t="s">
        <v>1139</v>
      </c>
      <c r="I54" s="2">
        <v>3932</v>
      </c>
      <c r="J54" s="2"/>
      <c r="K54" s="2"/>
      <c r="L54" s="135"/>
      <c r="M54" s="52">
        <f t="shared" si="1"/>
        <v>0</v>
      </c>
      <c r="N54" s="52" t="e">
        <f t="shared" si="2"/>
        <v>#DIV/0!</v>
      </c>
      <c r="O54" s="52" t="e">
        <f t="shared" si="3"/>
        <v>#DIV/0!</v>
      </c>
      <c r="P54" s="52" t="e">
        <f t="shared" si="4"/>
        <v>#DIV/0!</v>
      </c>
    </row>
    <row r="55" spans="1:16" ht="66">
      <c r="A55" s="1">
        <v>5</v>
      </c>
      <c r="B55" s="41" t="s">
        <v>1140</v>
      </c>
      <c r="C55" s="59">
        <v>3550</v>
      </c>
      <c r="D55" s="2"/>
      <c r="E55" s="2"/>
      <c r="F55" s="135"/>
      <c r="G55" s="1">
        <v>5</v>
      </c>
      <c r="H55" s="41" t="s">
        <v>1140</v>
      </c>
      <c r="I55" s="59">
        <v>3550</v>
      </c>
      <c r="J55" s="2"/>
      <c r="K55" s="2"/>
      <c r="L55" s="135"/>
      <c r="M55" s="52">
        <f t="shared" si="1"/>
        <v>0</v>
      </c>
      <c r="N55" s="52" t="e">
        <f t="shared" si="2"/>
        <v>#DIV/0!</v>
      </c>
      <c r="O55" s="52" t="e">
        <f t="shared" si="3"/>
        <v>#DIV/0!</v>
      </c>
      <c r="P55" s="52" t="e">
        <f t="shared" si="4"/>
        <v>#DIV/0!</v>
      </c>
    </row>
    <row r="56" spans="1:16" ht="49.5">
      <c r="A56" s="1">
        <v>6</v>
      </c>
      <c r="B56" s="41" t="s">
        <v>1141</v>
      </c>
      <c r="C56" s="59">
        <v>3727.5</v>
      </c>
      <c r="D56" s="2"/>
      <c r="E56" s="2"/>
      <c r="F56" s="135"/>
      <c r="G56" s="1">
        <v>6</v>
      </c>
      <c r="H56" s="41" t="s">
        <v>1141</v>
      </c>
      <c r="I56" s="59">
        <v>3727.5</v>
      </c>
      <c r="J56" s="2"/>
      <c r="K56" s="2"/>
      <c r="L56" s="135"/>
      <c r="M56" s="52">
        <f t="shared" si="1"/>
        <v>0</v>
      </c>
      <c r="N56" s="52" t="e">
        <f t="shared" si="2"/>
        <v>#DIV/0!</v>
      </c>
      <c r="O56" s="52" t="e">
        <f t="shared" si="3"/>
        <v>#DIV/0!</v>
      </c>
      <c r="P56" s="52" t="e">
        <f t="shared" si="4"/>
        <v>#DIV/0!</v>
      </c>
    </row>
    <row r="57" spans="1:16" ht="49.5">
      <c r="A57" s="1" t="s">
        <v>21</v>
      </c>
      <c r="B57" s="40" t="s">
        <v>1078</v>
      </c>
      <c r="C57" s="158"/>
      <c r="D57" s="2"/>
      <c r="E57" s="2"/>
      <c r="F57" s="135"/>
      <c r="G57" s="1" t="s">
        <v>20</v>
      </c>
      <c r="H57" s="40" t="s">
        <v>1078</v>
      </c>
      <c r="I57" s="158"/>
      <c r="J57" s="2"/>
      <c r="K57" s="2"/>
      <c r="L57" s="135"/>
      <c r="M57" s="52" t="e">
        <f t="shared" si="1"/>
        <v>#DIV/0!</v>
      </c>
      <c r="N57" s="52" t="e">
        <f t="shared" si="2"/>
        <v>#DIV/0!</v>
      </c>
      <c r="O57" s="52" t="e">
        <f t="shared" si="3"/>
        <v>#DIV/0!</v>
      </c>
      <c r="P57" s="52" t="e">
        <f t="shared" si="4"/>
        <v>#DIV/0!</v>
      </c>
    </row>
    <row r="58" spans="1:16" ht="49.5">
      <c r="A58" s="1">
        <v>1</v>
      </c>
      <c r="B58" s="41" t="s">
        <v>1079</v>
      </c>
      <c r="C58" s="59">
        <v>900</v>
      </c>
      <c r="D58" s="2"/>
      <c r="E58" s="2"/>
      <c r="F58" s="135"/>
      <c r="G58" s="1">
        <v>1</v>
      </c>
      <c r="H58" s="41" t="s">
        <v>1079</v>
      </c>
      <c r="I58" s="59">
        <v>900</v>
      </c>
      <c r="J58" s="2"/>
      <c r="K58" s="2"/>
      <c r="L58" s="135"/>
      <c r="M58" s="52">
        <f t="shared" si="1"/>
        <v>0</v>
      </c>
      <c r="N58" s="52" t="e">
        <f t="shared" si="2"/>
        <v>#DIV/0!</v>
      </c>
      <c r="O58" s="52" t="e">
        <f t="shared" si="3"/>
        <v>#DIV/0!</v>
      </c>
      <c r="P58" s="52" t="e">
        <f t="shared" si="4"/>
        <v>#DIV/0!</v>
      </c>
    </row>
    <row r="59" spans="1:16" ht="49.5">
      <c r="A59" s="1">
        <v>2</v>
      </c>
      <c r="B59" s="41" t="s">
        <v>1080</v>
      </c>
      <c r="C59" s="59">
        <v>945</v>
      </c>
      <c r="D59" s="2"/>
      <c r="E59" s="2"/>
      <c r="F59" s="135"/>
      <c r="G59" s="1">
        <v>2</v>
      </c>
      <c r="H59" s="41" t="s">
        <v>1080</v>
      </c>
      <c r="I59" s="59">
        <v>945</v>
      </c>
      <c r="J59" s="2"/>
      <c r="K59" s="2"/>
      <c r="L59" s="135"/>
      <c r="M59" s="52">
        <f t="shared" si="1"/>
        <v>0</v>
      </c>
      <c r="N59" s="52" t="e">
        <f t="shared" si="2"/>
        <v>#DIV/0!</v>
      </c>
      <c r="O59" s="52" t="e">
        <f t="shared" si="3"/>
        <v>#DIV/0!</v>
      </c>
      <c r="P59" s="52" t="e">
        <f t="shared" si="4"/>
        <v>#DIV/0!</v>
      </c>
    </row>
    <row r="60" spans="1:16" ht="49.5">
      <c r="A60" s="1">
        <v>3</v>
      </c>
      <c r="B60" s="41" t="s">
        <v>1081</v>
      </c>
      <c r="C60" s="2">
        <v>945</v>
      </c>
      <c r="D60" s="2"/>
      <c r="E60" s="2"/>
      <c r="F60" s="135"/>
      <c r="G60" s="1">
        <v>3</v>
      </c>
      <c r="H60" s="41" t="s">
        <v>1081</v>
      </c>
      <c r="I60" s="2">
        <v>945</v>
      </c>
      <c r="J60" s="2"/>
      <c r="K60" s="2"/>
      <c r="L60" s="135"/>
      <c r="M60" s="52">
        <f t="shared" si="1"/>
        <v>0</v>
      </c>
      <c r="N60" s="52" t="e">
        <f t="shared" si="2"/>
        <v>#DIV/0!</v>
      </c>
      <c r="O60" s="52" t="e">
        <f t="shared" si="3"/>
        <v>#DIV/0!</v>
      </c>
      <c r="P60" s="52" t="e">
        <f t="shared" si="4"/>
        <v>#DIV/0!</v>
      </c>
    </row>
    <row r="61" spans="1:16">
      <c r="A61" s="1" t="s">
        <v>20</v>
      </c>
      <c r="B61" s="40" t="s">
        <v>1135</v>
      </c>
      <c r="C61" s="5"/>
      <c r="D61" s="5"/>
      <c r="E61" s="5"/>
      <c r="F61" s="160"/>
      <c r="G61" s="1" t="s">
        <v>281</v>
      </c>
      <c r="H61" s="40" t="s">
        <v>1586</v>
      </c>
      <c r="I61" s="5"/>
      <c r="J61" s="5"/>
      <c r="K61" s="5"/>
      <c r="L61" s="160"/>
      <c r="M61" s="52" t="e">
        <f t="shared" si="1"/>
        <v>#DIV/0!</v>
      </c>
      <c r="N61" s="52" t="e">
        <f t="shared" si="2"/>
        <v>#DIV/0!</v>
      </c>
      <c r="O61" s="52" t="e">
        <f t="shared" si="3"/>
        <v>#DIV/0!</v>
      </c>
      <c r="P61" s="52" t="e">
        <f t="shared" si="4"/>
        <v>#DIV/0!</v>
      </c>
    </row>
    <row r="62" spans="1:16" ht="49.5">
      <c r="A62" s="1">
        <v>1</v>
      </c>
      <c r="B62" s="41" t="s">
        <v>1142</v>
      </c>
      <c r="C62" s="2">
        <v>3661</v>
      </c>
      <c r="D62" s="2"/>
      <c r="E62" s="2"/>
      <c r="F62" s="135"/>
      <c r="G62" s="1">
        <v>1</v>
      </c>
      <c r="H62" s="41" t="s">
        <v>1142</v>
      </c>
      <c r="I62" s="2">
        <v>3661</v>
      </c>
      <c r="J62" s="2"/>
      <c r="K62" s="2"/>
      <c r="L62" s="135"/>
      <c r="M62" s="52">
        <f t="shared" si="1"/>
        <v>0</v>
      </c>
      <c r="N62" s="52" t="e">
        <f t="shared" si="2"/>
        <v>#DIV/0!</v>
      </c>
      <c r="O62" s="52" t="e">
        <f t="shared" si="3"/>
        <v>#DIV/0!</v>
      </c>
      <c r="P62" s="52" t="e">
        <f t="shared" si="4"/>
        <v>#DIV/0!</v>
      </c>
    </row>
    <row r="63" spans="1:16" ht="49.5">
      <c r="A63" s="1">
        <v>2</v>
      </c>
      <c r="B63" s="41" t="s">
        <v>1143</v>
      </c>
      <c r="C63" s="2">
        <v>3761</v>
      </c>
      <c r="D63" s="2"/>
      <c r="E63" s="2"/>
      <c r="F63" s="135"/>
      <c r="G63" s="1">
        <v>2</v>
      </c>
      <c r="H63" s="41" t="s">
        <v>1143</v>
      </c>
      <c r="I63" s="2">
        <v>3761</v>
      </c>
      <c r="J63" s="2"/>
      <c r="K63" s="2"/>
      <c r="L63" s="135"/>
      <c r="M63" s="52">
        <f t="shared" si="1"/>
        <v>0</v>
      </c>
      <c r="N63" s="52" t="e">
        <f t="shared" si="2"/>
        <v>#DIV/0!</v>
      </c>
      <c r="O63" s="52" t="e">
        <f t="shared" si="3"/>
        <v>#DIV/0!</v>
      </c>
      <c r="P63" s="52" t="e">
        <f t="shared" si="4"/>
        <v>#DIV/0!</v>
      </c>
    </row>
    <row r="64" spans="1:16" ht="49.5">
      <c r="A64" s="1">
        <v>3</v>
      </c>
      <c r="B64" s="41" t="s">
        <v>1138</v>
      </c>
      <c r="C64" s="2">
        <v>3815</v>
      </c>
      <c r="D64" s="2"/>
      <c r="E64" s="2"/>
      <c r="F64" s="135"/>
      <c r="G64" s="1">
        <v>3</v>
      </c>
      <c r="H64" s="41" t="s">
        <v>1138</v>
      </c>
      <c r="I64" s="2">
        <v>3815</v>
      </c>
      <c r="J64" s="2"/>
      <c r="K64" s="2"/>
      <c r="L64" s="135"/>
      <c r="M64" s="52">
        <f t="shared" si="1"/>
        <v>0</v>
      </c>
      <c r="N64" s="52" t="e">
        <f t="shared" si="2"/>
        <v>#DIV/0!</v>
      </c>
      <c r="O64" s="52" t="e">
        <f t="shared" si="3"/>
        <v>#DIV/0!</v>
      </c>
      <c r="P64" s="52" t="e">
        <f t="shared" si="4"/>
        <v>#DIV/0!</v>
      </c>
    </row>
    <row r="65" spans="1:16" ht="49.5">
      <c r="A65" s="1">
        <v>4</v>
      </c>
      <c r="B65" s="41" t="s">
        <v>1139</v>
      </c>
      <c r="C65" s="2">
        <v>3932</v>
      </c>
      <c r="D65" s="2"/>
      <c r="E65" s="2"/>
      <c r="F65" s="135"/>
      <c r="G65" s="1">
        <v>4</v>
      </c>
      <c r="H65" s="41" t="s">
        <v>1139</v>
      </c>
      <c r="I65" s="2">
        <v>3932</v>
      </c>
      <c r="J65" s="2"/>
      <c r="K65" s="2"/>
      <c r="L65" s="135"/>
      <c r="M65" s="52">
        <f t="shared" si="1"/>
        <v>0</v>
      </c>
      <c r="N65" s="52" t="e">
        <f t="shared" si="2"/>
        <v>#DIV/0!</v>
      </c>
      <c r="O65" s="52" t="e">
        <f t="shared" si="3"/>
        <v>#DIV/0!</v>
      </c>
      <c r="P65" s="52" t="e">
        <f t="shared" si="4"/>
        <v>#DIV/0!</v>
      </c>
    </row>
    <row r="66" spans="1:16" ht="66">
      <c r="A66" s="1">
        <v>5</v>
      </c>
      <c r="B66" s="41" t="s">
        <v>1144</v>
      </c>
      <c r="C66" s="2">
        <v>3550</v>
      </c>
      <c r="D66" s="2"/>
      <c r="E66" s="2"/>
      <c r="F66" s="135"/>
      <c r="G66" s="1">
        <v>5</v>
      </c>
      <c r="H66" s="41" t="s">
        <v>1144</v>
      </c>
      <c r="I66" s="2">
        <v>3550</v>
      </c>
      <c r="J66" s="2"/>
      <c r="K66" s="2"/>
      <c r="L66" s="135"/>
      <c r="M66" s="52">
        <f t="shared" si="1"/>
        <v>0</v>
      </c>
      <c r="N66" s="52" t="e">
        <f t="shared" si="2"/>
        <v>#DIV/0!</v>
      </c>
      <c r="O66" s="52" t="e">
        <f t="shared" si="3"/>
        <v>#DIV/0!</v>
      </c>
      <c r="P66" s="52" t="e">
        <f t="shared" si="4"/>
        <v>#DIV/0!</v>
      </c>
    </row>
    <row r="67" spans="1:16" ht="49.5">
      <c r="A67" s="1">
        <v>6</v>
      </c>
      <c r="B67" s="41" t="s">
        <v>1145</v>
      </c>
      <c r="C67" s="2">
        <v>3728</v>
      </c>
      <c r="D67" s="2"/>
      <c r="E67" s="2"/>
      <c r="F67" s="135"/>
      <c r="G67" s="1">
        <v>6</v>
      </c>
      <c r="H67" s="41" t="s">
        <v>1145</v>
      </c>
      <c r="I67" s="2">
        <v>3728</v>
      </c>
      <c r="J67" s="2"/>
      <c r="K67" s="2"/>
      <c r="L67" s="135"/>
      <c r="M67" s="52">
        <f t="shared" si="1"/>
        <v>0</v>
      </c>
      <c r="N67" s="52" t="e">
        <f t="shared" si="2"/>
        <v>#DIV/0!</v>
      </c>
      <c r="O67" s="52" t="e">
        <f t="shared" si="3"/>
        <v>#DIV/0!</v>
      </c>
      <c r="P67" s="52" t="e">
        <f t="shared" si="4"/>
        <v>#DIV/0!</v>
      </c>
    </row>
  </sheetData>
  <autoFilter ref="A7:P25" xr:uid="{00000000-0009-0000-0000-000021000000}"/>
  <mergeCells count="18">
    <mergeCell ref="A17:A19"/>
    <mergeCell ref="G17:G19"/>
    <mergeCell ref="A33:A35"/>
    <mergeCell ref="G33:G35"/>
    <mergeCell ref="A45:A48"/>
    <mergeCell ref="G45:G48"/>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00B050"/>
  </sheetPr>
  <dimension ref="A1:R48"/>
  <sheetViews>
    <sheetView zoomScale="55" zoomScaleNormal="55" zoomScalePageLayoutView="85" workbookViewId="0">
      <pane ySplit="7" topLeftCell="A36" activePane="bottomLeft" state="frozen"/>
      <selection pane="bottomLeft" activeCell="M1" sqref="M1:P1048576"/>
    </sheetView>
  </sheetViews>
  <sheetFormatPr defaultColWidth="10" defaultRowHeight="18"/>
  <cols>
    <col min="1" max="1" width="9.36328125" style="13" customWidth="1"/>
    <col min="2" max="2" width="61.36328125" style="13" customWidth="1"/>
    <col min="3" max="6" width="10.54296875" style="29" customWidth="1"/>
    <col min="7" max="7" width="7.54296875" style="29" bestFit="1" customWidth="1"/>
    <col min="8" max="8" width="51" style="30" customWidth="1"/>
    <col min="9" max="9" width="12" style="31" customWidth="1"/>
    <col min="10" max="12" width="12" style="29" customWidth="1"/>
    <col min="13" max="16" width="12.54296875" style="32" hidden="1" customWidth="1"/>
    <col min="17" max="17" width="25.08984375" style="13" customWidth="1"/>
    <col min="18"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8" ht="26.25" customHeight="1">
      <c r="A1" s="310"/>
      <c r="B1" s="310"/>
      <c r="C1" s="310"/>
      <c r="D1" s="310"/>
      <c r="E1" s="310"/>
      <c r="F1" s="310"/>
      <c r="G1" s="310"/>
      <c r="H1" s="310"/>
      <c r="I1" s="310"/>
      <c r="J1" s="310"/>
      <c r="K1" s="310"/>
      <c r="L1" s="310"/>
      <c r="M1" s="15"/>
      <c r="N1" s="15"/>
      <c r="O1" s="15"/>
      <c r="P1" s="15"/>
    </row>
    <row r="2" spans="1:18" ht="49.5" customHeight="1">
      <c r="A2" s="12"/>
      <c r="B2" s="12"/>
      <c r="C2" s="12"/>
      <c r="D2" s="12"/>
      <c r="E2" s="12"/>
      <c r="F2" s="12"/>
      <c r="G2" s="312"/>
      <c r="H2" s="312"/>
      <c r="I2" s="312"/>
      <c r="J2" s="312"/>
      <c r="K2" s="312"/>
      <c r="L2" s="312"/>
      <c r="M2" s="14"/>
      <c r="N2" s="14"/>
      <c r="O2" s="14"/>
      <c r="P2" s="14"/>
    </row>
    <row r="3" spans="1:18" ht="27.75" customHeight="1">
      <c r="A3" s="15" t="s">
        <v>1476</v>
      </c>
      <c r="B3" s="15"/>
      <c r="C3" s="15"/>
      <c r="D3" s="15"/>
      <c r="E3" s="15"/>
      <c r="F3" s="15"/>
      <c r="G3" s="15" t="str">
        <f>A3</f>
        <v>33. XÃ THANH YÊN</v>
      </c>
      <c r="H3" s="15"/>
      <c r="I3" s="15"/>
      <c r="J3" s="15"/>
      <c r="K3" s="15"/>
      <c r="L3" s="15"/>
      <c r="M3" s="14"/>
      <c r="N3" s="14"/>
      <c r="O3" s="14"/>
      <c r="P3" s="14"/>
    </row>
    <row r="4" spans="1:18" ht="21" customHeight="1">
      <c r="A4" s="313"/>
      <c r="B4" s="313"/>
      <c r="C4" s="313"/>
      <c r="D4" s="313"/>
      <c r="E4" s="313"/>
      <c r="F4" s="313"/>
      <c r="G4" s="313"/>
      <c r="H4" s="313"/>
      <c r="I4" s="314" t="s">
        <v>22</v>
      </c>
      <c r="J4" s="314"/>
      <c r="K4" s="314"/>
      <c r="L4" s="314"/>
      <c r="M4" s="14"/>
      <c r="N4" s="14"/>
      <c r="O4" s="14"/>
      <c r="P4" s="14"/>
    </row>
    <row r="5" spans="1:18">
      <c r="A5" s="315" t="s">
        <v>4</v>
      </c>
      <c r="B5" s="315" t="s">
        <v>5</v>
      </c>
      <c r="C5" s="315" t="s">
        <v>24</v>
      </c>
      <c r="D5" s="315"/>
      <c r="E5" s="315"/>
      <c r="F5" s="315"/>
      <c r="G5" s="316" t="s">
        <v>4</v>
      </c>
      <c r="H5" s="316" t="s">
        <v>5</v>
      </c>
      <c r="I5" s="316" t="s">
        <v>24</v>
      </c>
      <c r="J5" s="316"/>
      <c r="K5" s="316"/>
      <c r="L5" s="316"/>
      <c r="M5" s="311" t="s">
        <v>23</v>
      </c>
      <c r="N5" s="311"/>
      <c r="O5" s="311"/>
      <c r="P5" s="311"/>
    </row>
    <row r="6" spans="1:18">
      <c r="A6" s="315"/>
      <c r="B6" s="315"/>
      <c r="C6" s="16" t="s">
        <v>0</v>
      </c>
      <c r="D6" s="16" t="s">
        <v>1</v>
      </c>
      <c r="E6" s="16" t="s">
        <v>2</v>
      </c>
      <c r="F6" s="16" t="s">
        <v>3</v>
      </c>
      <c r="G6" s="316"/>
      <c r="H6" s="316"/>
      <c r="I6" s="19" t="s">
        <v>0</v>
      </c>
      <c r="J6" s="17" t="s">
        <v>1</v>
      </c>
      <c r="K6" s="17" t="s">
        <v>2</v>
      </c>
      <c r="L6" s="17" t="s">
        <v>3</v>
      </c>
      <c r="M6" s="20" t="s">
        <v>0</v>
      </c>
      <c r="N6" s="20" t="s">
        <v>1</v>
      </c>
      <c r="O6" s="20" t="s">
        <v>2</v>
      </c>
      <c r="P6" s="20" t="s">
        <v>3</v>
      </c>
    </row>
    <row r="7" spans="1:18">
      <c r="A7" s="22"/>
      <c r="B7" s="24"/>
      <c r="C7" s="119"/>
      <c r="D7" s="119"/>
      <c r="E7" s="119"/>
      <c r="F7" s="119"/>
      <c r="G7" s="22"/>
      <c r="H7" s="24"/>
      <c r="I7" s="119"/>
      <c r="J7" s="119"/>
      <c r="K7" s="119"/>
      <c r="L7" s="119"/>
      <c r="M7" s="20"/>
      <c r="N7" s="20"/>
      <c r="O7" s="20"/>
      <c r="P7" s="20"/>
    </row>
    <row r="8" spans="1:18" s="53" customFormat="1" ht="16.5">
      <c r="A8" s="17">
        <v>6</v>
      </c>
      <c r="B8" s="55" t="s">
        <v>1146</v>
      </c>
      <c r="C8" s="127"/>
      <c r="D8" s="127"/>
      <c r="E8" s="127"/>
      <c r="F8" s="274"/>
      <c r="G8" s="17" t="s">
        <v>16</v>
      </c>
      <c r="H8" s="55" t="s">
        <v>1147</v>
      </c>
      <c r="I8" s="127"/>
      <c r="J8" s="127"/>
      <c r="K8" s="127"/>
      <c r="L8" s="274"/>
      <c r="M8" s="52" t="e">
        <f t="shared" ref="M8:P23" si="0">(I8-C8)/C8*100%</f>
        <v>#DIV/0!</v>
      </c>
      <c r="N8" s="52" t="e">
        <f t="shared" si="0"/>
        <v>#DIV/0!</v>
      </c>
      <c r="O8" s="52" t="e">
        <f t="shared" si="0"/>
        <v>#DIV/0!</v>
      </c>
      <c r="P8" s="52" t="e">
        <f t="shared" si="0"/>
        <v>#DIV/0!</v>
      </c>
    </row>
    <row r="9" spans="1:18" s="53" customFormat="1" ht="66">
      <c r="A9" s="38" t="s">
        <v>38</v>
      </c>
      <c r="B9" s="46" t="s">
        <v>1148</v>
      </c>
      <c r="C9" s="127">
        <v>970</v>
      </c>
      <c r="D9" s="127">
        <v>562.6</v>
      </c>
      <c r="E9" s="127">
        <v>407.4</v>
      </c>
      <c r="F9" s="274"/>
      <c r="G9" s="38">
        <v>1</v>
      </c>
      <c r="H9" s="46" t="s">
        <v>1149</v>
      </c>
      <c r="I9" s="127">
        <v>970</v>
      </c>
      <c r="J9" s="127">
        <v>562.6</v>
      </c>
      <c r="K9" s="127">
        <v>407.4</v>
      </c>
      <c r="L9" s="274"/>
      <c r="M9" s="52">
        <f t="shared" si="0"/>
        <v>0</v>
      </c>
      <c r="N9" s="52">
        <f t="shared" si="0"/>
        <v>0</v>
      </c>
      <c r="O9" s="52">
        <f t="shared" si="0"/>
        <v>0</v>
      </c>
      <c r="P9" s="52" t="e">
        <f t="shared" si="0"/>
        <v>#DIV/0!</v>
      </c>
    </row>
    <row r="10" spans="1:18" s="53" customFormat="1" ht="82.5">
      <c r="A10" s="38" t="s">
        <v>1150</v>
      </c>
      <c r="B10" s="46" t="s">
        <v>1151</v>
      </c>
      <c r="C10" s="127">
        <v>1000</v>
      </c>
      <c r="D10" s="127">
        <v>580</v>
      </c>
      <c r="E10" s="127">
        <v>420</v>
      </c>
      <c r="F10" s="274"/>
      <c r="G10" s="38" t="s">
        <v>6</v>
      </c>
      <c r="H10" s="46" t="s">
        <v>1592</v>
      </c>
      <c r="I10" s="127">
        <v>1000</v>
      </c>
      <c r="J10" s="127">
        <v>580</v>
      </c>
      <c r="K10" s="127">
        <v>420</v>
      </c>
      <c r="L10" s="274"/>
      <c r="M10" s="52">
        <f t="shared" si="0"/>
        <v>0</v>
      </c>
      <c r="N10" s="52">
        <f t="shared" si="0"/>
        <v>0</v>
      </c>
      <c r="O10" s="52">
        <f t="shared" si="0"/>
        <v>0</v>
      </c>
      <c r="P10" s="52" t="e">
        <f t="shared" si="0"/>
        <v>#DIV/0!</v>
      </c>
    </row>
    <row r="11" spans="1:18" s="53" customFormat="1" ht="49.5">
      <c r="A11" s="38" t="s">
        <v>39</v>
      </c>
      <c r="B11" s="55" t="s">
        <v>1192</v>
      </c>
      <c r="C11" s="127">
        <v>1000</v>
      </c>
      <c r="D11" s="127">
        <v>540</v>
      </c>
      <c r="E11" s="127">
        <v>430</v>
      </c>
      <c r="F11" s="274"/>
      <c r="G11" s="38">
        <v>2</v>
      </c>
      <c r="H11" s="55" t="s">
        <v>1591</v>
      </c>
      <c r="I11" s="127">
        <v>1000</v>
      </c>
      <c r="J11" s="127">
        <v>540</v>
      </c>
      <c r="K11" s="127">
        <v>430</v>
      </c>
      <c r="L11" s="274"/>
      <c r="M11" s="52">
        <f t="shared" si="0"/>
        <v>0</v>
      </c>
      <c r="N11" s="52">
        <f t="shared" si="0"/>
        <v>0</v>
      </c>
      <c r="O11" s="52">
        <f t="shared" si="0"/>
        <v>0</v>
      </c>
      <c r="P11" s="52" t="e">
        <f t="shared" si="0"/>
        <v>#DIV/0!</v>
      </c>
    </row>
    <row r="12" spans="1:18" s="53" customFormat="1" ht="99">
      <c r="A12" s="38" t="s">
        <v>182</v>
      </c>
      <c r="B12" s="305" t="s">
        <v>1152</v>
      </c>
      <c r="C12" s="127">
        <v>900</v>
      </c>
      <c r="D12" s="127">
        <v>540</v>
      </c>
      <c r="E12" s="127">
        <v>324</v>
      </c>
      <c r="F12" s="274"/>
      <c r="G12" s="38">
        <v>3</v>
      </c>
      <c r="H12" s="305" t="s">
        <v>1152</v>
      </c>
      <c r="I12" s="127">
        <v>900</v>
      </c>
      <c r="J12" s="127">
        <v>540</v>
      </c>
      <c r="K12" s="127">
        <v>324</v>
      </c>
      <c r="L12" s="274"/>
      <c r="M12" s="52">
        <f t="shared" si="0"/>
        <v>0</v>
      </c>
      <c r="N12" s="52">
        <f t="shared" si="0"/>
        <v>0</v>
      </c>
      <c r="O12" s="52">
        <f t="shared" si="0"/>
        <v>0</v>
      </c>
      <c r="P12" s="52" t="e">
        <f t="shared" si="0"/>
        <v>#DIV/0!</v>
      </c>
    </row>
    <row r="13" spans="1:18" s="54" customFormat="1" ht="49.5">
      <c r="A13" s="38" t="s">
        <v>1153</v>
      </c>
      <c r="B13" s="46" t="s">
        <v>1154</v>
      </c>
      <c r="C13" s="127">
        <v>800</v>
      </c>
      <c r="D13" s="127">
        <v>480</v>
      </c>
      <c r="E13" s="127">
        <v>288</v>
      </c>
      <c r="F13" s="274"/>
      <c r="G13" s="38" t="s">
        <v>12</v>
      </c>
      <c r="H13" s="46" t="s">
        <v>1154</v>
      </c>
      <c r="I13" s="127">
        <v>800</v>
      </c>
      <c r="J13" s="127">
        <v>480</v>
      </c>
      <c r="K13" s="127">
        <v>288</v>
      </c>
      <c r="L13" s="274"/>
      <c r="M13" s="52">
        <f t="shared" si="0"/>
        <v>0</v>
      </c>
      <c r="N13" s="52">
        <f t="shared" si="0"/>
        <v>0</v>
      </c>
      <c r="O13" s="52">
        <f t="shared" si="0"/>
        <v>0</v>
      </c>
      <c r="P13" s="52" t="e">
        <f t="shared" si="0"/>
        <v>#DIV/0!</v>
      </c>
      <c r="R13" s="53"/>
    </row>
    <row r="14" spans="1:18" s="53" customFormat="1" ht="49.5">
      <c r="A14" s="38" t="s">
        <v>184</v>
      </c>
      <c r="B14" s="46" t="s">
        <v>1155</v>
      </c>
      <c r="C14" s="127">
        <v>570</v>
      </c>
      <c r="D14" s="127">
        <v>399</v>
      </c>
      <c r="E14" s="127">
        <v>285</v>
      </c>
      <c r="F14" s="274"/>
      <c r="G14" s="38">
        <v>4</v>
      </c>
      <c r="H14" s="46" t="s">
        <v>1155</v>
      </c>
      <c r="I14" s="127">
        <v>570</v>
      </c>
      <c r="J14" s="127">
        <v>399</v>
      </c>
      <c r="K14" s="127">
        <v>285</v>
      </c>
      <c r="L14" s="274"/>
      <c r="M14" s="52">
        <f t="shared" si="0"/>
        <v>0</v>
      </c>
      <c r="N14" s="52">
        <f t="shared" si="0"/>
        <v>0</v>
      </c>
      <c r="O14" s="52">
        <f t="shared" si="0"/>
        <v>0</v>
      </c>
      <c r="P14" s="52" t="e">
        <f t="shared" si="0"/>
        <v>#DIV/0!</v>
      </c>
    </row>
    <row r="15" spans="1:18" ht="33">
      <c r="A15" s="38" t="s">
        <v>1156</v>
      </c>
      <c r="B15" s="46" t="s">
        <v>1157</v>
      </c>
      <c r="C15" s="47">
        <v>450</v>
      </c>
      <c r="D15" s="47">
        <v>316.39999999999998</v>
      </c>
      <c r="E15" s="47">
        <v>226</v>
      </c>
      <c r="F15" s="274"/>
      <c r="G15" s="38">
        <v>5</v>
      </c>
      <c r="H15" s="46" t="s">
        <v>1157</v>
      </c>
      <c r="I15" s="47">
        <v>450</v>
      </c>
      <c r="J15" s="47">
        <v>316.39999999999998</v>
      </c>
      <c r="K15" s="47">
        <v>226</v>
      </c>
      <c r="L15" s="274"/>
      <c r="M15" s="52">
        <f t="shared" si="0"/>
        <v>0</v>
      </c>
      <c r="N15" s="52">
        <f t="shared" si="0"/>
        <v>0</v>
      </c>
      <c r="O15" s="52">
        <f t="shared" si="0"/>
        <v>0</v>
      </c>
      <c r="P15" s="52" t="e">
        <f t="shared" si="0"/>
        <v>#DIV/0!</v>
      </c>
    </row>
    <row r="16" spans="1:18" ht="33">
      <c r="A16" s="38" t="s">
        <v>1158</v>
      </c>
      <c r="B16" s="46" t="s">
        <v>1159</v>
      </c>
      <c r="C16" s="47">
        <v>450</v>
      </c>
      <c r="D16" s="47">
        <v>316.39999999999998</v>
      </c>
      <c r="E16" s="47">
        <v>226</v>
      </c>
      <c r="F16" s="275"/>
      <c r="G16" s="38">
        <v>6</v>
      </c>
      <c r="H16" s="46" t="s">
        <v>1159</v>
      </c>
      <c r="I16" s="47">
        <v>450</v>
      </c>
      <c r="J16" s="47">
        <v>316.39999999999998</v>
      </c>
      <c r="K16" s="47">
        <v>226</v>
      </c>
      <c r="L16" s="274"/>
      <c r="M16" s="52">
        <f t="shared" si="0"/>
        <v>0</v>
      </c>
      <c r="N16" s="52">
        <f t="shared" si="0"/>
        <v>0</v>
      </c>
      <c r="O16" s="52">
        <f t="shared" si="0"/>
        <v>0</v>
      </c>
      <c r="P16" s="52" t="e">
        <f t="shared" si="0"/>
        <v>#DIV/0!</v>
      </c>
    </row>
    <row r="17" spans="1:16" ht="33">
      <c r="A17" s="38" t="s">
        <v>1160</v>
      </c>
      <c r="B17" s="55" t="s">
        <v>1193</v>
      </c>
      <c r="C17" s="47">
        <v>450</v>
      </c>
      <c r="D17" s="47">
        <v>316.39999999999998</v>
      </c>
      <c r="E17" s="47">
        <v>226</v>
      </c>
      <c r="F17" s="274"/>
      <c r="G17" s="38">
        <v>7</v>
      </c>
      <c r="H17" s="55" t="s">
        <v>1193</v>
      </c>
      <c r="I17" s="47">
        <v>450</v>
      </c>
      <c r="J17" s="47">
        <v>316.39999999999998</v>
      </c>
      <c r="K17" s="47">
        <v>226</v>
      </c>
      <c r="L17" s="274"/>
      <c r="M17" s="52">
        <f t="shared" si="0"/>
        <v>0</v>
      </c>
      <c r="N17" s="52">
        <f t="shared" si="0"/>
        <v>0</v>
      </c>
      <c r="O17" s="52">
        <f t="shared" si="0"/>
        <v>0</v>
      </c>
      <c r="P17" s="52" t="e">
        <f t="shared" si="0"/>
        <v>#DIV/0!</v>
      </c>
    </row>
    <row r="18" spans="1:16" ht="33">
      <c r="A18" s="38" t="s">
        <v>1161</v>
      </c>
      <c r="B18" s="55" t="s">
        <v>1194</v>
      </c>
      <c r="C18" s="127">
        <v>560</v>
      </c>
      <c r="D18" s="127">
        <v>336</v>
      </c>
      <c r="E18" s="127">
        <v>263.2</v>
      </c>
      <c r="F18" s="274"/>
      <c r="G18" s="38">
        <v>8</v>
      </c>
      <c r="H18" s="55" t="s">
        <v>1194</v>
      </c>
      <c r="I18" s="127">
        <v>560</v>
      </c>
      <c r="J18" s="127">
        <v>336</v>
      </c>
      <c r="K18" s="127">
        <v>263.2</v>
      </c>
      <c r="L18" s="274"/>
      <c r="M18" s="52">
        <f t="shared" si="0"/>
        <v>0</v>
      </c>
      <c r="N18" s="52">
        <f t="shared" si="0"/>
        <v>0</v>
      </c>
      <c r="O18" s="52">
        <f t="shared" si="0"/>
        <v>0</v>
      </c>
      <c r="P18" s="52" t="e">
        <f t="shared" si="0"/>
        <v>#DIV/0!</v>
      </c>
    </row>
    <row r="19" spans="1:16">
      <c r="A19" s="38" t="s">
        <v>1162</v>
      </c>
      <c r="B19" s="55" t="s">
        <v>1163</v>
      </c>
      <c r="C19" s="127">
        <v>720</v>
      </c>
      <c r="D19" s="127">
        <v>460.8</v>
      </c>
      <c r="E19" s="127">
        <v>324</v>
      </c>
      <c r="F19" s="274"/>
      <c r="G19" s="38">
        <v>9</v>
      </c>
      <c r="H19" s="55" t="s">
        <v>1163</v>
      </c>
      <c r="I19" s="127">
        <v>720</v>
      </c>
      <c r="J19" s="127">
        <v>460.8</v>
      </c>
      <c r="K19" s="127">
        <v>324</v>
      </c>
      <c r="L19" s="274"/>
      <c r="M19" s="52">
        <f t="shared" si="0"/>
        <v>0</v>
      </c>
      <c r="N19" s="52">
        <f t="shared" si="0"/>
        <v>0</v>
      </c>
      <c r="O19" s="52">
        <f t="shared" si="0"/>
        <v>0</v>
      </c>
      <c r="P19" s="52" t="e">
        <f t="shared" si="0"/>
        <v>#DIV/0!</v>
      </c>
    </row>
    <row r="20" spans="1:16" ht="99">
      <c r="A20" s="38" t="s">
        <v>1164</v>
      </c>
      <c r="B20" s="305" t="s">
        <v>1165</v>
      </c>
      <c r="C20" s="127">
        <v>700</v>
      </c>
      <c r="D20" s="127">
        <v>420</v>
      </c>
      <c r="E20" s="127">
        <v>252</v>
      </c>
      <c r="F20" s="274"/>
      <c r="G20" s="38" t="s">
        <v>140</v>
      </c>
      <c r="H20" s="305" t="s">
        <v>1165</v>
      </c>
      <c r="I20" s="127">
        <v>700</v>
      </c>
      <c r="J20" s="127">
        <v>420</v>
      </c>
      <c r="K20" s="127">
        <v>252</v>
      </c>
      <c r="L20" s="274"/>
      <c r="M20" s="52">
        <f t="shared" si="0"/>
        <v>0</v>
      </c>
      <c r="N20" s="52">
        <f t="shared" si="0"/>
        <v>0</v>
      </c>
      <c r="O20" s="52">
        <f t="shared" si="0"/>
        <v>0</v>
      </c>
      <c r="P20" s="52" t="e">
        <f t="shared" si="0"/>
        <v>#DIV/0!</v>
      </c>
    </row>
    <row r="21" spans="1:16" ht="49.5">
      <c r="A21" s="344" t="s">
        <v>1166</v>
      </c>
      <c r="B21" s="46" t="s">
        <v>1012</v>
      </c>
      <c r="C21" s="127">
        <v>450</v>
      </c>
      <c r="D21" s="127">
        <v>306</v>
      </c>
      <c r="E21" s="127">
        <v>247.5</v>
      </c>
      <c r="F21" s="274"/>
      <c r="G21" s="325">
        <v>10</v>
      </c>
      <c r="H21" s="46" t="s">
        <v>1167</v>
      </c>
      <c r="I21" s="127">
        <v>400</v>
      </c>
      <c r="J21" s="127">
        <v>350</v>
      </c>
      <c r="K21" s="127">
        <v>300</v>
      </c>
      <c r="L21" s="274"/>
      <c r="M21" s="52">
        <f t="shared" si="0"/>
        <v>-0.1111111111111111</v>
      </c>
      <c r="N21" s="52">
        <f t="shared" si="0"/>
        <v>0.1437908496732026</v>
      </c>
      <c r="O21" s="52">
        <f t="shared" si="0"/>
        <v>0.21212121212121213</v>
      </c>
      <c r="P21" s="52" t="e">
        <f t="shared" si="0"/>
        <v>#DIV/0!</v>
      </c>
    </row>
    <row r="22" spans="1:16" ht="49.5">
      <c r="A22" s="344"/>
      <c r="B22" s="46" t="s">
        <v>1013</v>
      </c>
      <c r="C22" s="127">
        <v>345</v>
      </c>
      <c r="D22" s="127">
        <v>224.25</v>
      </c>
      <c r="E22" s="127">
        <v>172.5</v>
      </c>
      <c r="F22" s="274"/>
      <c r="G22" s="345"/>
      <c r="H22" s="46" t="s">
        <v>1168</v>
      </c>
      <c r="I22" s="47">
        <v>350</v>
      </c>
      <c r="J22" s="47">
        <v>300</v>
      </c>
      <c r="K22" s="47">
        <v>250</v>
      </c>
      <c r="L22" s="274"/>
      <c r="M22" s="52">
        <f t="shared" si="0"/>
        <v>1.4492753623188406E-2</v>
      </c>
      <c r="N22" s="52">
        <f t="shared" si="0"/>
        <v>0.33779264214046822</v>
      </c>
      <c r="O22" s="52">
        <f t="shared" si="0"/>
        <v>0.44927536231884058</v>
      </c>
      <c r="P22" s="52" t="e">
        <f t="shared" si="0"/>
        <v>#DIV/0!</v>
      </c>
    </row>
    <row r="23" spans="1:16" ht="49.5">
      <c r="A23" s="344"/>
      <c r="B23" s="46" t="s">
        <v>1014</v>
      </c>
      <c r="C23" s="127">
        <v>300</v>
      </c>
      <c r="D23" s="127">
        <v>210</v>
      </c>
      <c r="E23" s="127">
        <v>162</v>
      </c>
      <c r="F23" s="275"/>
      <c r="G23" s="326"/>
      <c r="H23" s="46" t="s">
        <v>1168</v>
      </c>
      <c r="I23" s="47">
        <v>300</v>
      </c>
      <c r="J23" s="47">
        <v>250</v>
      </c>
      <c r="K23" s="47">
        <v>180</v>
      </c>
      <c r="L23" s="274"/>
      <c r="M23" s="52">
        <f t="shared" si="0"/>
        <v>0</v>
      </c>
      <c r="N23" s="52">
        <f t="shared" si="0"/>
        <v>0.19047619047619047</v>
      </c>
      <c r="O23" s="52">
        <f t="shared" si="0"/>
        <v>0.1111111111111111</v>
      </c>
      <c r="P23" s="52" t="e">
        <f t="shared" si="0"/>
        <v>#DIV/0!</v>
      </c>
    </row>
    <row r="24" spans="1:16" ht="36">
      <c r="A24" s="38" t="s">
        <v>1169</v>
      </c>
      <c r="B24" s="46" t="s">
        <v>60</v>
      </c>
      <c r="C24" s="127">
        <v>132</v>
      </c>
      <c r="D24" s="127">
        <v>110</v>
      </c>
      <c r="E24" s="127">
        <v>99</v>
      </c>
      <c r="F24" s="274"/>
      <c r="G24" s="296">
        <v>11</v>
      </c>
      <c r="H24" s="36" t="s">
        <v>1170</v>
      </c>
      <c r="I24" s="47">
        <v>132</v>
      </c>
      <c r="J24" s="47">
        <v>110</v>
      </c>
      <c r="K24" s="47">
        <v>99</v>
      </c>
      <c r="L24" s="274"/>
      <c r="M24" s="52">
        <f t="shared" ref="M24:P48" si="1">(I24-C24)/C24*100%</f>
        <v>0</v>
      </c>
      <c r="N24" s="52">
        <f t="shared" si="1"/>
        <v>0</v>
      </c>
      <c r="O24" s="52">
        <f t="shared" si="1"/>
        <v>0</v>
      </c>
      <c r="P24" s="52" t="e">
        <f t="shared" si="1"/>
        <v>#DIV/0!</v>
      </c>
    </row>
    <row r="25" spans="1:16">
      <c r="A25" s="17">
        <v>12</v>
      </c>
      <c r="B25" s="55" t="s">
        <v>1171</v>
      </c>
      <c r="C25" s="127"/>
      <c r="D25" s="127"/>
      <c r="E25" s="127"/>
      <c r="F25" s="274"/>
      <c r="G25" s="17" t="s">
        <v>17</v>
      </c>
      <c r="H25" s="55" t="s">
        <v>1172</v>
      </c>
      <c r="I25" s="127"/>
      <c r="J25" s="127"/>
      <c r="K25" s="127"/>
      <c r="L25" s="274"/>
      <c r="M25" s="52" t="e">
        <f t="shared" si="1"/>
        <v>#DIV/0!</v>
      </c>
      <c r="N25" s="52" t="e">
        <f t="shared" si="1"/>
        <v>#DIV/0!</v>
      </c>
      <c r="O25" s="52" t="e">
        <f t="shared" si="1"/>
        <v>#DIV/0!</v>
      </c>
      <c r="P25" s="52" t="e">
        <f t="shared" si="1"/>
        <v>#DIV/0!</v>
      </c>
    </row>
    <row r="26" spans="1:16" ht="82.5">
      <c r="A26" s="38" t="s">
        <v>14</v>
      </c>
      <c r="B26" s="55" t="s">
        <v>1195</v>
      </c>
      <c r="C26" s="127">
        <v>1980</v>
      </c>
      <c r="D26" s="127">
        <v>1100</v>
      </c>
      <c r="E26" s="127">
        <v>605</v>
      </c>
      <c r="F26" s="274"/>
      <c r="G26" s="38">
        <v>1</v>
      </c>
      <c r="H26" s="55" t="s">
        <v>1589</v>
      </c>
      <c r="I26" s="127">
        <v>1980</v>
      </c>
      <c r="J26" s="127">
        <v>1100</v>
      </c>
      <c r="K26" s="127">
        <v>605</v>
      </c>
      <c r="L26" s="274"/>
      <c r="M26" s="52">
        <f t="shared" si="1"/>
        <v>0</v>
      </c>
      <c r="N26" s="52">
        <f t="shared" si="1"/>
        <v>0</v>
      </c>
      <c r="O26" s="52">
        <f t="shared" si="1"/>
        <v>0</v>
      </c>
      <c r="P26" s="52" t="e">
        <f t="shared" si="1"/>
        <v>#DIV/0!</v>
      </c>
    </row>
    <row r="27" spans="1:16" ht="33">
      <c r="A27" s="38" t="s">
        <v>15</v>
      </c>
      <c r="B27" s="55" t="s">
        <v>1196</v>
      </c>
      <c r="C27" s="127">
        <v>605</v>
      </c>
      <c r="D27" s="127">
        <v>385</v>
      </c>
      <c r="E27" s="127">
        <v>275</v>
      </c>
      <c r="F27" s="274"/>
      <c r="G27" s="38">
        <v>2</v>
      </c>
      <c r="H27" s="55" t="s">
        <v>1196</v>
      </c>
      <c r="I27" s="127">
        <v>605</v>
      </c>
      <c r="J27" s="127">
        <v>385</v>
      </c>
      <c r="K27" s="127">
        <v>275</v>
      </c>
      <c r="L27" s="274"/>
      <c r="M27" s="52">
        <f t="shared" si="1"/>
        <v>0</v>
      </c>
      <c r="N27" s="52">
        <f t="shared" si="1"/>
        <v>0</v>
      </c>
      <c r="O27" s="52">
        <f t="shared" si="1"/>
        <v>0</v>
      </c>
      <c r="P27" s="52" t="e">
        <f t="shared" si="1"/>
        <v>#DIV/0!</v>
      </c>
    </row>
    <row r="28" spans="1:16" ht="115.5">
      <c r="A28" s="38" t="s">
        <v>1173</v>
      </c>
      <c r="B28" s="55" t="s">
        <v>1197</v>
      </c>
      <c r="C28" s="127">
        <v>3150</v>
      </c>
      <c r="D28" s="127">
        <v>1827</v>
      </c>
      <c r="E28" s="127">
        <v>945</v>
      </c>
      <c r="F28" s="274"/>
      <c r="G28" s="38">
        <v>3</v>
      </c>
      <c r="H28" s="55" t="s">
        <v>1197</v>
      </c>
      <c r="I28" s="127">
        <v>3150</v>
      </c>
      <c r="J28" s="127">
        <v>1827</v>
      </c>
      <c r="K28" s="127">
        <v>945</v>
      </c>
      <c r="L28" s="274"/>
      <c r="M28" s="52">
        <f t="shared" si="1"/>
        <v>0</v>
      </c>
      <c r="N28" s="52">
        <f t="shared" si="1"/>
        <v>0</v>
      </c>
      <c r="O28" s="52">
        <f t="shared" si="1"/>
        <v>0</v>
      </c>
      <c r="P28" s="52" t="e">
        <f t="shared" si="1"/>
        <v>#DIV/0!</v>
      </c>
    </row>
    <row r="29" spans="1:16" ht="115.5">
      <c r="A29" s="38" t="s">
        <v>1174</v>
      </c>
      <c r="B29" s="55" t="s">
        <v>1198</v>
      </c>
      <c r="C29" s="127">
        <v>2470</v>
      </c>
      <c r="D29" s="127">
        <v>1309.0999999999999</v>
      </c>
      <c r="E29" s="127">
        <v>741</v>
      </c>
      <c r="F29" s="274"/>
      <c r="G29" s="38">
        <v>4</v>
      </c>
      <c r="H29" s="55" t="s">
        <v>1198</v>
      </c>
      <c r="I29" s="127">
        <v>2470</v>
      </c>
      <c r="J29" s="127">
        <v>1309.0999999999999</v>
      </c>
      <c r="K29" s="127">
        <v>741</v>
      </c>
      <c r="L29" s="274"/>
      <c r="M29" s="52">
        <f t="shared" si="1"/>
        <v>0</v>
      </c>
      <c r="N29" s="52">
        <f t="shared" si="1"/>
        <v>0</v>
      </c>
      <c r="O29" s="52">
        <f t="shared" si="1"/>
        <v>0</v>
      </c>
      <c r="P29" s="52" t="e">
        <f t="shared" si="1"/>
        <v>#DIV/0!</v>
      </c>
    </row>
    <row r="30" spans="1:16" ht="49.5">
      <c r="A30" s="38" t="s">
        <v>1175</v>
      </c>
      <c r="B30" s="46" t="s">
        <v>1176</v>
      </c>
      <c r="C30" s="127">
        <v>1520</v>
      </c>
      <c r="D30" s="127">
        <v>1048.8</v>
      </c>
      <c r="E30" s="127">
        <v>608</v>
      </c>
      <c r="F30" s="274"/>
      <c r="G30" s="38">
        <v>5</v>
      </c>
      <c r="H30" s="46" t="s">
        <v>1176</v>
      </c>
      <c r="I30" s="127">
        <v>1520</v>
      </c>
      <c r="J30" s="127">
        <v>1048.8</v>
      </c>
      <c r="K30" s="127">
        <v>608</v>
      </c>
      <c r="L30" s="274"/>
      <c r="M30" s="52">
        <f t="shared" si="1"/>
        <v>0</v>
      </c>
      <c r="N30" s="52">
        <f t="shared" si="1"/>
        <v>0</v>
      </c>
      <c r="O30" s="52">
        <f t="shared" si="1"/>
        <v>0</v>
      </c>
      <c r="P30" s="52" t="e">
        <f t="shared" si="1"/>
        <v>#DIV/0!</v>
      </c>
    </row>
    <row r="31" spans="1:16" ht="33.65" customHeight="1">
      <c r="A31" s="325" t="s">
        <v>1177</v>
      </c>
      <c r="B31" s="46" t="s">
        <v>1012</v>
      </c>
      <c r="C31" s="127">
        <v>395</v>
      </c>
      <c r="D31" s="127">
        <v>264.64999999999998</v>
      </c>
      <c r="E31" s="127">
        <v>197.5</v>
      </c>
      <c r="F31" s="274"/>
      <c r="G31" s="346" t="s">
        <v>1178</v>
      </c>
      <c r="H31" s="347"/>
      <c r="I31" s="347"/>
      <c r="J31" s="347"/>
      <c r="K31" s="348"/>
      <c r="L31" s="274"/>
      <c r="M31" s="52">
        <f t="shared" si="1"/>
        <v>-1</v>
      </c>
      <c r="N31" s="52">
        <f t="shared" si="1"/>
        <v>-1</v>
      </c>
      <c r="O31" s="52">
        <f t="shared" si="1"/>
        <v>-1</v>
      </c>
      <c r="P31" s="52" t="e">
        <f t="shared" si="1"/>
        <v>#DIV/0!</v>
      </c>
    </row>
    <row r="32" spans="1:16" ht="33.65" customHeight="1">
      <c r="A32" s="345"/>
      <c r="B32" s="46" t="s">
        <v>1013</v>
      </c>
      <c r="C32" s="127">
        <v>343</v>
      </c>
      <c r="D32" s="127">
        <v>233.24</v>
      </c>
      <c r="E32" s="127">
        <v>188.65</v>
      </c>
      <c r="F32" s="274"/>
      <c r="G32" s="346" t="s">
        <v>1179</v>
      </c>
      <c r="H32" s="347"/>
      <c r="I32" s="347"/>
      <c r="J32" s="347"/>
      <c r="K32" s="348"/>
      <c r="L32" s="274"/>
      <c r="M32" s="52">
        <f t="shared" si="1"/>
        <v>-1</v>
      </c>
      <c r="N32" s="52">
        <f t="shared" si="1"/>
        <v>-1</v>
      </c>
      <c r="O32" s="52">
        <f t="shared" si="1"/>
        <v>-1</v>
      </c>
      <c r="P32" s="52" t="e">
        <f t="shared" si="1"/>
        <v>#DIV/0!</v>
      </c>
    </row>
    <row r="33" spans="1:16" ht="33.65" customHeight="1">
      <c r="A33" s="326"/>
      <c r="B33" s="46" t="s">
        <v>1014</v>
      </c>
      <c r="C33" s="127">
        <v>310</v>
      </c>
      <c r="D33" s="127">
        <v>201.5</v>
      </c>
      <c r="E33" s="127">
        <v>155</v>
      </c>
      <c r="F33" s="274"/>
      <c r="G33" s="346" t="s">
        <v>1180</v>
      </c>
      <c r="H33" s="347"/>
      <c r="I33" s="347"/>
      <c r="J33" s="347"/>
      <c r="K33" s="348"/>
      <c r="L33" s="274"/>
      <c r="M33" s="52">
        <f t="shared" si="1"/>
        <v>-1</v>
      </c>
      <c r="N33" s="52">
        <f t="shared" si="1"/>
        <v>-1</v>
      </c>
      <c r="O33" s="52">
        <f t="shared" si="1"/>
        <v>-1</v>
      </c>
      <c r="P33" s="52" t="e">
        <f t="shared" si="1"/>
        <v>#DIV/0!</v>
      </c>
    </row>
    <row r="34" spans="1:16" ht="18" customHeight="1">
      <c r="A34" s="38" t="s">
        <v>1181</v>
      </c>
      <c r="B34" s="46" t="s">
        <v>60</v>
      </c>
      <c r="C34" s="127">
        <v>132</v>
      </c>
      <c r="D34" s="127">
        <v>110</v>
      </c>
      <c r="E34" s="127">
        <v>99</v>
      </c>
      <c r="F34" s="274"/>
      <c r="G34" s="346" t="s">
        <v>1182</v>
      </c>
      <c r="H34" s="347"/>
      <c r="I34" s="347"/>
      <c r="J34" s="347"/>
      <c r="K34" s="348"/>
      <c r="L34" s="274"/>
      <c r="M34" s="52">
        <f t="shared" si="1"/>
        <v>-1</v>
      </c>
      <c r="N34" s="52">
        <f t="shared" si="1"/>
        <v>-1</v>
      </c>
      <c r="O34" s="52">
        <f t="shared" si="1"/>
        <v>-1</v>
      </c>
      <c r="P34" s="52" t="e">
        <f t="shared" si="1"/>
        <v>#DIV/0!</v>
      </c>
    </row>
    <row r="35" spans="1:16">
      <c r="A35" s="17" t="s">
        <v>1183</v>
      </c>
      <c r="B35" s="55" t="s">
        <v>1184</v>
      </c>
      <c r="C35" s="127"/>
      <c r="D35" s="127"/>
      <c r="E35" s="127"/>
      <c r="F35" s="274"/>
      <c r="G35" s="17" t="s">
        <v>18</v>
      </c>
      <c r="H35" s="55" t="s">
        <v>1185</v>
      </c>
      <c r="I35" s="127"/>
      <c r="J35" s="127"/>
      <c r="K35" s="127"/>
      <c r="L35" s="274"/>
      <c r="M35" s="52" t="e">
        <f t="shared" si="1"/>
        <v>#DIV/0!</v>
      </c>
      <c r="N35" s="52" t="e">
        <f t="shared" si="1"/>
        <v>#DIV/0!</v>
      </c>
      <c r="O35" s="52" t="e">
        <f t="shared" si="1"/>
        <v>#DIV/0!</v>
      </c>
      <c r="P35" s="52" t="e">
        <f t="shared" si="1"/>
        <v>#DIV/0!</v>
      </c>
    </row>
    <row r="36" spans="1:16" ht="33">
      <c r="A36" s="38" t="s">
        <v>140</v>
      </c>
      <c r="B36" s="46" t="s">
        <v>1186</v>
      </c>
      <c r="C36" s="127">
        <v>129</v>
      </c>
      <c r="D36" s="127">
        <v>105.3</v>
      </c>
      <c r="E36" s="127">
        <v>93.6</v>
      </c>
      <c r="F36" s="274"/>
      <c r="G36" s="38">
        <v>1</v>
      </c>
      <c r="H36" s="46" t="s">
        <v>1590</v>
      </c>
      <c r="I36" s="127">
        <v>129</v>
      </c>
      <c r="J36" s="127">
        <v>105.3</v>
      </c>
      <c r="K36" s="127">
        <v>93.6</v>
      </c>
      <c r="L36" s="274"/>
      <c r="M36" s="52">
        <f t="shared" si="1"/>
        <v>0</v>
      </c>
      <c r="N36" s="52">
        <f t="shared" si="1"/>
        <v>0</v>
      </c>
      <c r="O36" s="52">
        <f t="shared" si="1"/>
        <v>0</v>
      </c>
      <c r="P36" s="52" t="e">
        <f t="shared" si="1"/>
        <v>#DIV/0!</v>
      </c>
    </row>
    <row r="37" spans="1:16" ht="33">
      <c r="A37" s="38" t="s">
        <v>143</v>
      </c>
      <c r="B37" s="46" t="s">
        <v>1187</v>
      </c>
      <c r="C37" s="127">
        <v>143</v>
      </c>
      <c r="D37" s="127">
        <v>99</v>
      </c>
      <c r="E37" s="127">
        <v>88</v>
      </c>
      <c r="F37" s="274"/>
      <c r="G37" s="38">
        <v>2</v>
      </c>
      <c r="H37" s="46" t="s">
        <v>1187</v>
      </c>
      <c r="I37" s="127">
        <v>143</v>
      </c>
      <c r="J37" s="127">
        <v>99</v>
      </c>
      <c r="K37" s="127">
        <v>88</v>
      </c>
      <c r="L37" s="274"/>
      <c r="M37" s="52">
        <f t="shared" si="1"/>
        <v>0</v>
      </c>
      <c r="N37" s="52">
        <f t="shared" si="1"/>
        <v>0</v>
      </c>
      <c r="O37" s="52">
        <f t="shared" si="1"/>
        <v>0</v>
      </c>
      <c r="P37" s="52" t="e">
        <f t="shared" si="1"/>
        <v>#DIV/0!</v>
      </c>
    </row>
    <row r="38" spans="1:16" ht="49.5">
      <c r="A38" s="38" t="s">
        <v>145</v>
      </c>
      <c r="B38" s="46" t="s">
        <v>1188</v>
      </c>
      <c r="C38" s="127">
        <v>129</v>
      </c>
      <c r="D38" s="127">
        <v>105.3</v>
      </c>
      <c r="E38" s="127">
        <v>93.6</v>
      </c>
      <c r="F38" s="274"/>
      <c r="G38" s="38">
        <v>3</v>
      </c>
      <c r="H38" s="46" t="s">
        <v>1188</v>
      </c>
      <c r="I38" s="127">
        <v>129</v>
      </c>
      <c r="J38" s="127">
        <v>105.3</v>
      </c>
      <c r="K38" s="127">
        <v>93.6</v>
      </c>
      <c r="L38" s="274"/>
      <c r="M38" s="52">
        <f t="shared" si="1"/>
        <v>0</v>
      </c>
      <c r="N38" s="52">
        <f t="shared" si="1"/>
        <v>0</v>
      </c>
      <c r="O38" s="52">
        <f t="shared" si="1"/>
        <v>0</v>
      </c>
      <c r="P38" s="52" t="e">
        <f t="shared" si="1"/>
        <v>#DIV/0!</v>
      </c>
    </row>
    <row r="39" spans="1:16">
      <c r="A39" s="38" t="s">
        <v>147</v>
      </c>
      <c r="B39" s="46" t="s">
        <v>1189</v>
      </c>
      <c r="C39" s="127">
        <v>133</v>
      </c>
      <c r="D39" s="127">
        <v>99.9</v>
      </c>
      <c r="E39" s="127">
        <v>88.8</v>
      </c>
      <c r="F39" s="274"/>
      <c r="G39" s="38">
        <v>4</v>
      </c>
      <c r="H39" s="46" t="s">
        <v>1189</v>
      </c>
      <c r="I39" s="127">
        <v>133</v>
      </c>
      <c r="J39" s="127">
        <v>99.9</v>
      </c>
      <c r="K39" s="127">
        <v>88.8</v>
      </c>
      <c r="L39" s="274"/>
      <c r="M39" s="52">
        <f t="shared" si="1"/>
        <v>0</v>
      </c>
      <c r="N39" s="52">
        <f t="shared" si="1"/>
        <v>0</v>
      </c>
      <c r="O39" s="52">
        <f t="shared" si="1"/>
        <v>0</v>
      </c>
      <c r="P39" s="52" t="e">
        <f t="shared" si="1"/>
        <v>#DIV/0!</v>
      </c>
    </row>
    <row r="40" spans="1:16" ht="33">
      <c r="A40" s="38" t="s">
        <v>1021</v>
      </c>
      <c r="B40" s="46" t="s">
        <v>991</v>
      </c>
      <c r="C40" s="127">
        <v>110</v>
      </c>
      <c r="D40" s="127">
        <v>93.5</v>
      </c>
      <c r="E40" s="127">
        <v>88</v>
      </c>
      <c r="F40" s="274"/>
      <c r="G40" s="38">
        <v>5</v>
      </c>
      <c r="H40" s="46" t="s">
        <v>991</v>
      </c>
      <c r="I40" s="127">
        <v>110</v>
      </c>
      <c r="J40" s="127">
        <v>93.5</v>
      </c>
      <c r="K40" s="127">
        <v>88</v>
      </c>
      <c r="L40" s="274"/>
      <c r="M40" s="52">
        <f t="shared" si="1"/>
        <v>0</v>
      </c>
      <c r="N40" s="52">
        <f t="shared" si="1"/>
        <v>0</v>
      </c>
      <c r="O40" s="52">
        <f t="shared" si="1"/>
        <v>0</v>
      </c>
      <c r="P40" s="52" t="e">
        <f t="shared" si="1"/>
        <v>#DIV/0!</v>
      </c>
    </row>
    <row r="41" spans="1:16">
      <c r="A41" s="38" t="s">
        <v>1023</v>
      </c>
      <c r="B41" s="46" t="s">
        <v>60</v>
      </c>
      <c r="C41" s="327">
        <v>88</v>
      </c>
      <c r="D41" s="327"/>
      <c r="E41" s="327"/>
      <c r="F41" s="274"/>
      <c r="G41" s="38">
        <v>6</v>
      </c>
      <c r="H41" s="46" t="s">
        <v>60</v>
      </c>
      <c r="I41" s="327">
        <v>88</v>
      </c>
      <c r="J41" s="327"/>
      <c r="K41" s="327"/>
      <c r="L41" s="274"/>
      <c r="M41" s="52">
        <f t="shared" si="1"/>
        <v>0</v>
      </c>
      <c r="N41" s="52" t="e">
        <f t="shared" si="1"/>
        <v>#DIV/0!</v>
      </c>
      <c r="O41" s="52" t="e">
        <f t="shared" si="1"/>
        <v>#DIV/0!</v>
      </c>
      <c r="P41" s="52" t="e">
        <f t="shared" si="1"/>
        <v>#DIV/0!</v>
      </c>
    </row>
    <row r="42" spans="1:16" ht="49.5">
      <c r="A42" s="17" t="s">
        <v>21</v>
      </c>
      <c r="B42" s="55" t="s">
        <v>1078</v>
      </c>
      <c r="C42" s="306"/>
      <c r="D42" s="34"/>
      <c r="E42" s="34"/>
      <c r="F42" s="274"/>
      <c r="G42" s="17" t="s">
        <v>19</v>
      </c>
      <c r="H42" s="55" t="s">
        <v>1078</v>
      </c>
      <c r="I42" s="306"/>
      <c r="J42" s="34"/>
      <c r="K42" s="34"/>
      <c r="L42" s="274"/>
      <c r="M42" s="52" t="e">
        <f t="shared" si="1"/>
        <v>#DIV/0!</v>
      </c>
      <c r="N42" s="52" t="e">
        <f t="shared" si="1"/>
        <v>#DIV/0!</v>
      </c>
      <c r="O42" s="52" t="e">
        <f t="shared" si="1"/>
        <v>#DIV/0!</v>
      </c>
      <c r="P42" s="52" t="e">
        <f t="shared" si="1"/>
        <v>#DIV/0!</v>
      </c>
    </row>
    <row r="43" spans="1:16" ht="49.5">
      <c r="A43" s="17">
        <v>1</v>
      </c>
      <c r="B43" s="46" t="s">
        <v>1079</v>
      </c>
      <c r="C43" s="127">
        <v>900</v>
      </c>
      <c r="D43" s="34"/>
      <c r="E43" s="34"/>
      <c r="F43" s="274"/>
      <c r="G43" s="38">
        <v>1</v>
      </c>
      <c r="H43" s="46" t="s">
        <v>1079</v>
      </c>
      <c r="I43" s="127">
        <v>900</v>
      </c>
      <c r="J43" s="34"/>
      <c r="K43" s="34"/>
      <c r="L43" s="274"/>
      <c r="M43" s="52">
        <f t="shared" si="1"/>
        <v>0</v>
      </c>
      <c r="N43" s="52" t="e">
        <f t="shared" si="1"/>
        <v>#DIV/0!</v>
      </c>
      <c r="O43" s="52" t="e">
        <f t="shared" si="1"/>
        <v>#DIV/0!</v>
      </c>
      <c r="P43" s="52" t="e">
        <f t="shared" si="1"/>
        <v>#DIV/0!</v>
      </c>
    </row>
    <row r="44" spans="1:16" ht="49.5">
      <c r="A44" s="17">
        <v>2</v>
      </c>
      <c r="B44" s="46" t="s">
        <v>1080</v>
      </c>
      <c r="C44" s="127">
        <v>945</v>
      </c>
      <c r="D44" s="34"/>
      <c r="E44" s="34"/>
      <c r="F44" s="274"/>
      <c r="G44" s="38">
        <v>2</v>
      </c>
      <c r="H44" s="46" t="s">
        <v>1080</v>
      </c>
      <c r="I44" s="127">
        <v>945</v>
      </c>
      <c r="J44" s="34"/>
      <c r="K44" s="34"/>
      <c r="L44" s="274"/>
      <c r="M44" s="52">
        <f t="shared" si="1"/>
        <v>0</v>
      </c>
      <c r="N44" s="52" t="e">
        <f t="shared" si="1"/>
        <v>#DIV/0!</v>
      </c>
      <c r="O44" s="52" t="e">
        <f t="shared" si="1"/>
        <v>#DIV/0!</v>
      </c>
      <c r="P44" s="52" t="e">
        <f t="shared" si="1"/>
        <v>#DIV/0!</v>
      </c>
    </row>
    <row r="45" spans="1:16" ht="49.5">
      <c r="A45" s="17">
        <v>3</v>
      </c>
      <c r="B45" s="46" t="s">
        <v>1081</v>
      </c>
      <c r="C45" s="34">
        <v>945</v>
      </c>
      <c r="D45" s="34"/>
      <c r="E45" s="34"/>
      <c r="F45" s="274"/>
      <c r="G45" s="38">
        <v>3</v>
      </c>
      <c r="H45" s="46" t="s">
        <v>1081</v>
      </c>
      <c r="I45" s="34">
        <v>945</v>
      </c>
      <c r="J45" s="34"/>
      <c r="K45" s="34"/>
      <c r="L45" s="274"/>
      <c r="M45" s="52">
        <f t="shared" si="1"/>
        <v>0</v>
      </c>
      <c r="N45" s="52" t="e">
        <f t="shared" si="1"/>
        <v>#DIV/0!</v>
      </c>
      <c r="O45" s="52" t="e">
        <f t="shared" si="1"/>
        <v>#DIV/0!</v>
      </c>
      <c r="P45" s="52" t="e">
        <f t="shared" si="1"/>
        <v>#DIV/0!</v>
      </c>
    </row>
    <row r="46" spans="1:16" ht="46.25" customHeight="1">
      <c r="A46" s="17"/>
      <c r="B46" s="46"/>
      <c r="C46" s="34"/>
      <c r="D46" s="34"/>
      <c r="E46" s="34"/>
      <c r="F46" s="274"/>
      <c r="G46" s="330" t="s">
        <v>708</v>
      </c>
      <c r="H46" s="331"/>
      <c r="I46" s="332"/>
      <c r="J46" s="34"/>
      <c r="K46" s="34"/>
      <c r="L46" s="274"/>
      <c r="M46" s="52" t="e">
        <f t="shared" si="1"/>
        <v>#DIV/0!</v>
      </c>
      <c r="N46" s="52" t="e">
        <f t="shared" si="1"/>
        <v>#DIV/0!</v>
      </c>
      <c r="O46" s="52" t="e">
        <f t="shared" si="1"/>
        <v>#DIV/0!</v>
      </c>
      <c r="P46" s="52" t="e">
        <f t="shared" si="1"/>
        <v>#DIV/0!</v>
      </c>
    </row>
    <row r="47" spans="1:16" ht="66">
      <c r="A47" s="17"/>
      <c r="B47" s="46"/>
      <c r="C47" s="34"/>
      <c r="D47" s="34"/>
      <c r="E47" s="34"/>
      <c r="F47" s="274"/>
      <c r="G47" s="17" t="s">
        <v>20</v>
      </c>
      <c r="H47" s="46" t="s">
        <v>1190</v>
      </c>
      <c r="I47" s="34"/>
      <c r="J47" s="34"/>
      <c r="K47" s="34"/>
      <c r="L47" s="274"/>
      <c r="M47" s="52" t="e">
        <f t="shared" si="1"/>
        <v>#DIV/0!</v>
      </c>
      <c r="N47" s="52" t="e">
        <f t="shared" si="1"/>
        <v>#DIV/0!</v>
      </c>
      <c r="O47" s="52" t="e">
        <f t="shared" si="1"/>
        <v>#DIV/0!</v>
      </c>
      <c r="P47" s="52" t="e">
        <f t="shared" si="1"/>
        <v>#DIV/0!</v>
      </c>
    </row>
    <row r="48" spans="1:16" ht="33">
      <c r="A48" s="17"/>
      <c r="B48" s="46"/>
      <c r="C48" s="34"/>
      <c r="D48" s="34"/>
      <c r="E48" s="34"/>
      <c r="F48" s="274"/>
      <c r="G48" s="17">
        <v>1</v>
      </c>
      <c r="H48" s="46" t="s">
        <v>1191</v>
      </c>
      <c r="I48" s="34">
        <v>1000</v>
      </c>
      <c r="J48" s="34">
        <v>800</v>
      </c>
      <c r="K48" s="34">
        <v>600</v>
      </c>
      <c r="L48" s="274"/>
      <c r="M48" s="52" t="e">
        <f t="shared" si="1"/>
        <v>#DIV/0!</v>
      </c>
      <c r="N48" s="52" t="e">
        <f t="shared" si="1"/>
        <v>#DIV/0!</v>
      </c>
      <c r="O48" s="52" t="e">
        <f t="shared" si="1"/>
        <v>#DIV/0!</v>
      </c>
      <c r="P48" s="52" t="e">
        <f t="shared" si="1"/>
        <v>#DIV/0!</v>
      </c>
    </row>
  </sheetData>
  <autoFilter ref="A7:P45" xr:uid="{00000000-0009-0000-0000-000022000000}"/>
  <mergeCells count="22">
    <mergeCell ref="G46:I46"/>
    <mergeCell ref="A21:A23"/>
    <mergeCell ref="A31:A33"/>
    <mergeCell ref="G31:K31"/>
    <mergeCell ref="G32:K32"/>
    <mergeCell ref="G33:K33"/>
    <mergeCell ref="G34:K34"/>
    <mergeCell ref="C41:E41"/>
    <mergeCell ref="I41:K41"/>
    <mergeCell ref="G21:G23"/>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00B050"/>
  </sheetPr>
  <dimension ref="A1:R30"/>
  <sheetViews>
    <sheetView zoomScale="70" zoomScaleNormal="70" zoomScalePageLayoutView="85" workbookViewId="0">
      <pane ySplit="7" topLeftCell="A20" activePane="bottomLeft" state="frozen"/>
      <selection pane="bottomLeft" activeCell="M1" sqref="M1:P1048576"/>
    </sheetView>
  </sheetViews>
  <sheetFormatPr defaultColWidth="10" defaultRowHeight="18"/>
  <cols>
    <col min="1" max="1" width="9.36328125" style="13" customWidth="1"/>
    <col min="2" max="2" width="61.36328125" style="13" customWidth="1"/>
    <col min="3" max="6" width="10.54296875" style="29" customWidth="1"/>
    <col min="7" max="7" width="7.54296875" style="29" bestFit="1" customWidth="1"/>
    <col min="8" max="8" width="51" style="30" customWidth="1"/>
    <col min="9" max="9" width="12" style="31" customWidth="1"/>
    <col min="10" max="12" width="12" style="29" customWidth="1"/>
    <col min="13" max="16" width="12.54296875" style="32" hidden="1" customWidth="1"/>
    <col min="17" max="17" width="25.08984375" style="13" customWidth="1"/>
    <col min="18"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8" ht="26.25" customHeight="1">
      <c r="A1" s="310"/>
      <c r="B1" s="310"/>
      <c r="C1" s="310"/>
      <c r="D1" s="310"/>
      <c r="E1" s="310"/>
      <c r="F1" s="310"/>
      <c r="G1" s="310"/>
      <c r="H1" s="310"/>
      <c r="I1" s="310"/>
      <c r="J1" s="310"/>
      <c r="K1" s="310"/>
      <c r="L1" s="310"/>
      <c r="M1" s="15"/>
      <c r="N1" s="15"/>
      <c r="O1" s="15"/>
      <c r="P1" s="15"/>
    </row>
    <row r="2" spans="1:18" ht="49.5" customHeight="1">
      <c r="A2" s="12"/>
      <c r="B2" s="12"/>
      <c r="C2" s="12"/>
      <c r="D2" s="12"/>
      <c r="E2" s="12"/>
      <c r="F2" s="12"/>
      <c r="G2" s="312"/>
      <c r="H2" s="312"/>
      <c r="I2" s="312"/>
      <c r="J2" s="312"/>
      <c r="K2" s="312"/>
      <c r="L2" s="312"/>
      <c r="M2" s="14"/>
      <c r="N2" s="14"/>
      <c r="O2" s="14"/>
      <c r="P2" s="14"/>
    </row>
    <row r="3" spans="1:18" ht="27.75" customHeight="1">
      <c r="A3" s="15" t="s">
        <v>1477</v>
      </c>
      <c r="B3" s="15"/>
      <c r="C3" s="15"/>
      <c r="D3" s="15"/>
      <c r="E3" s="15"/>
      <c r="F3" s="15"/>
      <c r="G3" s="15" t="str">
        <f>A3</f>
        <v>34. XÃ SAM MỨN</v>
      </c>
      <c r="H3" s="15"/>
      <c r="I3" s="15"/>
      <c r="J3" s="15"/>
      <c r="K3" s="15"/>
      <c r="L3" s="15"/>
      <c r="M3" s="14"/>
      <c r="N3" s="14"/>
      <c r="O3" s="14"/>
      <c r="P3" s="14"/>
    </row>
    <row r="4" spans="1:18" ht="21" customHeight="1">
      <c r="A4" s="313"/>
      <c r="B4" s="313"/>
      <c r="C4" s="313"/>
      <c r="D4" s="313"/>
      <c r="E4" s="313"/>
      <c r="F4" s="313"/>
      <c r="G4" s="313"/>
      <c r="H4" s="313"/>
      <c r="I4" s="314" t="s">
        <v>22</v>
      </c>
      <c r="J4" s="314"/>
      <c r="K4" s="314"/>
      <c r="L4" s="314"/>
      <c r="M4" s="14"/>
      <c r="N4" s="14"/>
      <c r="O4" s="14"/>
      <c r="P4" s="14"/>
    </row>
    <row r="5" spans="1:18">
      <c r="A5" s="315" t="s">
        <v>4</v>
      </c>
      <c r="B5" s="315" t="s">
        <v>5</v>
      </c>
      <c r="C5" s="315" t="s">
        <v>24</v>
      </c>
      <c r="D5" s="315"/>
      <c r="E5" s="315"/>
      <c r="F5" s="315"/>
      <c r="G5" s="316" t="s">
        <v>4</v>
      </c>
      <c r="H5" s="316" t="s">
        <v>5</v>
      </c>
      <c r="I5" s="316" t="s">
        <v>24</v>
      </c>
      <c r="J5" s="316"/>
      <c r="K5" s="316"/>
      <c r="L5" s="316"/>
      <c r="M5" s="311" t="s">
        <v>23</v>
      </c>
      <c r="N5" s="311"/>
      <c r="O5" s="311"/>
      <c r="P5" s="311"/>
    </row>
    <row r="6" spans="1:18">
      <c r="A6" s="315"/>
      <c r="B6" s="315"/>
      <c r="C6" s="16" t="s">
        <v>0</v>
      </c>
      <c r="D6" s="16" t="s">
        <v>1</v>
      </c>
      <c r="E6" s="16" t="s">
        <v>2</v>
      </c>
      <c r="F6" s="16" t="s">
        <v>3</v>
      </c>
      <c r="G6" s="316"/>
      <c r="H6" s="316"/>
      <c r="I6" s="19" t="s">
        <v>0</v>
      </c>
      <c r="J6" s="17" t="s">
        <v>1</v>
      </c>
      <c r="K6" s="17" t="s">
        <v>2</v>
      </c>
      <c r="L6" s="17" t="s">
        <v>3</v>
      </c>
      <c r="M6" s="20" t="s">
        <v>0</v>
      </c>
      <c r="N6" s="20" t="s">
        <v>1</v>
      </c>
      <c r="O6" s="20" t="s">
        <v>2</v>
      </c>
      <c r="P6" s="20" t="s">
        <v>3</v>
      </c>
    </row>
    <row r="7" spans="1:18">
      <c r="A7" s="22"/>
      <c r="B7" s="24"/>
      <c r="C7" s="119"/>
      <c r="D7" s="119"/>
      <c r="E7" s="119"/>
      <c r="F7" s="119"/>
      <c r="G7" s="22"/>
      <c r="H7" s="24"/>
      <c r="I7" s="119"/>
      <c r="J7" s="119"/>
      <c r="K7" s="119"/>
      <c r="L7" s="119"/>
      <c r="M7" s="20"/>
      <c r="N7" s="20"/>
      <c r="O7" s="20"/>
      <c r="P7" s="20"/>
    </row>
    <row r="8" spans="1:18" s="53" customFormat="1" ht="16.5">
      <c r="A8" s="1">
        <v>4</v>
      </c>
      <c r="B8" s="40" t="s">
        <v>1199</v>
      </c>
      <c r="C8" s="59"/>
      <c r="D8" s="59"/>
      <c r="E8" s="59"/>
      <c r="F8" s="1"/>
      <c r="G8" s="1" t="s">
        <v>16</v>
      </c>
      <c r="H8" s="40" t="s">
        <v>1200</v>
      </c>
      <c r="I8" s="59"/>
      <c r="J8" s="59"/>
      <c r="K8" s="59"/>
      <c r="L8" s="161"/>
      <c r="M8" s="52" t="e">
        <f t="shared" ref="M8:P23" si="0">(I8-C8)/C8*100%</f>
        <v>#DIV/0!</v>
      </c>
      <c r="N8" s="52" t="e">
        <f t="shared" si="0"/>
        <v>#DIV/0!</v>
      </c>
      <c r="O8" s="52" t="e">
        <f t="shared" si="0"/>
        <v>#DIV/0!</v>
      </c>
      <c r="P8" s="52" t="e">
        <f t="shared" si="0"/>
        <v>#DIV/0!</v>
      </c>
    </row>
    <row r="9" spans="1:18" s="53" customFormat="1" ht="66">
      <c r="A9" s="6" t="s">
        <v>34</v>
      </c>
      <c r="B9" s="40" t="s">
        <v>1201</v>
      </c>
      <c r="C9" s="45">
        <v>4960</v>
      </c>
      <c r="D9" s="45">
        <v>2530</v>
      </c>
      <c r="E9" s="45">
        <v>1485</v>
      </c>
      <c r="F9" s="1"/>
      <c r="G9" s="6">
        <v>1</v>
      </c>
      <c r="H9" s="40" t="s">
        <v>1201</v>
      </c>
      <c r="I9" s="45">
        <v>4960</v>
      </c>
      <c r="J9" s="45">
        <v>2530</v>
      </c>
      <c r="K9" s="45">
        <v>1485</v>
      </c>
      <c r="L9" s="161"/>
      <c r="M9" s="52">
        <f t="shared" si="0"/>
        <v>0</v>
      </c>
      <c r="N9" s="52">
        <f t="shared" si="0"/>
        <v>0</v>
      </c>
      <c r="O9" s="52">
        <f t="shared" si="0"/>
        <v>0</v>
      </c>
      <c r="P9" s="52" t="e">
        <f t="shared" si="0"/>
        <v>#DIV/0!</v>
      </c>
    </row>
    <row r="10" spans="1:18" s="53" customFormat="1" ht="66">
      <c r="A10" s="6" t="s">
        <v>35</v>
      </c>
      <c r="B10" s="40" t="s">
        <v>1202</v>
      </c>
      <c r="C10" s="45">
        <v>4440</v>
      </c>
      <c r="D10" s="45">
        <v>2775</v>
      </c>
      <c r="E10" s="45">
        <v>1332</v>
      </c>
      <c r="F10" s="6"/>
      <c r="G10" s="6">
        <v>2</v>
      </c>
      <c r="H10" s="40" t="s">
        <v>1202</v>
      </c>
      <c r="I10" s="45">
        <v>4440</v>
      </c>
      <c r="J10" s="45">
        <v>2775</v>
      </c>
      <c r="K10" s="45">
        <v>1332</v>
      </c>
      <c r="L10" s="161"/>
      <c r="M10" s="52">
        <f t="shared" si="0"/>
        <v>0</v>
      </c>
      <c r="N10" s="52">
        <f t="shared" si="0"/>
        <v>0</v>
      </c>
      <c r="O10" s="52">
        <f t="shared" si="0"/>
        <v>0</v>
      </c>
      <c r="P10" s="52" t="e">
        <f t="shared" si="0"/>
        <v>#DIV/0!</v>
      </c>
    </row>
    <row r="11" spans="1:18" s="53" customFormat="1" ht="33">
      <c r="A11" s="6" t="s">
        <v>170</v>
      </c>
      <c r="B11" s="40" t="s">
        <v>1203</v>
      </c>
      <c r="C11" s="45">
        <v>3520</v>
      </c>
      <c r="D11" s="45">
        <v>2035</v>
      </c>
      <c r="E11" s="45">
        <v>990</v>
      </c>
      <c r="F11" s="6"/>
      <c r="G11" s="6">
        <v>3</v>
      </c>
      <c r="H11" s="40" t="s">
        <v>1203</v>
      </c>
      <c r="I11" s="45">
        <v>3520</v>
      </c>
      <c r="J11" s="45">
        <v>2035</v>
      </c>
      <c r="K11" s="45">
        <v>990</v>
      </c>
      <c r="L11" s="161"/>
      <c r="M11" s="52">
        <f t="shared" si="0"/>
        <v>0</v>
      </c>
      <c r="N11" s="52">
        <f t="shared" si="0"/>
        <v>0</v>
      </c>
      <c r="O11" s="52">
        <f t="shared" si="0"/>
        <v>0</v>
      </c>
      <c r="P11" s="52" t="e">
        <f t="shared" si="0"/>
        <v>#DIV/0!</v>
      </c>
    </row>
    <row r="12" spans="1:18" s="53" customFormat="1" ht="33">
      <c r="A12" s="6" t="s">
        <v>172</v>
      </c>
      <c r="B12" s="40" t="s">
        <v>1204</v>
      </c>
      <c r="C12" s="45">
        <v>2450</v>
      </c>
      <c r="D12" s="45">
        <v>1332</v>
      </c>
      <c r="E12" s="45">
        <v>666</v>
      </c>
      <c r="F12" s="6"/>
      <c r="G12" s="6">
        <v>4</v>
      </c>
      <c r="H12" s="40" t="s">
        <v>1204</v>
      </c>
      <c r="I12" s="45">
        <v>2450</v>
      </c>
      <c r="J12" s="45">
        <v>1332</v>
      </c>
      <c r="K12" s="45">
        <v>666</v>
      </c>
      <c r="L12" s="161"/>
      <c r="M12" s="52">
        <f t="shared" si="0"/>
        <v>0</v>
      </c>
      <c r="N12" s="52">
        <f t="shared" si="0"/>
        <v>0</v>
      </c>
      <c r="O12" s="52">
        <f t="shared" si="0"/>
        <v>0</v>
      </c>
      <c r="P12" s="52" t="e">
        <f t="shared" si="0"/>
        <v>#DIV/0!</v>
      </c>
    </row>
    <row r="13" spans="1:18" s="54" customFormat="1" ht="33">
      <c r="A13" s="6" t="s">
        <v>174</v>
      </c>
      <c r="B13" s="40" t="s">
        <v>1205</v>
      </c>
      <c r="C13" s="45">
        <v>1100</v>
      </c>
      <c r="D13" s="45">
        <v>605</v>
      </c>
      <c r="E13" s="45">
        <v>385</v>
      </c>
      <c r="F13" s="6"/>
      <c r="G13" s="6">
        <v>5</v>
      </c>
      <c r="H13" s="40" t="s">
        <v>1595</v>
      </c>
      <c r="I13" s="45">
        <v>1100</v>
      </c>
      <c r="J13" s="45">
        <v>605</v>
      </c>
      <c r="K13" s="45">
        <v>385</v>
      </c>
      <c r="L13" s="161"/>
      <c r="M13" s="52">
        <f t="shared" si="0"/>
        <v>0</v>
      </c>
      <c r="N13" s="52">
        <f t="shared" si="0"/>
        <v>0</v>
      </c>
      <c r="O13" s="52">
        <f t="shared" si="0"/>
        <v>0</v>
      </c>
      <c r="P13" s="52" t="e">
        <f t="shared" si="0"/>
        <v>#DIV/0!</v>
      </c>
      <c r="R13" s="53"/>
    </row>
    <row r="14" spans="1:18" s="53" customFormat="1" ht="66">
      <c r="A14" s="6" t="s">
        <v>176</v>
      </c>
      <c r="B14" s="40" t="s">
        <v>1206</v>
      </c>
      <c r="C14" s="45">
        <v>4180</v>
      </c>
      <c r="D14" s="45">
        <v>2420</v>
      </c>
      <c r="E14" s="45">
        <v>1100</v>
      </c>
      <c r="F14" s="6"/>
      <c r="G14" s="6">
        <v>6</v>
      </c>
      <c r="H14" s="40" t="s">
        <v>1206</v>
      </c>
      <c r="I14" s="45">
        <v>4180</v>
      </c>
      <c r="J14" s="45">
        <v>2420</v>
      </c>
      <c r="K14" s="45">
        <v>1100</v>
      </c>
      <c r="L14" s="161"/>
      <c r="M14" s="52">
        <f t="shared" si="0"/>
        <v>0</v>
      </c>
      <c r="N14" s="52">
        <f t="shared" si="0"/>
        <v>0</v>
      </c>
      <c r="O14" s="52">
        <f t="shared" si="0"/>
        <v>0</v>
      </c>
      <c r="P14" s="52" t="e">
        <f t="shared" si="0"/>
        <v>#DIV/0!</v>
      </c>
    </row>
    <row r="15" spans="1:18" ht="49.5">
      <c r="A15" s="6" t="s">
        <v>178</v>
      </c>
      <c r="B15" s="40" t="s">
        <v>1207</v>
      </c>
      <c r="C15" s="45">
        <v>2940</v>
      </c>
      <c r="D15" s="45">
        <v>1665</v>
      </c>
      <c r="E15" s="45">
        <v>832.5</v>
      </c>
      <c r="F15" s="6"/>
      <c r="G15" s="6">
        <v>7</v>
      </c>
      <c r="H15" s="40" t="s">
        <v>1593</v>
      </c>
      <c r="I15" s="45">
        <v>2940</v>
      </c>
      <c r="J15" s="45">
        <v>1665</v>
      </c>
      <c r="K15" s="45">
        <v>832.5</v>
      </c>
      <c r="L15" s="161"/>
      <c r="M15" s="52">
        <f t="shared" si="0"/>
        <v>0</v>
      </c>
      <c r="N15" s="52">
        <f t="shared" si="0"/>
        <v>0</v>
      </c>
      <c r="O15" s="52">
        <f t="shared" si="0"/>
        <v>0</v>
      </c>
      <c r="P15" s="52" t="e">
        <f t="shared" si="0"/>
        <v>#DIV/0!</v>
      </c>
    </row>
    <row r="16" spans="1:18" ht="33">
      <c r="A16" s="6"/>
      <c r="B16" s="40"/>
      <c r="C16" s="45"/>
      <c r="D16" s="45"/>
      <c r="E16" s="45"/>
      <c r="F16" s="6"/>
      <c r="G16" s="6">
        <v>8</v>
      </c>
      <c r="H16" s="40" t="s">
        <v>56</v>
      </c>
      <c r="I16" s="45"/>
      <c r="J16" s="45"/>
      <c r="K16" s="45"/>
      <c r="L16" s="161"/>
      <c r="M16" s="52" t="e">
        <f t="shared" si="0"/>
        <v>#DIV/0!</v>
      </c>
      <c r="N16" s="52" t="e">
        <f t="shared" si="0"/>
        <v>#DIV/0!</v>
      </c>
      <c r="O16" s="52" t="e">
        <f t="shared" si="0"/>
        <v>#DIV/0!</v>
      </c>
      <c r="P16" s="52" t="e">
        <f t="shared" si="0"/>
        <v>#DIV/0!</v>
      </c>
    </row>
    <row r="17" spans="1:16" ht="33">
      <c r="A17" s="340" t="s">
        <v>946</v>
      </c>
      <c r="B17" s="41" t="s">
        <v>1012</v>
      </c>
      <c r="C17" s="45">
        <v>730</v>
      </c>
      <c r="D17" s="45">
        <v>445.3</v>
      </c>
      <c r="E17" s="45">
        <v>350.4</v>
      </c>
      <c r="F17" s="6"/>
      <c r="G17" s="6" t="s">
        <v>46</v>
      </c>
      <c r="H17" s="41" t="s">
        <v>57</v>
      </c>
      <c r="I17" s="45">
        <v>730</v>
      </c>
      <c r="J17" s="45">
        <v>445.3</v>
      </c>
      <c r="K17" s="45">
        <v>350.4</v>
      </c>
      <c r="L17" s="161"/>
      <c r="M17" s="52">
        <f t="shared" si="0"/>
        <v>0</v>
      </c>
      <c r="N17" s="52">
        <f t="shared" si="0"/>
        <v>0</v>
      </c>
      <c r="O17" s="52">
        <f t="shared" si="0"/>
        <v>0</v>
      </c>
      <c r="P17" s="52" t="e">
        <f t="shared" si="0"/>
        <v>#DIV/0!</v>
      </c>
    </row>
    <row r="18" spans="1:16" ht="33">
      <c r="A18" s="340"/>
      <c r="B18" s="41" t="s">
        <v>1013</v>
      </c>
      <c r="C18" s="45">
        <v>673</v>
      </c>
      <c r="D18" s="45">
        <v>457.64</v>
      </c>
      <c r="E18" s="45">
        <v>363.42</v>
      </c>
      <c r="F18" s="1"/>
      <c r="G18" s="6" t="s">
        <v>47</v>
      </c>
      <c r="H18" s="41" t="s">
        <v>58</v>
      </c>
      <c r="I18" s="45">
        <v>673</v>
      </c>
      <c r="J18" s="45">
        <v>457.64</v>
      </c>
      <c r="K18" s="45">
        <v>363.42</v>
      </c>
      <c r="L18" s="161"/>
      <c r="M18" s="52">
        <f t="shared" si="0"/>
        <v>0</v>
      </c>
      <c r="N18" s="52">
        <f t="shared" si="0"/>
        <v>0</v>
      </c>
      <c r="O18" s="52">
        <f t="shared" si="0"/>
        <v>0</v>
      </c>
      <c r="P18" s="52" t="e">
        <f t="shared" si="0"/>
        <v>#DIV/0!</v>
      </c>
    </row>
    <row r="19" spans="1:16" ht="33">
      <c r="A19" s="340"/>
      <c r="B19" s="41" t="s">
        <v>1014</v>
      </c>
      <c r="C19" s="45">
        <v>501</v>
      </c>
      <c r="D19" s="45">
        <v>325.64999999999998</v>
      </c>
      <c r="E19" s="45">
        <v>250.5</v>
      </c>
      <c r="F19" s="6"/>
      <c r="G19" s="6" t="s">
        <v>48</v>
      </c>
      <c r="H19" s="41" t="s">
        <v>59</v>
      </c>
      <c r="I19" s="45">
        <v>501</v>
      </c>
      <c r="J19" s="45">
        <v>325.64999999999998</v>
      </c>
      <c r="K19" s="45">
        <v>250.5</v>
      </c>
      <c r="L19" s="48"/>
      <c r="M19" s="52">
        <f t="shared" si="0"/>
        <v>0</v>
      </c>
      <c r="N19" s="52">
        <f t="shared" si="0"/>
        <v>0</v>
      </c>
      <c r="O19" s="52">
        <f t="shared" si="0"/>
        <v>0</v>
      </c>
      <c r="P19" s="52" t="e">
        <f t="shared" si="0"/>
        <v>#DIV/0!</v>
      </c>
    </row>
    <row r="20" spans="1:16">
      <c r="A20" s="6" t="s">
        <v>948</v>
      </c>
      <c r="B20" s="41" t="s">
        <v>60</v>
      </c>
      <c r="C20" s="45">
        <v>132</v>
      </c>
      <c r="D20" s="45">
        <v>110</v>
      </c>
      <c r="E20" s="45">
        <v>99</v>
      </c>
      <c r="F20" s="6"/>
      <c r="G20" s="6">
        <v>9</v>
      </c>
      <c r="H20" s="41" t="s">
        <v>60</v>
      </c>
      <c r="I20" s="45">
        <v>132</v>
      </c>
      <c r="J20" s="45">
        <v>110</v>
      </c>
      <c r="K20" s="45">
        <v>99</v>
      </c>
      <c r="L20" s="48"/>
      <c r="M20" s="52">
        <f t="shared" si="0"/>
        <v>0</v>
      </c>
      <c r="N20" s="52">
        <f t="shared" si="0"/>
        <v>0</v>
      </c>
      <c r="O20" s="52">
        <f t="shared" si="0"/>
        <v>0</v>
      </c>
      <c r="P20" s="52" t="e">
        <f t="shared" si="0"/>
        <v>#DIV/0!</v>
      </c>
    </row>
    <row r="21" spans="1:16">
      <c r="A21" s="1">
        <v>8</v>
      </c>
      <c r="B21" s="40" t="s">
        <v>1208</v>
      </c>
      <c r="C21" s="59"/>
      <c r="D21" s="59"/>
      <c r="E21" s="59"/>
      <c r="F21" s="6"/>
      <c r="G21" s="1" t="s">
        <v>17</v>
      </c>
      <c r="H21" s="40" t="s">
        <v>1209</v>
      </c>
      <c r="I21" s="59"/>
      <c r="J21" s="59"/>
      <c r="K21" s="59"/>
      <c r="L21" s="48"/>
      <c r="M21" s="52" t="e">
        <f t="shared" si="0"/>
        <v>#DIV/0!</v>
      </c>
      <c r="N21" s="52" t="e">
        <f t="shared" si="0"/>
        <v>#DIV/0!</v>
      </c>
      <c r="O21" s="52" t="e">
        <f t="shared" si="0"/>
        <v>#DIV/0!</v>
      </c>
      <c r="P21" s="52" t="e">
        <f t="shared" si="0"/>
        <v>#DIV/0!</v>
      </c>
    </row>
    <row r="22" spans="1:16" ht="33">
      <c r="A22" s="6" t="s">
        <v>46</v>
      </c>
      <c r="B22" s="40" t="s">
        <v>1210</v>
      </c>
      <c r="C22" s="59">
        <v>180</v>
      </c>
      <c r="D22" s="59">
        <v>150</v>
      </c>
      <c r="E22" s="59">
        <v>120</v>
      </c>
      <c r="F22" s="6"/>
      <c r="G22" s="6">
        <v>1</v>
      </c>
      <c r="H22" s="40" t="s">
        <v>1594</v>
      </c>
      <c r="I22" s="59">
        <v>180</v>
      </c>
      <c r="J22" s="59">
        <v>150</v>
      </c>
      <c r="K22" s="59">
        <v>120</v>
      </c>
      <c r="L22" s="48"/>
      <c r="M22" s="52">
        <f t="shared" si="0"/>
        <v>0</v>
      </c>
      <c r="N22" s="52">
        <f t="shared" si="0"/>
        <v>0</v>
      </c>
      <c r="O22" s="52">
        <f t="shared" si="0"/>
        <v>0</v>
      </c>
      <c r="P22" s="52" t="e">
        <f t="shared" si="0"/>
        <v>#DIV/0!</v>
      </c>
    </row>
    <row r="23" spans="1:16" ht="33">
      <c r="A23" s="6" t="s">
        <v>47</v>
      </c>
      <c r="B23" s="40" t="s">
        <v>1211</v>
      </c>
      <c r="C23" s="59">
        <v>110</v>
      </c>
      <c r="D23" s="59">
        <v>99</v>
      </c>
      <c r="E23" s="59">
        <v>88</v>
      </c>
      <c r="F23" s="6"/>
      <c r="G23" s="6">
        <v>2</v>
      </c>
      <c r="H23" s="40" t="s">
        <v>1211</v>
      </c>
      <c r="I23" s="59">
        <v>110</v>
      </c>
      <c r="J23" s="59">
        <v>99</v>
      </c>
      <c r="K23" s="59">
        <v>88</v>
      </c>
      <c r="L23" s="48"/>
      <c r="M23" s="52">
        <f t="shared" si="0"/>
        <v>0</v>
      </c>
      <c r="N23" s="52">
        <f t="shared" si="0"/>
        <v>0</v>
      </c>
      <c r="O23" s="52">
        <f t="shared" si="0"/>
        <v>0</v>
      </c>
      <c r="P23" s="52" t="e">
        <f t="shared" si="0"/>
        <v>#DIV/0!</v>
      </c>
    </row>
    <row r="24" spans="1:16" ht="66">
      <c r="A24" s="6" t="s">
        <v>48</v>
      </c>
      <c r="B24" s="40" t="s">
        <v>1212</v>
      </c>
      <c r="C24" s="59">
        <v>133</v>
      </c>
      <c r="D24" s="59">
        <v>111</v>
      </c>
      <c r="E24" s="59">
        <v>88.8</v>
      </c>
      <c r="F24" s="1"/>
      <c r="G24" s="6">
        <v>3</v>
      </c>
      <c r="H24" s="40" t="s">
        <v>1212</v>
      </c>
      <c r="I24" s="59">
        <v>133</v>
      </c>
      <c r="J24" s="59">
        <v>111</v>
      </c>
      <c r="K24" s="59">
        <v>88.8</v>
      </c>
      <c r="L24" s="48"/>
      <c r="M24" s="52">
        <f t="shared" ref="M24:P30" si="1">(I24-C24)/C24*100%</f>
        <v>0</v>
      </c>
      <c r="N24" s="52">
        <f t="shared" si="1"/>
        <v>0</v>
      </c>
      <c r="O24" s="52">
        <f t="shared" si="1"/>
        <v>0</v>
      </c>
      <c r="P24" s="52" t="e">
        <f t="shared" si="1"/>
        <v>#DIV/0!</v>
      </c>
    </row>
    <row r="25" spans="1:16" ht="33">
      <c r="A25" s="6" t="s">
        <v>133</v>
      </c>
      <c r="B25" s="41" t="s">
        <v>991</v>
      </c>
      <c r="C25" s="59">
        <v>110</v>
      </c>
      <c r="D25" s="59">
        <v>99</v>
      </c>
      <c r="E25" s="59">
        <v>88</v>
      </c>
      <c r="F25" s="6"/>
      <c r="G25" s="6">
        <v>4</v>
      </c>
      <c r="H25" s="41" t="s">
        <v>991</v>
      </c>
      <c r="I25" s="59">
        <v>110</v>
      </c>
      <c r="J25" s="59">
        <v>99</v>
      </c>
      <c r="K25" s="59">
        <v>88</v>
      </c>
      <c r="L25" s="48"/>
      <c r="M25" s="52">
        <f t="shared" si="1"/>
        <v>0</v>
      </c>
      <c r="N25" s="52">
        <f t="shared" si="1"/>
        <v>0</v>
      </c>
      <c r="O25" s="52">
        <f t="shared" si="1"/>
        <v>0</v>
      </c>
      <c r="P25" s="52" t="e">
        <f t="shared" si="1"/>
        <v>#DIV/0!</v>
      </c>
    </row>
    <row r="26" spans="1:16">
      <c r="A26" s="6" t="s">
        <v>136</v>
      </c>
      <c r="B26" s="41" t="s">
        <v>60</v>
      </c>
      <c r="C26" s="349">
        <v>88</v>
      </c>
      <c r="D26" s="349"/>
      <c r="E26" s="349"/>
      <c r="F26" s="6"/>
      <c r="G26" s="6">
        <v>5</v>
      </c>
      <c r="H26" s="41" t="s">
        <v>60</v>
      </c>
      <c r="I26" s="349">
        <v>88</v>
      </c>
      <c r="J26" s="349"/>
      <c r="K26" s="349"/>
      <c r="L26" s="48"/>
      <c r="M26" s="52">
        <f t="shared" si="1"/>
        <v>0</v>
      </c>
      <c r="N26" s="52" t="e">
        <f t="shared" si="1"/>
        <v>#DIV/0!</v>
      </c>
      <c r="O26" s="52" t="e">
        <f t="shared" si="1"/>
        <v>#DIV/0!</v>
      </c>
      <c r="P26" s="52" t="e">
        <f t="shared" si="1"/>
        <v>#DIV/0!</v>
      </c>
    </row>
    <row r="27" spans="1:16" ht="49.5">
      <c r="A27" s="1" t="s">
        <v>21</v>
      </c>
      <c r="B27" s="40" t="s">
        <v>1078</v>
      </c>
      <c r="C27" s="158"/>
      <c r="D27" s="2"/>
      <c r="E27" s="2"/>
      <c r="F27" s="6"/>
      <c r="G27" s="1" t="s">
        <v>18</v>
      </c>
      <c r="H27" s="40" t="s">
        <v>1078</v>
      </c>
      <c r="I27" s="158"/>
      <c r="J27" s="2"/>
      <c r="K27" s="2"/>
      <c r="L27" s="48"/>
      <c r="M27" s="52" t="e">
        <f t="shared" si="1"/>
        <v>#DIV/0!</v>
      </c>
      <c r="N27" s="52" t="e">
        <f t="shared" si="1"/>
        <v>#DIV/0!</v>
      </c>
      <c r="O27" s="52" t="e">
        <f t="shared" si="1"/>
        <v>#DIV/0!</v>
      </c>
      <c r="P27" s="52" t="e">
        <f t="shared" si="1"/>
        <v>#DIV/0!</v>
      </c>
    </row>
    <row r="28" spans="1:16" ht="49.5">
      <c r="A28" s="1">
        <v>1</v>
      </c>
      <c r="B28" s="41" t="s">
        <v>1079</v>
      </c>
      <c r="C28" s="59">
        <v>900</v>
      </c>
      <c r="D28" s="2"/>
      <c r="E28" s="2"/>
      <c r="F28" s="6"/>
      <c r="G28" s="6">
        <v>1</v>
      </c>
      <c r="H28" s="41" t="s">
        <v>1079</v>
      </c>
      <c r="I28" s="59">
        <v>900</v>
      </c>
      <c r="J28" s="2"/>
      <c r="K28" s="2"/>
      <c r="L28" s="48"/>
      <c r="M28" s="52">
        <f t="shared" si="1"/>
        <v>0</v>
      </c>
      <c r="N28" s="52" t="e">
        <f t="shared" si="1"/>
        <v>#DIV/0!</v>
      </c>
      <c r="O28" s="52" t="e">
        <f t="shared" si="1"/>
        <v>#DIV/0!</v>
      </c>
      <c r="P28" s="52" t="e">
        <f t="shared" si="1"/>
        <v>#DIV/0!</v>
      </c>
    </row>
    <row r="29" spans="1:16" ht="49.5">
      <c r="A29" s="1">
        <v>2</v>
      </c>
      <c r="B29" s="41" t="s">
        <v>1080</v>
      </c>
      <c r="C29" s="59">
        <v>945</v>
      </c>
      <c r="D29" s="2"/>
      <c r="E29" s="2"/>
      <c r="F29" s="6"/>
      <c r="G29" s="6">
        <v>2</v>
      </c>
      <c r="H29" s="41" t="s">
        <v>1080</v>
      </c>
      <c r="I29" s="59">
        <v>945</v>
      </c>
      <c r="J29" s="2"/>
      <c r="K29" s="2"/>
      <c r="L29" s="48"/>
      <c r="M29" s="52">
        <f t="shared" si="1"/>
        <v>0</v>
      </c>
      <c r="N29" s="52" t="e">
        <f t="shared" si="1"/>
        <v>#DIV/0!</v>
      </c>
      <c r="O29" s="52" t="e">
        <f t="shared" si="1"/>
        <v>#DIV/0!</v>
      </c>
      <c r="P29" s="52" t="e">
        <f t="shared" si="1"/>
        <v>#DIV/0!</v>
      </c>
    </row>
    <row r="30" spans="1:16" ht="49.5">
      <c r="A30" s="1">
        <v>3</v>
      </c>
      <c r="B30" s="41" t="s">
        <v>1081</v>
      </c>
      <c r="C30" s="2">
        <v>945</v>
      </c>
      <c r="D30" s="2"/>
      <c r="E30" s="2"/>
      <c r="F30" s="6"/>
      <c r="G30" s="6">
        <v>3</v>
      </c>
      <c r="H30" s="41" t="s">
        <v>1081</v>
      </c>
      <c r="I30" s="2">
        <v>945</v>
      </c>
      <c r="J30" s="2"/>
      <c r="K30" s="2"/>
      <c r="L30" s="48"/>
      <c r="M30" s="52">
        <f t="shared" si="1"/>
        <v>0</v>
      </c>
      <c r="N30" s="52" t="e">
        <f t="shared" si="1"/>
        <v>#DIV/0!</v>
      </c>
      <c r="O30" s="52" t="e">
        <f t="shared" si="1"/>
        <v>#DIV/0!</v>
      </c>
      <c r="P30" s="52" t="e">
        <f t="shared" si="1"/>
        <v>#DIV/0!</v>
      </c>
    </row>
  </sheetData>
  <autoFilter ref="A7:P25" xr:uid="{00000000-0009-0000-0000-000023000000}"/>
  <mergeCells count="15">
    <mergeCell ref="A17:A19"/>
    <mergeCell ref="C26:E26"/>
    <mergeCell ref="I26:K26"/>
    <mergeCell ref="I5:L5"/>
    <mergeCell ref="M5:P5"/>
    <mergeCell ref="A5:A6"/>
    <mergeCell ref="B5:B6"/>
    <mergeCell ref="C5:F5"/>
    <mergeCell ref="G5:G6"/>
    <mergeCell ref="H5:H6"/>
    <mergeCell ref="A1:F1"/>
    <mergeCell ref="G1:L1"/>
    <mergeCell ref="G2:L2"/>
    <mergeCell ref="A4:H4"/>
    <mergeCell ref="I4:L4"/>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00B050"/>
  </sheetPr>
  <dimension ref="A1:R30"/>
  <sheetViews>
    <sheetView zoomScale="55" zoomScaleNormal="55" zoomScalePageLayoutView="85" workbookViewId="0">
      <pane ySplit="7" topLeftCell="A8" activePane="bottomLeft" state="frozen"/>
      <selection pane="bottomLeft" activeCell="M1" sqref="M1:P1048576"/>
    </sheetView>
  </sheetViews>
  <sheetFormatPr defaultColWidth="10" defaultRowHeight="18"/>
  <cols>
    <col min="1" max="1" width="9.36328125" style="13" customWidth="1"/>
    <col min="2" max="2" width="61.36328125" style="13" customWidth="1"/>
    <col min="3" max="6" width="10.54296875" style="29" customWidth="1"/>
    <col min="7" max="7" width="7.54296875" style="29" bestFit="1" customWidth="1"/>
    <col min="8" max="8" width="51" style="30" customWidth="1"/>
    <col min="9" max="9" width="12" style="31" customWidth="1"/>
    <col min="10" max="12" width="12" style="29" customWidth="1"/>
    <col min="13" max="16" width="12.54296875" style="32" hidden="1" customWidth="1"/>
    <col min="17" max="17" width="25.08984375" style="13" customWidth="1"/>
    <col min="18"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8" ht="26.25" customHeight="1">
      <c r="A1" s="310"/>
      <c r="B1" s="310"/>
      <c r="C1" s="310"/>
      <c r="D1" s="310"/>
      <c r="E1" s="310"/>
      <c r="F1" s="310"/>
      <c r="G1" s="310"/>
      <c r="H1" s="310"/>
      <c r="I1" s="310"/>
      <c r="J1" s="310"/>
      <c r="K1" s="310"/>
      <c r="L1" s="310"/>
      <c r="M1" s="15"/>
      <c r="N1" s="15"/>
      <c r="O1" s="15"/>
      <c r="P1" s="15"/>
    </row>
    <row r="2" spans="1:18" ht="49.5" customHeight="1">
      <c r="A2" s="12"/>
      <c r="B2" s="12"/>
      <c r="C2" s="12"/>
      <c r="D2" s="12"/>
      <c r="E2" s="12"/>
      <c r="F2" s="12"/>
      <c r="G2" s="312"/>
      <c r="H2" s="312"/>
      <c r="I2" s="312"/>
      <c r="J2" s="312"/>
      <c r="K2" s="312"/>
      <c r="L2" s="312"/>
      <c r="M2" s="14"/>
      <c r="N2" s="14"/>
      <c r="O2" s="14"/>
      <c r="P2" s="14"/>
    </row>
    <row r="3" spans="1:18" ht="27.75" customHeight="1">
      <c r="A3" s="15" t="s">
        <v>1478</v>
      </c>
      <c r="B3" s="15"/>
      <c r="C3" s="15"/>
      <c r="D3" s="15"/>
      <c r="E3" s="15"/>
      <c r="F3" s="15"/>
      <c r="G3" s="15" t="str">
        <f>A3</f>
        <v>35. XÃ NÚA NGAM</v>
      </c>
      <c r="H3" s="15"/>
      <c r="I3" s="15"/>
      <c r="J3" s="15"/>
      <c r="K3" s="15"/>
      <c r="L3" s="15"/>
      <c r="M3" s="14"/>
      <c r="N3" s="14"/>
      <c r="O3" s="14"/>
      <c r="P3" s="14"/>
    </row>
    <row r="4" spans="1:18" ht="21" customHeight="1">
      <c r="A4" s="313"/>
      <c r="B4" s="313"/>
      <c r="C4" s="313"/>
      <c r="D4" s="313"/>
      <c r="E4" s="313"/>
      <c r="F4" s="313"/>
      <c r="G4" s="313"/>
      <c r="H4" s="313"/>
      <c r="I4" s="314" t="s">
        <v>22</v>
      </c>
      <c r="J4" s="314"/>
      <c r="K4" s="314"/>
      <c r="L4" s="314"/>
      <c r="M4" s="14"/>
      <c r="N4" s="14"/>
      <c r="O4" s="14"/>
      <c r="P4" s="14"/>
    </row>
    <row r="5" spans="1:18">
      <c r="A5" s="315" t="s">
        <v>4</v>
      </c>
      <c r="B5" s="315" t="s">
        <v>5</v>
      </c>
      <c r="C5" s="315" t="s">
        <v>24</v>
      </c>
      <c r="D5" s="315"/>
      <c r="E5" s="315"/>
      <c r="F5" s="315"/>
      <c r="G5" s="316" t="s">
        <v>4</v>
      </c>
      <c r="H5" s="316" t="s">
        <v>5</v>
      </c>
      <c r="I5" s="316" t="s">
        <v>24</v>
      </c>
      <c r="J5" s="316"/>
      <c r="K5" s="316"/>
      <c r="L5" s="316"/>
      <c r="M5" s="311" t="s">
        <v>23</v>
      </c>
      <c r="N5" s="311"/>
      <c r="O5" s="311"/>
      <c r="P5" s="311"/>
    </row>
    <row r="6" spans="1:18">
      <c r="A6" s="315"/>
      <c r="B6" s="315"/>
      <c r="C6" s="16" t="s">
        <v>0</v>
      </c>
      <c r="D6" s="16" t="s">
        <v>1</v>
      </c>
      <c r="E6" s="16" t="s">
        <v>2</v>
      </c>
      <c r="F6" s="16" t="s">
        <v>3</v>
      </c>
      <c r="G6" s="316"/>
      <c r="H6" s="316"/>
      <c r="I6" s="19" t="s">
        <v>0</v>
      </c>
      <c r="J6" s="17" t="s">
        <v>1</v>
      </c>
      <c r="K6" s="17" t="s">
        <v>2</v>
      </c>
      <c r="L6" s="17" t="s">
        <v>3</v>
      </c>
      <c r="M6" s="20" t="s">
        <v>0</v>
      </c>
      <c r="N6" s="20" t="s">
        <v>1</v>
      </c>
      <c r="O6" s="20" t="s">
        <v>2</v>
      </c>
      <c r="P6" s="20" t="s">
        <v>3</v>
      </c>
    </row>
    <row r="7" spans="1:18">
      <c r="A7" s="22"/>
      <c r="B7" s="24"/>
      <c r="C7" s="119"/>
      <c r="D7" s="119"/>
      <c r="E7" s="119"/>
      <c r="F7" s="119"/>
      <c r="G7" s="22"/>
      <c r="H7" s="24"/>
      <c r="I7" s="119"/>
      <c r="J7" s="119"/>
      <c r="K7" s="119"/>
      <c r="L7" s="119"/>
      <c r="M7" s="20"/>
      <c r="N7" s="20"/>
      <c r="O7" s="20"/>
      <c r="P7" s="20"/>
    </row>
    <row r="8" spans="1:18" s="53" customFormat="1" ht="16.5">
      <c r="A8" s="1" t="s">
        <v>18</v>
      </c>
      <c r="B8" s="40" t="s">
        <v>1213</v>
      </c>
      <c r="C8" s="162"/>
      <c r="D8" s="162"/>
      <c r="E8" s="162"/>
      <c r="F8" s="1"/>
      <c r="G8" s="1"/>
      <c r="H8" s="40" t="s">
        <v>1643</v>
      </c>
      <c r="I8" s="59"/>
      <c r="J8" s="59"/>
      <c r="K8" s="59"/>
      <c r="L8" s="161"/>
      <c r="M8" s="52" t="e">
        <f t="shared" ref="M8:P23" si="0">(I8-C8)/C8*100%</f>
        <v>#DIV/0!</v>
      </c>
      <c r="N8" s="52" t="e">
        <f t="shared" si="0"/>
        <v>#DIV/0!</v>
      </c>
      <c r="O8" s="52" t="e">
        <f t="shared" si="0"/>
        <v>#DIV/0!</v>
      </c>
      <c r="P8" s="52" t="e">
        <f t="shared" si="0"/>
        <v>#DIV/0!</v>
      </c>
    </row>
    <row r="9" spans="1:18" s="53" customFormat="1" ht="16.5">
      <c r="A9" s="1">
        <v>1</v>
      </c>
      <c r="B9" s="40" t="s">
        <v>1214</v>
      </c>
      <c r="C9" s="59"/>
      <c r="D9" s="59"/>
      <c r="E9" s="59"/>
      <c r="F9" s="1"/>
      <c r="G9" s="1" t="s">
        <v>16</v>
      </c>
      <c r="H9" s="40" t="s">
        <v>1215</v>
      </c>
      <c r="I9" s="59"/>
      <c r="J9" s="59"/>
      <c r="K9" s="59"/>
      <c r="L9" s="161"/>
      <c r="M9" s="52" t="e">
        <f t="shared" si="0"/>
        <v>#DIV/0!</v>
      </c>
      <c r="N9" s="52" t="e">
        <f t="shared" si="0"/>
        <v>#DIV/0!</v>
      </c>
      <c r="O9" s="52" t="e">
        <f t="shared" si="0"/>
        <v>#DIV/0!</v>
      </c>
      <c r="P9" s="52" t="e">
        <f t="shared" si="0"/>
        <v>#DIV/0!</v>
      </c>
    </row>
    <row r="10" spans="1:18" s="53" customFormat="1" ht="33">
      <c r="A10" s="6" t="s">
        <v>6</v>
      </c>
      <c r="B10" s="41" t="s">
        <v>1216</v>
      </c>
      <c r="C10" s="59">
        <v>420</v>
      </c>
      <c r="D10" s="59">
        <v>276</v>
      </c>
      <c r="E10" s="59">
        <v>207</v>
      </c>
      <c r="F10" s="6"/>
      <c r="G10" s="6">
        <v>1</v>
      </c>
      <c r="H10" s="41" t="s">
        <v>1217</v>
      </c>
      <c r="I10" s="59">
        <v>420</v>
      </c>
      <c r="J10" s="59">
        <v>276</v>
      </c>
      <c r="K10" s="59">
        <v>207</v>
      </c>
      <c r="L10" s="161"/>
      <c r="M10" s="52">
        <f t="shared" si="0"/>
        <v>0</v>
      </c>
      <c r="N10" s="52">
        <f t="shared" si="0"/>
        <v>0</v>
      </c>
      <c r="O10" s="52">
        <f t="shared" si="0"/>
        <v>0</v>
      </c>
      <c r="P10" s="52" t="e">
        <f t="shared" si="0"/>
        <v>#DIV/0!</v>
      </c>
    </row>
    <row r="11" spans="1:18" s="53" customFormat="1" ht="33">
      <c r="A11" s="6" t="s">
        <v>7</v>
      </c>
      <c r="B11" s="41" t="s">
        <v>1218</v>
      </c>
      <c r="C11" s="59">
        <v>1100</v>
      </c>
      <c r="D11" s="59">
        <v>560</v>
      </c>
      <c r="E11" s="59">
        <v>440</v>
      </c>
      <c r="F11" s="6"/>
      <c r="G11" s="6">
        <v>2</v>
      </c>
      <c r="H11" s="41" t="s">
        <v>1219</v>
      </c>
      <c r="I11" s="59">
        <v>1100</v>
      </c>
      <c r="J11" s="59">
        <v>560</v>
      </c>
      <c r="K11" s="59">
        <v>440</v>
      </c>
      <c r="L11" s="161"/>
      <c r="M11" s="52">
        <f t="shared" si="0"/>
        <v>0</v>
      </c>
      <c r="N11" s="52">
        <f t="shared" si="0"/>
        <v>0</v>
      </c>
      <c r="O11" s="52">
        <f t="shared" si="0"/>
        <v>0</v>
      </c>
      <c r="P11" s="52" t="e">
        <f t="shared" si="0"/>
        <v>#DIV/0!</v>
      </c>
    </row>
    <row r="12" spans="1:18" s="53" customFormat="1" ht="33">
      <c r="A12" s="6" t="s">
        <v>8</v>
      </c>
      <c r="B12" s="41" t="s">
        <v>1220</v>
      </c>
      <c r="C12" s="59">
        <v>630</v>
      </c>
      <c r="D12" s="59">
        <v>441</v>
      </c>
      <c r="E12" s="59">
        <v>283.5</v>
      </c>
      <c r="F12" s="6"/>
      <c r="G12" s="6">
        <v>3</v>
      </c>
      <c r="H12" s="41" t="s">
        <v>1221</v>
      </c>
      <c r="I12" s="59">
        <v>630</v>
      </c>
      <c r="J12" s="59">
        <v>441</v>
      </c>
      <c r="K12" s="59">
        <v>283.5</v>
      </c>
      <c r="L12" s="161"/>
      <c r="M12" s="52">
        <f t="shared" si="0"/>
        <v>0</v>
      </c>
      <c r="N12" s="52">
        <f t="shared" si="0"/>
        <v>0</v>
      </c>
      <c r="O12" s="52">
        <f t="shared" si="0"/>
        <v>0</v>
      </c>
      <c r="P12" s="52" t="e">
        <f t="shared" si="0"/>
        <v>#DIV/0!</v>
      </c>
    </row>
    <row r="13" spans="1:18" s="54" customFormat="1" ht="49.5">
      <c r="A13" s="6" t="s">
        <v>9</v>
      </c>
      <c r="B13" s="41" t="s">
        <v>1222</v>
      </c>
      <c r="C13" s="59">
        <v>330</v>
      </c>
      <c r="D13" s="59">
        <v>264</v>
      </c>
      <c r="E13" s="59">
        <v>198</v>
      </c>
      <c r="F13" s="6"/>
      <c r="G13" s="6">
        <v>4</v>
      </c>
      <c r="H13" s="41" t="s">
        <v>1223</v>
      </c>
      <c r="I13" s="59">
        <v>330</v>
      </c>
      <c r="J13" s="59">
        <v>264</v>
      </c>
      <c r="K13" s="59">
        <v>198</v>
      </c>
      <c r="L13" s="161"/>
      <c r="M13" s="52">
        <f t="shared" si="0"/>
        <v>0</v>
      </c>
      <c r="N13" s="52">
        <f t="shared" si="0"/>
        <v>0</v>
      </c>
      <c r="O13" s="52">
        <f t="shared" si="0"/>
        <v>0</v>
      </c>
      <c r="P13" s="52" t="e">
        <f t="shared" si="0"/>
        <v>#DIV/0!</v>
      </c>
      <c r="R13" s="53"/>
    </row>
    <row r="14" spans="1:18" s="53" customFormat="1" ht="33">
      <c r="A14" s="6" t="s">
        <v>29</v>
      </c>
      <c r="B14" s="40" t="s">
        <v>1224</v>
      </c>
      <c r="C14" s="59">
        <v>264</v>
      </c>
      <c r="D14" s="59">
        <v>176</v>
      </c>
      <c r="E14" s="59">
        <v>132</v>
      </c>
      <c r="F14" s="6"/>
      <c r="G14" s="6">
        <v>5</v>
      </c>
      <c r="H14" s="41" t="s">
        <v>1225</v>
      </c>
      <c r="I14" s="59">
        <v>264</v>
      </c>
      <c r="J14" s="59">
        <v>176</v>
      </c>
      <c r="K14" s="59">
        <v>132</v>
      </c>
      <c r="L14" s="161"/>
      <c r="M14" s="52">
        <f t="shared" si="0"/>
        <v>0</v>
      </c>
      <c r="N14" s="52">
        <f t="shared" si="0"/>
        <v>0</v>
      </c>
      <c r="O14" s="52">
        <f t="shared" si="0"/>
        <v>0</v>
      </c>
      <c r="P14" s="52" t="e">
        <f t="shared" si="0"/>
        <v>#DIV/0!</v>
      </c>
    </row>
    <row r="15" spans="1:18" ht="33">
      <c r="A15" s="6" t="s">
        <v>30</v>
      </c>
      <c r="B15" s="40" t="s">
        <v>1226</v>
      </c>
      <c r="C15" s="59">
        <v>166</v>
      </c>
      <c r="D15" s="59">
        <v>122.1</v>
      </c>
      <c r="E15" s="59">
        <v>99.9</v>
      </c>
      <c r="F15" s="6"/>
      <c r="G15" s="6">
        <v>6</v>
      </c>
      <c r="H15" s="41" t="s">
        <v>1596</v>
      </c>
      <c r="I15" s="59">
        <v>166</v>
      </c>
      <c r="J15" s="59">
        <v>122.1</v>
      </c>
      <c r="K15" s="59">
        <v>99.9</v>
      </c>
      <c r="L15" s="161"/>
      <c r="M15" s="52">
        <f t="shared" si="0"/>
        <v>0</v>
      </c>
      <c r="N15" s="52">
        <f t="shared" si="0"/>
        <v>0</v>
      </c>
      <c r="O15" s="52">
        <f t="shared" si="0"/>
        <v>0</v>
      </c>
      <c r="P15" s="52" t="e">
        <f t="shared" si="0"/>
        <v>#DIV/0!</v>
      </c>
    </row>
    <row r="16" spans="1:18" ht="33">
      <c r="A16" s="6" t="s">
        <v>31</v>
      </c>
      <c r="B16" s="41" t="s">
        <v>991</v>
      </c>
      <c r="C16" s="59">
        <v>133</v>
      </c>
      <c r="D16" s="59">
        <v>111</v>
      </c>
      <c r="E16" s="59">
        <v>99.9</v>
      </c>
      <c r="F16" s="6"/>
      <c r="G16" s="6">
        <v>7</v>
      </c>
      <c r="H16" s="41" t="s">
        <v>991</v>
      </c>
      <c r="I16" s="59">
        <v>133</v>
      </c>
      <c r="J16" s="59">
        <v>111</v>
      </c>
      <c r="K16" s="59">
        <v>99.9</v>
      </c>
      <c r="L16" s="161"/>
      <c r="M16" s="52">
        <f t="shared" si="0"/>
        <v>0</v>
      </c>
      <c r="N16" s="52">
        <f t="shared" si="0"/>
        <v>0</v>
      </c>
      <c r="O16" s="52">
        <f t="shared" si="0"/>
        <v>0</v>
      </c>
      <c r="P16" s="52" t="e">
        <f t="shared" si="0"/>
        <v>#DIV/0!</v>
      </c>
    </row>
    <row r="17" spans="1:16">
      <c r="A17" s="6" t="s">
        <v>32</v>
      </c>
      <c r="B17" s="41" t="s">
        <v>60</v>
      </c>
      <c r="C17" s="59">
        <v>99</v>
      </c>
      <c r="D17" s="59">
        <v>93.5</v>
      </c>
      <c r="E17" s="59">
        <v>88</v>
      </c>
      <c r="F17" s="6"/>
      <c r="G17" s="6">
        <v>8</v>
      </c>
      <c r="H17" s="41" t="s">
        <v>60</v>
      </c>
      <c r="I17" s="59">
        <v>99</v>
      </c>
      <c r="J17" s="59">
        <v>93.5</v>
      </c>
      <c r="K17" s="59">
        <v>88</v>
      </c>
      <c r="L17" s="161"/>
      <c r="M17" s="52">
        <f t="shared" si="0"/>
        <v>0</v>
      </c>
      <c r="N17" s="52">
        <f t="shared" si="0"/>
        <v>0</v>
      </c>
      <c r="O17" s="52">
        <f t="shared" si="0"/>
        <v>0</v>
      </c>
      <c r="P17" s="52" t="e">
        <f t="shared" si="0"/>
        <v>#DIV/0!</v>
      </c>
    </row>
    <row r="18" spans="1:16">
      <c r="A18" s="1">
        <v>2</v>
      </c>
      <c r="B18" s="40" t="s">
        <v>1227</v>
      </c>
      <c r="C18" s="59"/>
      <c r="D18" s="59"/>
      <c r="E18" s="59"/>
      <c r="F18" s="1"/>
      <c r="G18" s="1" t="s">
        <v>17</v>
      </c>
      <c r="H18" s="40" t="s">
        <v>1228</v>
      </c>
      <c r="I18" s="59"/>
      <c r="J18" s="59"/>
      <c r="K18" s="59"/>
      <c r="L18" s="161"/>
      <c r="M18" s="52" t="e">
        <f t="shared" si="0"/>
        <v>#DIV/0!</v>
      </c>
      <c r="N18" s="52" t="e">
        <f t="shared" si="0"/>
        <v>#DIV/0!</v>
      </c>
      <c r="O18" s="52" t="e">
        <f t="shared" si="0"/>
        <v>#DIV/0!</v>
      </c>
      <c r="P18" s="52" t="e">
        <f t="shared" si="0"/>
        <v>#DIV/0!</v>
      </c>
    </row>
    <row r="19" spans="1:16" ht="33">
      <c r="A19" s="6" t="s">
        <v>10</v>
      </c>
      <c r="B19" s="40" t="s">
        <v>1229</v>
      </c>
      <c r="C19" s="59">
        <v>138</v>
      </c>
      <c r="D19" s="59">
        <v>115</v>
      </c>
      <c r="E19" s="59">
        <v>92</v>
      </c>
      <c r="F19" s="6"/>
      <c r="G19" s="6">
        <v>1</v>
      </c>
      <c r="H19" s="41" t="s">
        <v>1599</v>
      </c>
      <c r="I19" s="59">
        <v>138</v>
      </c>
      <c r="J19" s="59">
        <v>115</v>
      </c>
      <c r="K19" s="59">
        <v>92</v>
      </c>
      <c r="L19" s="48"/>
      <c r="M19" s="52">
        <f t="shared" si="0"/>
        <v>0</v>
      </c>
      <c r="N19" s="52">
        <f t="shared" si="0"/>
        <v>0</v>
      </c>
      <c r="O19" s="52">
        <f t="shared" si="0"/>
        <v>0</v>
      </c>
      <c r="P19" s="52" t="e">
        <f t="shared" si="0"/>
        <v>#DIV/0!</v>
      </c>
    </row>
    <row r="20" spans="1:16" ht="49.5">
      <c r="A20" s="6" t="s">
        <v>11</v>
      </c>
      <c r="B20" s="40" t="s">
        <v>1230</v>
      </c>
      <c r="C20" s="59">
        <v>166</v>
      </c>
      <c r="D20" s="59">
        <v>133.19999999999999</v>
      </c>
      <c r="E20" s="59">
        <v>99.9</v>
      </c>
      <c r="F20" s="6"/>
      <c r="G20" s="6">
        <v>2</v>
      </c>
      <c r="H20" s="41" t="s">
        <v>1231</v>
      </c>
      <c r="I20" s="59">
        <v>166</v>
      </c>
      <c r="J20" s="59">
        <v>133.19999999999999</v>
      </c>
      <c r="K20" s="59">
        <v>99.9</v>
      </c>
      <c r="L20" s="48"/>
      <c r="M20" s="52">
        <f t="shared" si="0"/>
        <v>0</v>
      </c>
      <c r="N20" s="52">
        <f t="shared" si="0"/>
        <v>0</v>
      </c>
      <c r="O20" s="52">
        <f t="shared" si="0"/>
        <v>0</v>
      </c>
      <c r="P20" s="52" t="e">
        <f t="shared" si="0"/>
        <v>#DIV/0!</v>
      </c>
    </row>
    <row r="21" spans="1:16" ht="33">
      <c r="A21" s="6" t="s">
        <v>25</v>
      </c>
      <c r="B21" s="40" t="s">
        <v>1232</v>
      </c>
      <c r="C21" s="59">
        <v>138</v>
      </c>
      <c r="D21" s="59">
        <v>115</v>
      </c>
      <c r="E21" s="59">
        <v>92</v>
      </c>
      <c r="F21" s="6"/>
      <c r="G21" s="6">
        <v>3</v>
      </c>
      <c r="H21" s="41" t="s">
        <v>1598</v>
      </c>
      <c r="I21" s="59">
        <v>138</v>
      </c>
      <c r="J21" s="59">
        <v>115</v>
      </c>
      <c r="K21" s="59">
        <v>92</v>
      </c>
      <c r="L21" s="48"/>
      <c r="M21" s="52">
        <f t="shared" si="0"/>
        <v>0</v>
      </c>
      <c r="N21" s="52">
        <f t="shared" si="0"/>
        <v>0</v>
      </c>
      <c r="O21" s="52">
        <f t="shared" si="0"/>
        <v>0</v>
      </c>
      <c r="P21" s="52" t="e">
        <f t="shared" si="0"/>
        <v>#DIV/0!</v>
      </c>
    </row>
    <row r="22" spans="1:16" ht="49.5">
      <c r="A22" s="6" t="s">
        <v>49</v>
      </c>
      <c r="B22" s="41" t="s">
        <v>1233</v>
      </c>
      <c r="C22" s="59">
        <v>110</v>
      </c>
      <c r="D22" s="59">
        <v>99</v>
      </c>
      <c r="E22" s="59">
        <v>88</v>
      </c>
      <c r="F22" s="6"/>
      <c r="G22" s="6">
        <v>4</v>
      </c>
      <c r="H22" s="41" t="s">
        <v>1233</v>
      </c>
      <c r="I22" s="59">
        <v>110</v>
      </c>
      <c r="J22" s="59">
        <v>99</v>
      </c>
      <c r="K22" s="59">
        <v>88</v>
      </c>
      <c r="L22" s="48"/>
      <c r="M22" s="52">
        <f t="shared" si="0"/>
        <v>0</v>
      </c>
      <c r="N22" s="52">
        <f t="shared" si="0"/>
        <v>0</v>
      </c>
      <c r="O22" s="52">
        <f t="shared" si="0"/>
        <v>0</v>
      </c>
      <c r="P22" s="52" t="e">
        <f t="shared" si="0"/>
        <v>#DIV/0!</v>
      </c>
    </row>
    <row r="23" spans="1:16">
      <c r="A23" s="6" t="s">
        <v>50</v>
      </c>
      <c r="B23" s="41" t="s">
        <v>60</v>
      </c>
      <c r="C23" s="349">
        <v>88</v>
      </c>
      <c r="D23" s="349"/>
      <c r="E23" s="349"/>
      <c r="F23" s="6"/>
      <c r="G23" s="6">
        <v>5</v>
      </c>
      <c r="H23" s="41" t="s">
        <v>60</v>
      </c>
      <c r="I23" s="349">
        <v>88</v>
      </c>
      <c r="J23" s="349"/>
      <c r="K23" s="349"/>
      <c r="L23" s="48"/>
      <c r="M23" s="52">
        <f t="shared" si="0"/>
        <v>0</v>
      </c>
      <c r="N23" s="52" t="e">
        <f t="shared" si="0"/>
        <v>#DIV/0!</v>
      </c>
      <c r="O23" s="52" t="e">
        <f t="shared" si="0"/>
        <v>#DIV/0!</v>
      </c>
      <c r="P23" s="52" t="e">
        <f t="shared" si="0"/>
        <v>#DIV/0!</v>
      </c>
    </row>
    <row r="24" spans="1:16">
      <c r="A24" s="1">
        <v>3</v>
      </c>
      <c r="B24" s="40" t="s">
        <v>1234</v>
      </c>
      <c r="C24" s="59"/>
      <c r="D24" s="59"/>
      <c r="E24" s="59"/>
      <c r="F24" s="1"/>
      <c r="G24" s="1" t="s">
        <v>18</v>
      </c>
      <c r="H24" s="40" t="s">
        <v>1235</v>
      </c>
      <c r="I24" s="59"/>
      <c r="J24" s="59"/>
      <c r="K24" s="59"/>
      <c r="L24" s="48"/>
      <c r="M24" s="52" t="e">
        <f t="shared" ref="M24:P30" si="1">(I24-C24)/C24*100%</f>
        <v>#DIV/0!</v>
      </c>
      <c r="N24" s="52" t="e">
        <f t="shared" si="1"/>
        <v>#DIV/0!</v>
      </c>
      <c r="O24" s="52" t="e">
        <f t="shared" si="1"/>
        <v>#DIV/0!</v>
      </c>
      <c r="P24" s="52" t="e">
        <f t="shared" si="1"/>
        <v>#DIV/0!</v>
      </c>
    </row>
    <row r="25" spans="1:16" ht="33">
      <c r="A25" s="6" t="s">
        <v>12</v>
      </c>
      <c r="B25" s="40" t="s">
        <v>1236</v>
      </c>
      <c r="C25" s="59">
        <v>166</v>
      </c>
      <c r="D25" s="59">
        <v>133.19999999999999</v>
      </c>
      <c r="E25" s="59">
        <v>99.9</v>
      </c>
      <c r="F25" s="6"/>
      <c r="G25" s="6">
        <v>1</v>
      </c>
      <c r="H25" s="41" t="s">
        <v>1597</v>
      </c>
      <c r="I25" s="59">
        <v>166</v>
      </c>
      <c r="J25" s="59">
        <v>133.19999999999999</v>
      </c>
      <c r="K25" s="59">
        <v>99.9</v>
      </c>
      <c r="L25" s="48"/>
      <c r="M25" s="52">
        <f t="shared" si="1"/>
        <v>0</v>
      </c>
      <c r="N25" s="52">
        <f t="shared" si="1"/>
        <v>0</v>
      </c>
      <c r="O25" s="52">
        <f t="shared" si="1"/>
        <v>0</v>
      </c>
      <c r="P25" s="52" t="e">
        <f t="shared" si="1"/>
        <v>#DIV/0!</v>
      </c>
    </row>
    <row r="26" spans="1:16" ht="49.5">
      <c r="A26" s="6" t="s">
        <v>13</v>
      </c>
      <c r="B26" s="40" t="s">
        <v>1237</v>
      </c>
      <c r="C26" s="59">
        <v>330</v>
      </c>
      <c r="D26" s="59">
        <v>198</v>
      </c>
      <c r="E26" s="59">
        <v>154</v>
      </c>
      <c r="F26" s="6"/>
      <c r="G26" s="6">
        <v>2</v>
      </c>
      <c r="H26" s="41" t="s">
        <v>1238</v>
      </c>
      <c r="I26" s="59">
        <v>330</v>
      </c>
      <c r="J26" s="59">
        <v>198</v>
      </c>
      <c r="K26" s="59">
        <v>154</v>
      </c>
      <c r="L26" s="48"/>
      <c r="M26" s="52">
        <f t="shared" si="1"/>
        <v>0</v>
      </c>
      <c r="N26" s="52">
        <f t="shared" si="1"/>
        <v>0</v>
      </c>
      <c r="O26" s="52">
        <f t="shared" si="1"/>
        <v>0</v>
      </c>
      <c r="P26" s="52" t="e">
        <f t="shared" si="1"/>
        <v>#DIV/0!</v>
      </c>
    </row>
    <row r="27" spans="1:16" ht="49.5">
      <c r="A27" s="6" t="s">
        <v>189</v>
      </c>
      <c r="B27" s="40" t="s">
        <v>1239</v>
      </c>
      <c r="C27" s="59">
        <v>166</v>
      </c>
      <c r="D27" s="59">
        <v>133.19999999999999</v>
      </c>
      <c r="E27" s="59">
        <v>99.9</v>
      </c>
      <c r="F27" s="6"/>
      <c r="G27" s="6">
        <v>3</v>
      </c>
      <c r="H27" s="41" t="s">
        <v>1240</v>
      </c>
      <c r="I27" s="59">
        <v>166</v>
      </c>
      <c r="J27" s="59">
        <v>133.19999999999999</v>
      </c>
      <c r="K27" s="59">
        <v>99.9</v>
      </c>
      <c r="L27" s="48"/>
      <c r="M27" s="52">
        <f t="shared" si="1"/>
        <v>0</v>
      </c>
      <c r="N27" s="52">
        <f t="shared" si="1"/>
        <v>0</v>
      </c>
      <c r="O27" s="52">
        <f t="shared" si="1"/>
        <v>0</v>
      </c>
      <c r="P27" s="52" t="e">
        <f t="shared" si="1"/>
        <v>#DIV/0!</v>
      </c>
    </row>
    <row r="28" spans="1:16" ht="33">
      <c r="A28" s="6" t="s">
        <v>191</v>
      </c>
      <c r="B28" s="40" t="s">
        <v>1241</v>
      </c>
      <c r="C28" s="59">
        <v>277</v>
      </c>
      <c r="D28" s="59">
        <v>177.6</v>
      </c>
      <c r="E28" s="59">
        <v>133.19999999999999</v>
      </c>
      <c r="F28" s="6"/>
      <c r="G28" s="6">
        <v>4</v>
      </c>
      <c r="H28" s="41" t="s">
        <v>1242</v>
      </c>
      <c r="I28" s="59">
        <v>277</v>
      </c>
      <c r="J28" s="59">
        <v>177.6</v>
      </c>
      <c r="K28" s="59">
        <v>133.19999999999999</v>
      </c>
      <c r="L28" s="48"/>
      <c r="M28" s="52">
        <f t="shared" si="1"/>
        <v>0</v>
      </c>
      <c r="N28" s="52">
        <f t="shared" si="1"/>
        <v>0</v>
      </c>
      <c r="O28" s="52">
        <f t="shared" si="1"/>
        <v>0</v>
      </c>
      <c r="P28" s="52" t="e">
        <f t="shared" si="1"/>
        <v>#DIV/0!</v>
      </c>
    </row>
    <row r="29" spans="1:16" ht="33">
      <c r="A29" s="6" t="s">
        <v>193</v>
      </c>
      <c r="B29" s="41" t="s">
        <v>991</v>
      </c>
      <c r="C29" s="59">
        <v>133</v>
      </c>
      <c r="D29" s="59">
        <v>111</v>
      </c>
      <c r="E29" s="59">
        <v>99.9</v>
      </c>
      <c r="F29" s="6"/>
      <c r="G29" s="6">
        <v>5</v>
      </c>
      <c r="H29" s="41" t="s">
        <v>991</v>
      </c>
      <c r="I29" s="59">
        <v>133</v>
      </c>
      <c r="J29" s="59">
        <v>111</v>
      </c>
      <c r="K29" s="59">
        <v>99.9</v>
      </c>
      <c r="L29" s="48"/>
      <c r="M29" s="52">
        <f t="shared" si="1"/>
        <v>0</v>
      </c>
      <c r="N29" s="52">
        <f t="shared" si="1"/>
        <v>0</v>
      </c>
      <c r="O29" s="52">
        <f t="shared" si="1"/>
        <v>0</v>
      </c>
      <c r="P29" s="52" t="e">
        <f t="shared" si="1"/>
        <v>#DIV/0!</v>
      </c>
    </row>
    <row r="30" spans="1:16">
      <c r="A30" s="6" t="s">
        <v>383</v>
      </c>
      <c r="B30" s="41" t="s">
        <v>60</v>
      </c>
      <c r="C30" s="349">
        <v>88</v>
      </c>
      <c r="D30" s="349"/>
      <c r="E30" s="349"/>
      <c r="F30" s="6"/>
      <c r="G30" s="6">
        <v>6</v>
      </c>
      <c r="H30" s="41" t="s">
        <v>60</v>
      </c>
      <c r="I30" s="349">
        <v>88</v>
      </c>
      <c r="J30" s="349"/>
      <c r="K30" s="349"/>
      <c r="L30" s="48"/>
      <c r="M30" s="52">
        <f t="shared" si="1"/>
        <v>0</v>
      </c>
      <c r="N30" s="52" t="e">
        <f t="shared" si="1"/>
        <v>#DIV/0!</v>
      </c>
      <c r="O30" s="52" t="e">
        <f t="shared" si="1"/>
        <v>#DIV/0!</v>
      </c>
      <c r="P30" s="52" t="e">
        <f t="shared" si="1"/>
        <v>#DIV/0!</v>
      </c>
    </row>
  </sheetData>
  <autoFilter ref="A7:P25" xr:uid="{00000000-0009-0000-0000-000024000000}"/>
  <mergeCells count="16">
    <mergeCell ref="C30:E30"/>
    <mergeCell ref="I30:K30"/>
    <mergeCell ref="I5:L5"/>
    <mergeCell ref="M5:P5"/>
    <mergeCell ref="C23:E23"/>
    <mergeCell ref="I23:K23"/>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00B050"/>
  </sheetPr>
  <dimension ref="A1:R36"/>
  <sheetViews>
    <sheetView zoomScale="55" zoomScaleNormal="55" zoomScalePageLayoutView="85" workbookViewId="0">
      <pane ySplit="7" topLeftCell="A26" activePane="bottomLeft" state="frozen"/>
      <selection pane="bottomLeft" activeCell="B41" sqref="B41"/>
    </sheetView>
  </sheetViews>
  <sheetFormatPr defaultColWidth="10" defaultRowHeight="18"/>
  <cols>
    <col min="1" max="1" width="9.36328125" style="13" customWidth="1"/>
    <col min="2" max="2" width="61.36328125" style="13" customWidth="1"/>
    <col min="3" max="6" width="10.54296875" style="29" customWidth="1"/>
    <col min="7" max="7" width="7.54296875" style="29" bestFit="1" customWidth="1"/>
    <col min="8" max="8" width="51" style="30" customWidth="1"/>
    <col min="9" max="9" width="12" style="31" customWidth="1"/>
    <col min="10" max="12" width="12" style="29" customWidth="1"/>
    <col min="13" max="16" width="12.54296875" style="32" hidden="1" customWidth="1"/>
    <col min="17" max="17" width="25.08984375" style="13" customWidth="1"/>
    <col min="18"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8" ht="26.25" customHeight="1">
      <c r="A1" s="310"/>
      <c r="B1" s="310"/>
      <c r="C1" s="310"/>
      <c r="D1" s="310"/>
      <c r="E1" s="310"/>
      <c r="F1" s="310"/>
      <c r="G1" s="310"/>
      <c r="H1" s="310"/>
      <c r="I1" s="310"/>
      <c r="J1" s="310"/>
      <c r="K1" s="310"/>
      <c r="L1" s="310"/>
      <c r="M1" s="15"/>
      <c r="N1" s="15"/>
      <c r="O1" s="15"/>
      <c r="P1" s="15"/>
    </row>
    <row r="2" spans="1:18" ht="49.5" customHeight="1">
      <c r="A2" s="12"/>
      <c r="B2" s="12"/>
      <c r="C2" s="12"/>
      <c r="D2" s="12"/>
      <c r="E2" s="12"/>
      <c r="F2" s="12"/>
      <c r="G2" s="312"/>
      <c r="H2" s="312"/>
      <c r="I2" s="312"/>
      <c r="J2" s="312"/>
      <c r="K2" s="312"/>
      <c r="L2" s="312"/>
      <c r="M2" s="14"/>
      <c r="N2" s="14"/>
      <c r="O2" s="14"/>
      <c r="P2" s="14"/>
    </row>
    <row r="3" spans="1:18" ht="27.75" customHeight="1">
      <c r="A3" s="15" t="s">
        <v>1479</v>
      </c>
      <c r="B3" s="15"/>
      <c r="C3" s="15"/>
      <c r="D3" s="15"/>
      <c r="E3" s="15"/>
      <c r="F3" s="15"/>
      <c r="G3" s="15" t="str">
        <f>A3</f>
        <v>36. XÃ MƯỜNG NHÀ</v>
      </c>
      <c r="H3" s="15"/>
      <c r="I3" s="15"/>
      <c r="J3" s="15"/>
      <c r="K3" s="15"/>
      <c r="L3" s="15"/>
      <c r="M3" s="14"/>
      <c r="N3" s="14"/>
      <c r="O3" s="14"/>
      <c r="P3" s="14"/>
    </row>
    <row r="4" spans="1:18" ht="21" customHeight="1">
      <c r="A4" s="313"/>
      <c r="B4" s="313"/>
      <c r="C4" s="313"/>
      <c r="D4" s="313"/>
      <c r="E4" s="313"/>
      <c r="F4" s="313"/>
      <c r="G4" s="313"/>
      <c r="H4" s="313"/>
      <c r="I4" s="314" t="s">
        <v>22</v>
      </c>
      <c r="J4" s="314"/>
      <c r="K4" s="314"/>
      <c r="L4" s="314"/>
      <c r="M4" s="14"/>
      <c r="N4" s="14"/>
      <c r="O4" s="14"/>
      <c r="P4" s="14"/>
    </row>
    <row r="5" spans="1:18">
      <c r="A5" s="315" t="s">
        <v>4</v>
      </c>
      <c r="B5" s="315" t="s">
        <v>5</v>
      </c>
      <c r="C5" s="315" t="s">
        <v>24</v>
      </c>
      <c r="D5" s="315"/>
      <c r="E5" s="315"/>
      <c r="F5" s="315"/>
      <c r="G5" s="316" t="s">
        <v>4</v>
      </c>
      <c r="H5" s="316" t="s">
        <v>5</v>
      </c>
      <c r="I5" s="316" t="s">
        <v>24</v>
      </c>
      <c r="J5" s="316"/>
      <c r="K5" s="316"/>
      <c r="L5" s="316"/>
      <c r="M5" s="311" t="s">
        <v>23</v>
      </c>
      <c r="N5" s="311"/>
      <c r="O5" s="311"/>
      <c r="P5" s="311"/>
    </row>
    <row r="6" spans="1:18">
      <c r="A6" s="315"/>
      <c r="B6" s="315"/>
      <c r="C6" s="16" t="s">
        <v>0</v>
      </c>
      <c r="D6" s="16" t="s">
        <v>1</v>
      </c>
      <c r="E6" s="16" t="s">
        <v>2</v>
      </c>
      <c r="F6" s="16" t="s">
        <v>3</v>
      </c>
      <c r="G6" s="316"/>
      <c r="H6" s="316"/>
      <c r="I6" s="19" t="s">
        <v>0</v>
      </c>
      <c r="J6" s="17" t="s">
        <v>1</v>
      </c>
      <c r="K6" s="17" t="s">
        <v>2</v>
      </c>
      <c r="L6" s="17" t="s">
        <v>3</v>
      </c>
      <c r="M6" s="20" t="s">
        <v>0</v>
      </c>
      <c r="N6" s="20" t="s">
        <v>1</v>
      </c>
      <c r="O6" s="20" t="s">
        <v>2</v>
      </c>
      <c r="P6" s="20" t="s">
        <v>3</v>
      </c>
    </row>
    <row r="7" spans="1:18">
      <c r="A7" s="22"/>
      <c r="B7" s="24"/>
      <c r="C7" s="119"/>
      <c r="D7" s="119"/>
      <c r="E7" s="119"/>
      <c r="F7" s="119"/>
      <c r="G7" s="22"/>
      <c r="H7" s="24"/>
      <c r="I7" s="119"/>
      <c r="J7" s="119"/>
      <c r="K7" s="119"/>
      <c r="L7" s="119"/>
      <c r="M7" s="20"/>
      <c r="N7" s="20"/>
      <c r="O7" s="20"/>
      <c r="P7" s="20"/>
    </row>
    <row r="8" spans="1:18" s="53" customFormat="1" ht="16.5">
      <c r="A8" s="1" t="s">
        <v>18</v>
      </c>
      <c r="B8" s="40" t="s">
        <v>1213</v>
      </c>
      <c r="C8" s="162"/>
      <c r="D8" s="162"/>
      <c r="E8" s="162"/>
      <c r="F8" s="39"/>
      <c r="G8" s="1"/>
      <c r="H8" s="40" t="s">
        <v>1643</v>
      </c>
      <c r="I8" s="59"/>
      <c r="J8" s="59"/>
      <c r="K8" s="59"/>
      <c r="L8" s="161"/>
      <c r="M8" s="52" t="e">
        <f t="shared" ref="M8:P23" si="0">(I8-C8)/C8*100%</f>
        <v>#DIV/0!</v>
      </c>
      <c r="N8" s="52" t="e">
        <f t="shared" si="0"/>
        <v>#DIV/0!</v>
      </c>
      <c r="O8" s="52" t="e">
        <f t="shared" si="0"/>
        <v>#DIV/0!</v>
      </c>
      <c r="P8" s="52" t="e">
        <f t="shared" si="0"/>
        <v>#DIV/0!</v>
      </c>
    </row>
    <row r="9" spans="1:18" s="53" customFormat="1" ht="16.5">
      <c r="A9" s="1">
        <v>4</v>
      </c>
      <c r="B9" s="40" t="s">
        <v>1243</v>
      </c>
      <c r="C9" s="59"/>
      <c r="D9" s="59"/>
      <c r="E9" s="59"/>
      <c r="F9" s="39"/>
      <c r="G9" s="1" t="s">
        <v>16</v>
      </c>
      <c r="H9" s="40" t="s">
        <v>1244</v>
      </c>
      <c r="I9" s="59"/>
      <c r="J9" s="59"/>
      <c r="K9" s="59"/>
      <c r="L9" s="161"/>
      <c r="M9" s="52" t="e">
        <f t="shared" si="0"/>
        <v>#DIV/0!</v>
      </c>
      <c r="N9" s="52" t="e">
        <f t="shared" si="0"/>
        <v>#DIV/0!</v>
      </c>
      <c r="O9" s="52" t="e">
        <f t="shared" si="0"/>
        <v>#DIV/0!</v>
      </c>
      <c r="P9" s="52" t="e">
        <f t="shared" si="0"/>
        <v>#DIV/0!</v>
      </c>
    </row>
    <row r="10" spans="1:18" s="53" customFormat="1" ht="33">
      <c r="A10" s="6" t="s">
        <v>34</v>
      </c>
      <c r="B10" s="40" t="s">
        <v>1268</v>
      </c>
      <c r="C10" s="59">
        <v>440</v>
      </c>
      <c r="D10" s="59">
        <v>275</v>
      </c>
      <c r="E10" s="59">
        <v>198</v>
      </c>
      <c r="F10" s="39"/>
      <c r="G10" s="6">
        <v>1</v>
      </c>
      <c r="H10" s="41" t="s">
        <v>1245</v>
      </c>
      <c r="I10" s="59">
        <v>440</v>
      </c>
      <c r="J10" s="59">
        <v>275</v>
      </c>
      <c r="K10" s="59">
        <v>198</v>
      </c>
      <c r="L10" s="161"/>
      <c r="M10" s="52">
        <f t="shared" si="0"/>
        <v>0</v>
      </c>
      <c r="N10" s="52">
        <f t="shared" si="0"/>
        <v>0</v>
      </c>
      <c r="O10" s="52">
        <f t="shared" si="0"/>
        <v>0</v>
      </c>
      <c r="P10" s="52" t="e">
        <f t="shared" si="0"/>
        <v>#DIV/0!</v>
      </c>
    </row>
    <row r="11" spans="1:18" s="53" customFormat="1" ht="33">
      <c r="A11" s="6" t="s">
        <v>35</v>
      </c>
      <c r="B11" s="41" t="s">
        <v>1246</v>
      </c>
      <c r="C11" s="59">
        <v>660</v>
      </c>
      <c r="D11" s="59">
        <v>385</v>
      </c>
      <c r="E11" s="59">
        <v>253</v>
      </c>
      <c r="F11" s="39"/>
      <c r="G11" s="6">
        <v>2</v>
      </c>
      <c r="H11" s="41" t="s">
        <v>1247</v>
      </c>
      <c r="I11" s="59">
        <v>660</v>
      </c>
      <c r="J11" s="59">
        <v>385</v>
      </c>
      <c r="K11" s="59">
        <v>253</v>
      </c>
      <c r="L11" s="161"/>
      <c r="M11" s="52">
        <f t="shared" si="0"/>
        <v>0</v>
      </c>
      <c r="N11" s="52">
        <f t="shared" si="0"/>
        <v>0</v>
      </c>
      <c r="O11" s="52">
        <f t="shared" si="0"/>
        <v>0</v>
      </c>
      <c r="P11" s="52" t="e">
        <f t="shared" si="0"/>
        <v>#DIV/0!</v>
      </c>
    </row>
    <row r="12" spans="1:18" s="53" customFormat="1" ht="49.5">
      <c r="A12" s="6" t="s">
        <v>504</v>
      </c>
      <c r="B12" s="40" t="s">
        <v>1269</v>
      </c>
      <c r="C12" s="59">
        <v>370</v>
      </c>
      <c r="D12" s="59">
        <v>214.6</v>
      </c>
      <c r="E12" s="59">
        <v>140.6</v>
      </c>
      <c r="F12" s="39"/>
      <c r="G12" s="6" t="s">
        <v>10</v>
      </c>
      <c r="H12" s="41" t="s">
        <v>1248</v>
      </c>
      <c r="I12" s="59">
        <v>370</v>
      </c>
      <c r="J12" s="59">
        <v>214.6</v>
      </c>
      <c r="K12" s="59">
        <v>140.6</v>
      </c>
      <c r="L12" s="161"/>
      <c r="M12" s="52">
        <f t="shared" si="0"/>
        <v>0</v>
      </c>
      <c r="N12" s="52">
        <f t="shared" si="0"/>
        <v>0</v>
      </c>
      <c r="O12" s="52">
        <f t="shared" si="0"/>
        <v>0</v>
      </c>
      <c r="P12" s="52" t="e">
        <f t="shared" si="0"/>
        <v>#DIV/0!</v>
      </c>
    </row>
    <row r="13" spans="1:18" s="54" customFormat="1" ht="33">
      <c r="A13" s="6" t="s">
        <v>170</v>
      </c>
      <c r="B13" s="40" t="s">
        <v>1270</v>
      </c>
      <c r="C13" s="59">
        <v>1274</v>
      </c>
      <c r="D13" s="59">
        <v>698.5</v>
      </c>
      <c r="E13" s="59">
        <v>444.5</v>
      </c>
      <c r="F13" s="48"/>
      <c r="G13" s="6">
        <v>3</v>
      </c>
      <c r="H13" s="41" t="s">
        <v>1249</v>
      </c>
      <c r="I13" s="59">
        <v>1274</v>
      </c>
      <c r="J13" s="59">
        <v>698.5</v>
      </c>
      <c r="K13" s="59">
        <v>444.5</v>
      </c>
      <c r="L13" s="161"/>
      <c r="M13" s="52">
        <f t="shared" si="0"/>
        <v>0</v>
      </c>
      <c r="N13" s="52">
        <f t="shared" si="0"/>
        <v>0</v>
      </c>
      <c r="O13" s="52">
        <f t="shared" si="0"/>
        <v>0</v>
      </c>
      <c r="P13" s="52" t="e">
        <f t="shared" si="0"/>
        <v>#DIV/0!</v>
      </c>
      <c r="R13" s="53"/>
    </row>
    <row r="14" spans="1:18" s="53" customFormat="1" ht="33">
      <c r="A14" s="6" t="s">
        <v>172</v>
      </c>
      <c r="B14" s="40" t="s">
        <v>1271</v>
      </c>
      <c r="C14" s="59">
        <v>385</v>
      </c>
      <c r="D14" s="59">
        <v>253</v>
      </c>
      <c r="E14" s="59">
        <v>176</v>
      </c>
      <c r="F14" s="48"/>
      <c r="G14" s="6">
        <v>4</v>
      </c>
      <c r="H14" s="41" t="s">
        <v>1250</v>
      </c>
      <c r="I14" s="59">
        <v>385</v>
      </c>
      <c r="J14" s="59">
        <v>253</v>
      </c>
      <c r="K14" s="59">
        <v>176</v>
      </c>
      <c r="L14" s="161"/>
      <c r="M14" s="52">
        <f t="shared" si="0"/>
        <v>0</v>
      </c>
      <c r="N14" s="52">
        <f t="shared" si="0"/>
        <v>0</v>
      </c>
      <c r="O14" s="52">
        <f t="shared" si="0"/>
        <v>0</v>
      </c>
      <c r="P14" s="52" t="e">
        <f t="shared" si="0"/>
        <v>#DIV/0!</v>
      </c>
    </row>
    <row r="15" spans="1:18" ht="33">
      <c r="A15" s="6" t="s">
        <v>174</v>
      </c>
      <c r="B15" s="163" t="s">
        <v>1272</v>
      </c>
      <c r="C15" s="59">
        <v>244</v>
      </c>
      <c r="D15" s="59">
        <v>144.30000000000001</v>
      </c>
      <c r="E15" s="59">
        <v>99.9</v>
      </c>
      <c r="F15" s="48"/>
      <c r="G15" s="6">
        <v>5</v>
      </c>
      <c r="H15" s="164" t="s">
        <v>1251</v>
      </c>
      <c r="I15" s="59">
        <v>244</v>
      </c>
      <c r="J15" s="59">
        <v>144.30000000000001</v>
      </c>
      <c r="K15" s="59">
        <v>99.9</v>
      </c>
      <c r="L15" s="161"/>
      <c r="M15" s="52">
        <f t="shared" si="0"/>
        <v>0</v>
      </c>
      <c r="N15" s="52">
        <f t="shared" si="0"/>
        <v>0</v>
      </c>
      <c r="O15" s="52">
        <f t="shared" si="0"/>
        <v>0</v>
      </c>
      <c r="P15" s="52" t="e">
        <f t="shared" si="0"/>
        <v>#DIV/0!</v>
      </c>
    </row>
    <row r="16" spans="1:18" ht="33">
      <c r="A16" s="6" t="s">
        <v>176</v>
      </c>
      <c r="B16" s="41" t="s">
        <v>486</v>
      </c>
      <c r="C16" s="59">
        <v>99</v>
      </c>
      <c r="D16" s="59">
        <v>93.5</v>
      </c>
      <c r="E16" s="59">
        <v>88</v>
      </c>
      <c r="F16" s="48"/>
      <c r="G16" s="6">
        <v>6</v>
      </c>
      <c r="H16" s="41" t="s">
        <v>486</v>
      </c>
      <c r="I16" s="59">
        <v>99</v>
      </c>
      <c r="J16" s="59">
        <v>93.5</v>
      </c>
      <c r="K16" s="59">
        <v>88</v>
      </c>
      <c r="L16" s="161"/>
      <c r="M16" s="52">
        <f t="shared" si="0"/>
        <v>0</v>
      </c>
      <c r="N16" s="52">
        <f t="shared" si="0"/>
        <v>0</v>
      </c>
      <c r="O16" s="52">
        <f t="shared" si="0"/>
        <v>0</v>
      </c>
      <c r="P16" s="52" t="e">
        <f t="shared" si="0"/>
        <v>#DIV/0!</v>
      </c>
    </row>
    <row r="17" spans="1:16">
      <c r="A17" s="6" t="s">
        <v>178</v>
      </c>
      <c r="B17" s="41" t="s">
        <v>60</v>
      </c>
      <c r="C17" s="349">
        <v>88</v>
      </c>
      <c r="D17" s="349"/>
      <c r="E17" s="349"/>
      <c r="F17" s="48"/>
      <c r="G17" s="6">
        <v>7</v>
      </c>
      <c r="H17" s="41" t="s">
        <v>60</v>
      </c>
      <c r="I17" s="349">
        <v>88</v>
      </c>
      <c r="J17" s="349"/>
      <c r="K17" s="349"/>
      <c r="L17" s="161"/>
      <c r="M17" s="52">
        <f t="shared" si="0"/>
        <v>0</v>
      </c>
      <c r="N17" s="52" t="e">
        <f t="shared" si="0"/>
        <v>#DIV/0!</v>
      </c>
      <c r="O17" s="52" t="e">
        <f t="shared" si="0"/>
        <v>#DIV/0!</v>
      </c>
      <c r="P17" s="52" t="e">
        <f t="shared" si="0"/>
        <v>#DIV/0!</v>
      </c>
    </row>
    <row r="18" spans="1:16">
      <c r="A18" s="1">
        <v>6</v>
      </c>
      <c r="B18" s="40" t="s">
        <v>1252</v>
      </c>
      <c r="C18" s="59"/>
      <c r="D18" s="59"/>
      <c r="E18" s="59"/>
      <c r="F18" s="48"/>
      <c r="G18" s="1" t="s">
        <v>17</v>
      </c>
      <c r="H18" s="40" t="s">
        <v>1621</v>
      </c>
      <c r="I18" s="59"/>
      <c r="J18" s="59"/>
      <c r="K18" s="59"/>
      <c r="L18" s="161"/>
      <c r="M18" s="52" t="e">
        <f t="shared" si="0"/>
        <v>#DIV/0!</v>
      </c>
      <c r="N18" s="52" t="e">
        <f t="shared" si="0"/>
        <v>#DIV/0!</v>
      </c>
      <c r="O18" s="52" t="e">
        <f t="shared" si="0"/>
        <v>#DIV/0!</v>
      </c>
      <c r="P18" s="52" t="e">
        <f t="shared" si="0"/>
        <v>#DIV/0!</v>
      </c>
    </row>
    <row r="19" spans="1:16" ht="33">
      <c r="A19" s="6" t="s">
        <v>38</v>
      </c>
      <c r="B19" s="40" t="s">
        <v>1273</v>
      </c>
      <c r="C19" s="59">
        <v>244</v>
      </c>
      <c r="D19" s="59">
        <v>144.30000000000001</v>
      </c>
      <c r="E19" s="59">
        <v>99.9</v>
      </c>
      <c r="F19" s="48"/>
      <c r="G19" s="6">
        <v>1</v>
      </c>
      <c r="H19" s="41" t="s">
        <v>1253</v>
      </c>
      <c r="I19" s="59">
        <v>244</v>
      </c>
      <c r="J19" s="59">
        <v>144.30000000000001</v>
      </c>
      <c r="K19" s="59">
        <v>99.9</v>
      </c>
      <c r="L19" s="48"/>
      <c r="M19" s="52">
        <f t="shared" si="0"/>
        <v>0</v>
      </c>
      <c r="N19" s="52">
        <f t="shared" si="0"/>
        <v>0</v>
      </c>
      <c r="O19" s="52">
        <f t="shared" si="0"/>
        <v>0</v>
      </c>
      <c r="P19" s="52" t="e">
        <f t="shared" si="0"/>
        <v>#DIV/0!</v>
      </c>
    </row>
    <row r="20" spans="1:16" ht="33">
      <c r="A20" s="6" t="s">
        <v>39</v>
      </c>
      <c r="B20" s="40" t="s">
        <v>1274</v>
      </c>
      <c r="C20" s="59">
        <v>385</v>
      </c>
      <c r="D20" s="59">
        <v>264</v>
      </c>
      <c r="E20" s="59">
        <v>176</v>
      </c>
      <c r="F20" s="48"/>
      <c r="G20" s="6">
        <v>2</v>
      </c>
      <c r="H20" s="41" t="s">
        <v>1254</v>
      </c>
      <c r="I20" s="59">
        <v>385</v>
      </c>
      <c r="J20" s="59">
        <v>264</v>
      </c>
      <c r="K20" s="59">
        <v>176</v>
      </c>
      <c r="L20" s="48"/>
      <c r="M20" s="52">
        <f t="shared" si="0"/>
        <v>0</v>
      </c>
      <c r="N20" s="52">
        <f t="shared" si="0"/>
        <v>0</v>
      </c>
      <c r="O20" s="52">
        <f t="shared" si="0"/>
        <v>0</v>
      </c>
      <c r="P20" s="52" t="e">
        <f t="shared" si="0"/>
        <v>#DIV/0!</v>
      </c>
    </row>
    <row r="21" spans="1:16" ht="33">
      <c r="A21" s="6" t="s">
        <v>182</v>
      </c>
      <c r="B21" s="40" t="s">
        <v>1275</v>
      </c>
      <c r="C21" s="59">
        <v>420</v>
      </c>
      <c r="D21" s="59">
        <v>288.60000000000002</v>
      </c>
      <c r="E21" s="59">
        <v>199.8</v>
      </c>
      <c r="F21" s="48"/>
      <c r="G21" s="6">
        <v>3</v>
      </c>
      <c r="H21" s="41" t="s">
        <v>1255</v>
      </c>
      <c r="I21" s="59">
        <v>420</v>
      </c>
      <c r="J21" s="59">
        <v>288.60000000000002</v>
      </c>
      <c r="K21" s="59">
        <v>199.8</v>
      </c>
      <c r="L21" s="48"/>
      <c r="M21" s="52">
        <f t="shared" si="0"/>
        <v>0</v>
      </c>
      <c r="N21" s="52">
        <f t="shared" si="0"/>
        <v>0</v>
      </c>
      <c r="O21" s="52">
        <f t="shared" si="0"/>
        <v>0</v>
      </c>
      <c r="P21" s="52" t="e">
        <f t="shared" si="0"/>
        <v>#DIV/0!</v>
      </c>
    </row>
    <row r="22" spans="1:16" ht="33">
      <c r="A22" s="6" t="s">
        <v>184</v>
      </c>
      <c r="B22" s="40" t="s">
        <v>1276</v>
      </c>
      <c r="C22" s="59">
        <v>550</v>
      </c>
      <c r="D22" s="59">
        <v>308</v>
      </c>
      <c r="E22" s="59">
        <v>187</v>
      </c>
      <c r="F22" s="48"/>
      <c r="G22" s="6">
        <v>4</v>
      </c>
      <c r="H22" s="41" t="s">
        <v>1256</v>
      </c>
      <c r="I22" s="59">
        <v>550</v>
      </c>
      <c r="J22" s="59">
        <v>308</v>
      </c>
      <c r="K22" s="59">
        <v>187</v>
      </c>
      <c r="L22" s="48"/>
      <c r="M22" s="52">
        <f t="shared" si="0"/>
        <v>0</v>
      </c>
      <c r="N22" s="52">
        <f t="shared" si="0"/>
        <v>0</v>
      </c>
      <c r="O22" s="52">
        <f t="shared" si="0"/>
        <v>0</v>
      </c>
      <c r="P22" s="52" t="e">
        <f t="shared" si="0"/>
        <v>#DIV/0!</v>
      </c>
    </row>
    <row r="23" spans="1:16" ht="33">
      <c r="A23" s="6" t="s">
        <v>1156</v>
      </c>
      <c r="B23" s="40" t="s">
        <v>1277</v>
      </c>
      <c r="C23" s="59">
        <v>244</v>
      </c>
      <c r="D23" s="59">
        <v>144.30000000000001</v>
      </c>
      <c r="E23" s="59">
        <v>99.9</v>
      </c>
      <c r="F23" s="48"/>
      <c r="G23" s="6">
        <v>5</v>
      </c>
      <c r="H23" s="41" t="s">
        <v>1257</v>
      </c>
      <c r="I23" s="59">
        <v>244</v>
      </c>
      <c r="J23" s="59">
        <v>144.30000000000001</v>
      </c>
      <c r="K23" s="59">
        <v>99.9</v>
      </c>
      <c r="L23" s="48"/>
      <c r="M23" s="52">
        <f t="shared" si="0"/>
        <v>0</v>
      </c>
      <c r="N23" s="52">
        <f t="shared" si="0"/>
        <v>0</v>
      </c>
      <c r="O23" s="52">
        <f t="shared" si="0"/>
        <v>0</v>
      </c>
      <c r="P23" s="52" t="e">
        <f t="shared" si="0"/>
        <v>#DIV/0!</v>
      </c>
    </row>
    <row r="24" spans="1:16" ht="33">
      <c r="A24" s="6" t="s">
        <v>1158</v>
      </c>
      <c r="B24" s="41" t="s">
        <v>991</v>
      </c>
      <c r="C24" s="59">
        <v>99</v>
      </c>
      <c r="D24" s="59">
        <v>93.5</v>
      </c>
      <c r="E24" s="59">
        <v>88</v>
      </c>
      <c r="F24" s="48"/>
      <c r="G24" s="6">
        <v>6</v>
      </c>
      <c r="H24" s="41" t="s">
        <v>991</v>
      </c>
      <c r="I24" s="59">
        <v>99</v>
      </c>
      <c r="J24" s="59">
        <v>93.5</v>
      </c>
      <c r="K24" s="59">
        <v>88</v>
      </c>
      <c r="L24" s="48"/>
      <c r="M24" s="52">
        <f t="shared" ref="M24:P30" si="1">(I24-C24)/C24*100%</f>
        <v>0</v>
      </c>
      <c r="N24" s="52">
        <f t="shared" si="1"/>
        <v>0</v>
      </c>
      <c r="O24" s="52">
        <f t="shared" si="1"/>
        <v>0</v>
      </c>
      <c r="P24" s="52" t="e">
        <f t="shared" si="1"/>
        <v>#DIV/0!</v>
      </c>
    </row>
    <row r="25" spans="1:16">
      <c r="A25" s="6" t="s">
        <v>1160</v>
      </c>
      <c r="B25" s="41" t="s">
        <v>60</v>
      </c>
      <c r="C25" s="349">
        <v>88</v>
      </c>
      <c r="D25" s="349"/>
      <c r="E25" s="349"/>
      <c r="F25" s="48"/>
      <c r="G25" s="6">
        <v>7</v>
      </c>
      <c r="H25" s="41" t="s">
        <v>60</v>
      </c>
      <c r="I25" s="349">
        <v>88</v>
      </c>
      <c r="J25" s="349"/>
      <c r="K25" s="349"/>
      <c r="L25" s="48"/>
      <c r="M25" s="52">
        <f t="shared" si="1"/>
        <v>0</v>
      </c>
      <c r="N25" s="52" t="e">
        <f t="shared" si="1"/>
        <v>#DIV/0!</v>
      </c>
      <c r="O25" s="52" t="e">
        <f t="shared" si="1"/>
        <v>#DIV/0!</v>
      </c>
      <c r="P25" s="52" t="e">
        <f t="shared" si="1"/>
        <v>#DIV/0!</v>
      </c>
    </row>
    <row r="26" spans="1:16">
      <c r="A26" s="1">
        <v>7</v>
      </c>
      <c r="B26" s="40" t="s">
        <v>1258</v>
      </c>
      <c r="C26" s="59"/>
      <c r="D26" s="59"/>
      <c r="E26" s="59"/>
      <c r="F26" s="48"/>
      <c r="G26" s="1" t="s">
        <v>18</v>
      </c>
      <c r="H26" s="40" t="s">
        <v>1259</v>
      </c>
      <c r="I26" s="59"/>
      <c r="J26" s="59"/>
      <c r="K26" s="59"/>
      <c r="L26" s="48"/>
      <c r="M26" s="52" t="e">
        <f t="shared" si="1"/>
        <v>#DIV/0!</v>
      </c>
      <c r="N26" s="52" t="e">
        <f t="shared" si="1"/>
        <v>#DIV/0!</v>
      </c>
      <c r="O26" s="52" t="e">
        <f t="shared" si="1"/>
        <v>#DIV/0!</v>
      </c>
      <c r="P26" s="52" t="e">
        <f t="shared" si="1"/>
        <v>#DIV/0!</v>
      </c>
    </row>
    <row r="27" spans="1:16" ht="33">
      <c r="A27" s="6" t="s">
        <v>117</v>
      </c>
      <c r="B27" s="40" t="s">
        <v>1278</v>
      </c>
      <c r="C27" s="59">
        <v>187</v>
      </c>
      <c r="D27" s="59">
        <v>143</v>
      </c>
      <c r="E27" s="59">
        <v>110</v>
      </c>
      <c r="F27" s="48"/>
      <c r="G27" s="6">
        <v>1</v>
      </c>
      <c r="H27" s="41" t="s">
        <v>1260</v>
      </c>
      <c r="I27" s="59">
        <v>187</v>
      </c>
      <c r="J27" s="59">
        <v>143</v>
      </c>
      <c r="K27" s="59">
        <v>110</v>
      </c>
      <c r="L27" s="48"/>
      <c r="M27" s="52">
        <f t="shared" si="1"/>
        <v>0</v>
      </c>
      <c r="N27" s="52">
        <f t="shared" si="1"/>
        <v>0</v>
      </c>
      <c r="O27" s="52">
        <f t="shared" si="1"/>
        <v>0</v>
      </c>
      <c r="P27" s="52" t="e">
        <f t="shared" si="1"/>
        <v>#DIV/0!</v>
      </c>
    </row>
    <row r="28" spans="1:16" ht="33">
      <c r="A28" s="6" t="s">
        <v>120</v>
      </c>
      <c r="B28" s="40" t="s">
        <v>1279</v>
      </c>
      <c r="C28" s="59">
        <v>330</v>
      </c>
      <c r="D28" s="59">
        <v>198</v>
      </c>
      <c r="E28" s="59">
        <v>154</v>
      </c>
      <c r="F28" s="48"/>
      <c r="G28" s="6">
        <v>2</v>
      </c>
      <c r="H28" s="41" t="s">
        <v>1261</v>
      </c>
      <c r="I28" s="59">
        <v>330</v>
      </c>
      <c r="J28" s="59">
        <v>198</v>
      </c>
      <c r="K28" s="59">
        <v>154</v>
      </c>
      <c r="L28" s="48"/>
      <c r="M28" s="52">
        <f t="shared" si="1"/>
        <v>0</v>
      </c>
      <c r="N28" s="52">
        <f t="shared" si="1"/>
        <v>0</v>
      </c>
      <c r="O28" s="52">
        <f t="shared" si="1"/>
        <v>0</v>
      </c>
      <c r="P28" s="52" t="e">
        <f t="shared" si="1"/>
        <v>#DIV/0!</v>
      </c>
    </row>
    <row r="29" spans="1:16" ht="33">
      <c r="A29" s="6" t="s">
        <v>123</v>
      </c>
      <c r="B29" s="40" t="s">
        <v>1280</v>
      </c>
      <c r="C29" s="59">
        <v>155</v>
      </c>
      <c r="D29" s="59">
        <v>122.1</v>
      </c>
      <c r="E29" s="59">
        <v>94.35</v>
      </c>
      <c r="F29" s="48"/>
      <c r="G29" s="6">
        <v>3</v>
      </c>
      <c r="H29" s="41" t="s">
        <v>1262</v>
      </c>
      <c r="I29" s="59">
        <v>155</v>
      </c>
      <c r="J29" s="59">
        <v>122.1</v>
      </c>
      <c r="K29" s="59">
        <v>94.35</v>
      </c>
      <c r="L29" s="48"/>
      <c r="M29" s="52">
        <f t="shared" si="1"/>
        <v>0</v>
      </c>
      <c r="N29" s="52">
        <f t="shared" si="1"/>
        <v>0</v>
      </c>
      <c r="O29" s="52">
        <f t="shared" si="1"/>
        <v>0</v>
      </c>
      <c r="P29" s="52" t="e">
        <f t="shared" si="1"/>
        <v>#DIV/0!</v>
      </c>
    </row>
    <row r="30" spans="1:16" ht="33">
      <c r="A30" s="6" t="s">
        <v>1003</v>
      </c>
      <c r="B30" s="40" t="s">
        <v>1281</v>
      </c>
      <c r="C30" s="59">
        <v>138</v>
      </c>
      <c r="D30" s="59">
        <v>115</v>
      </c>
      <c r="E30" s="59">
        <v>92</v>
      </c>
      <c r="F30" s="48"/>
      <c r="G30" s="6">
        <v>4</v>
      </c>
      <c r="H30" s="41" t="s">
        <v>1263</v>
      </c>
      <c r="I30" s="59">
        <v>138</v>
      </c>
      <c r="J30" s="59">
        <v>115</v>
      </c>
      <c r="K30" s="59">
        <v>92</v>
      </c>
      <c r="L30" s="48"/>
      <c r="M30" s="52">
        <f t="shared" si="1"/>
        <v>0</v>
      </c>
      <c r="N30" s="52">
        <f t="shared" si="1"/>
        <v>0</v>
      </c>
      <c r="O30" s="52">
        <f t="shared" si="1"/>
        <v>0</v>
      </c>
      <c r="P30" s="52" t="e">
        <f t="shared" si="1"/>
        <v>#DIV/0!</v>
      </c>
    </row>
    <row r="31" spans="1:16" ht="33">
      <c r="A31" s="6" t="s">
        <v>1005</v>
      </c>
      <c r="B31" s="40" t="s">
        <v>1282</v>
      </c>
      <c r="C31" s="59">
        <v>134</v>
      </c>
      <c r="D31" s="59">
        <v>112</v>
      </c>
      <c r="E31" s="59">
        <v>89.6</v>
      </c>
      <c r="F31" s="48"/>
      <c r="G31" s="6">
        <v>5</v>
      </c>
      <c r="H31" s="41" t="s">
        <v>1264</v>
      </c>
      <c r="I31" s="59">
        <v>134</v>
      </c>
      <c r="J31" s="59">
        <v>112</v>
      </c>
      <c r="K31" s="59">
        <v>89.6</v>
      </c>
      <c r="L31" s="48"/>
      <c r="M31" s="52">
        <f t="shared" ref="M31:M36" si="2">(I31-C31)/C31*100%</f>
        <v>0</v>
      </c>
      <c r="N31" s="52">
        <f t="shared" ref="N31:N36" si="3">(J31-D31)/D31*100%</f>
        <v>0</v>
      </c>
      <c r="O31" s="52">
        <f t="shared" ref="O31:O36" si="4">(K31-E31)/E31*100%</f>
        <v>0</v>
      </c>
      <c r="P31" s="52" t="e">
        <f t="shared" ref="P31:P36" si="5">(L31-F31)/F31*100%</f>
        <v>#DIV/0!</v>
      </c>
    </row>
    <row r="32" spans="1:16" ht="33">
      <c r="A32" s="6" t="s">
        <v>1007</v>
      </c>
      <c r="B32" s="40" t="s">
        <v>1283</v>
      </c>
      <c r="C32" s="59">
        <v>134</v>
      </c>
      <c r="D32" s="59">
        <v>112</v>
      </c>
      <c r="E32" s="59">
        <v>89.6</v>
      </c>
      <c r="F32" s="48"/>
      <c r="G32" s="6">
        <v>6</v>
      </c>
      <c r="H32" s="41" t="s">
        <v>1265</v>
      </c>
      <c r="I32" s="59">
        <v>134</v>
      </c>
      <c r="J32" s="59">
        <v>112</v>
      </c>
      <c r="K32" s="59">
        <v>89.6</v>
      </c>
      <c r="L32" s="48"/>
      <c r="M32" s="52">
        <f t="shared" si="2"/>
        <v>0</v>
      </c>
      <c r="N32" s="52">
        <f t="shared" si="3"/>
        <v>0</v>
      </c>
      <c r="O32" s="52">
        <f t="shared" si="4"/>
        <v>0</v>
      </c>
      <c r="P32" s="52" t="e">
        <f t="shared" si="5"/>
        <v>#DIV/0!</v>
      </c>
    </row>
    <row r="33" spans="1:16" ht="33">
      <c r="A33" s="6" t="s">
        <v>1011</v>
      </c>
      <c r="B33" s="41" t="s">
        <v>991</v>
      </c>
      <c r="C33" s="59">
        <v>99</v>
      </c>
      <c r="D33" s="59">
        <v>93.5</v>
      </c>
      <c r="E33" s="59">
        <v>88</v>
      </c>
      <c r="F33" s="48"/>
      <c r="G33" s="6">
        <v>7</v>
      </c>
      <c r="H33" s="41" t="s">
        <v>991</v>
      </c>
      <c r="I33" s="59">
        <v>99</v>
      </c>
      <c r="J33" s="59">
        <v>93.5</v>
      </c>
      <c r="K33" s="59">
        <v>88</v>
      </c>
      <c r="L33" s="48"/>
      <c r="M33" s="52">
        <f t="shared" si="2"/>
        <v>0</v>
      </c>
      <c r="N33" s="52">
        <f t="shared" si="3"/>
        <v>0</v>
      </c>
      <c r="O33" s="52">
        <f t="shared" si="4"/>
        <v>0</v>
      </c>
      <c r="P33" s="52" t="e">
        <f t="shared" si="5"/>
        <v>#DIV/0!</v>
      </c>
    </row>
    <row r="34" spans="1:16">
      <c r="A34" s="6" t="s">
        <v>1015</v>
      </c>
      <c r="B34" s="41" t="s">
        <v>60</v>
      </c>
      <c r="C34" s="349">
        <v>88</v>
      </c>
      <c r="D34" s="349"/>
      <c r="E34" s="349"/>
      <c r="F34" s="48"/>
      <c r="G34" s="6">
        <v>8</v>
      </c>
      <c r="H34" s="41" t="s">
        <v>60</v>
      </c>
      <c r="I34" s="349">
        <v>88</v>
      </c>
      <c r="J34" s="349"/>
      <c r="K34" s="349"/>
      <c r="L34" s="48"/>
      <c r="M34" s="52">
        <f t="shared" si="2"/>
        <v>0</v>
      </c>
      <c r="N34" s="52" t="e">
        <f t="shared" si="3"/>
        <v>#DIV/0!</v>
      </c>
      <c r="O34" s="52" t="e">
        <f t="shared" si="4"/>
        <v>#DIV/0!</v>
      </c>
      <c r="P34" s="52" t="e">
        <f t="shared" si="5"/>
        <v>#DIV/0!</v>
      </c>
    </row>
    <row r="35" spans="1:16">
      <c r="A35" s="110"/>
      <c r="B35" s="111"/>
      <c r="C35" s="48"/>
      <c r="D35" s="48"/>
      <c r="E35" s="48"/>
      <c r="F35" s="48"/>
      <c r="G35" s="1" t="s">
        <v>19</v>
      </c>
      <c r="H35" s="40" t="s">
        <v>1266</v>
      </c>
      <c r="I35" s="59"/>
      <c r="J35" s="59"/>
      <c r="K35" s="59"/>
      <c r="L35" s="48"/>
      <c r="M35" s="52" t="e">
        <f t="shared" si="2"/>
        <v>#DIV/0!</v>
      </c>
      <c r="N35" s="52" t="e">
        <f t="shared" si="3"/>
        <v>#DIV/0!</v>
      </c>
      <c r="O35" s="52" t="e">
        <f t="shared" si="4"/>
        <v>#DIV/0!</v>
      </c>
      <c r="P35" s="52" t="e">
        <f t="shared" si="5"/>
        <v>#DIV/0!</v>
      </c>
    </row>
    <row r="36" spans="1:16" ht="33">
      <c r="A36" s="110"/>
      <c r="B36" s="111"/>
      <c r="C36" s="48"/>
      <c r="D36" s="48"/>
      <c r="E36" s="48"/>
      <c r="F36" s="48"/>
      <c r="G36" s="6">
        <v>1</v>
      </c>
      <c r="H36" s="41" t="s">
        <v>1267</v>
      </c>
      <c r="I36" s="59">
        <v>310000</v>
      </c>
      <c r="J36" s="59">
        <v>180000</v>
      </c>
      <c r="K36" s="59">
        <v>118000</v>
      </c>
      <c r="L36" s="215"/>
      <c r="M36" s="52" t="e">
        <f t="shared" si="2"/>
        <v>#DIV/0!</v>
      </c>
      <c r="N36" s="52" t="e">
        <f t="shared" si="3"/>
        <v>#DIV/0!</v>
      </c>
      <c r="O36" s="52" t="e">
        <f t="shared" si="4"/>
        <v>#DIV/0!</v>
      </c>
      <c r="P36" s="52" t="e">
        <f t="shared" si="5"/>
        <v>#DIV/0!</v>
      </c>
    </row>
  </sheetData>
  <autoFilter ref="A7:P25" xr:uid="{00000000-0009-0000-0000-000025000000}"/>
  <mergeCells count="18">
    <mergeCell ref="C34:E34"/>
    <mergeCell ref="I34:K34"/>
    <mergeCell ref="I5:L5"/>
    <mergeCell ref="M5:P5"/>
    <mergeCell ref="C17:E17"/>
    <mergeCell ref="I17:K17"/>
    <mergeCell ref="C25:E25"/>
    <mergeCell ref="I25:K2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00B050"/>
  </sheetPr>
  <dimension ref="A1:R73"/>
  <sheetViews>
    <sheetView zoomScale="55" zoomScaleNormal="55" zoomScalePageLayoutView="85" workbookViewId="0">
      <pane ySplit="7" topLeftCell="A63" activePane="bottomLeft" state="frozen"/>
      <selection pane="bottomLeft" activeCell="G68" sqref="G68:H73"/>
    </sheetView>
  </sheetViews>
  <sheetFormatPr defaultColWidth="10" defaultRowHeight="18"/>
  <cols>
    <col min="1" max="1" width="9.36328125" style="13" customWidth="1"/>
    <col min="2" max="2" width="61.36328125" style="13" customWidth="1"/>
    <col min="3" max="6" width="10.54296875" style="29" customWidth="1"/>
    <col min="7" max="7" width="7.54296875" style="29" bestFit="1" customWidth="1"/>
    <col min="8" max="8" width="51" style="30" customWidth="1"/>
    <col min="9" max="9" width="12" style="31" customWidth="1"/>
    <col min="10" max="12" width="12" style="29" customWidth="1"/>
    <col min="13" max="16" width="12.54296875" style="32" hidden="1" customWidth="1"/>
    <col min="17" max="17" width="25.08984375" style="13" customWidth="1"/>
    <col min="18"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8" ht="26.25" customHeight="1">
      <c r="A1" s="310"/>
      <c r="B1" s="310"/>
      <c r="C1" s="310"/>
      <c r="D1" s="310"/>
      <c r="E1" s="310"/>
      <c r="F1" s="310"/>
      <c r="G1" s="310"/>
      <c r="H1" s="310"/>
      <c r="I1" s="310"/>
      <c r="J1" s="310"/>
      <c r="K1" s="310"/>
      <c r="L1" s="310"/>
      <c r="M1" s="15"/>
      <c r="N1" s="15"/>
      <c r="O1" s="15"/>
      <c r="P1" s="15"/>
    </row>
    <row r="2" spans="1:18" ht="49.5" customHeight="1">
      <c r="A2" s="12"/>
      <c r="B2" s="12"/>
      <c r="C2" s="12"/>
      <c r="D2" s="12"/>
      <c r="E2" s="12"/>
      <c r="F2" s="12"/>
      <c r="G2" s="312"/>
      <c r="H2" s="312"/>
      <c r="I2" s="312"/>
      <c r="J2" s="312"/>
      <c r="K2" s="312"/>
      <c r="L2" s="312"/>
      <c r="M2" s="14"/>
      <c r="N2" s="14"/>
      <c r="O2" s="14"/>
      <c r="P2" s="14"/>
    </row>
    <row r="3" spans="1:18" ht="27.75" customHeight="1">
      <c r="A3" s="15" t="s">
        <v>1480</v>
      </c>
      <c r="B3" s="15"/>
      <c r="C3" s="15"/>
      <c r="D3" s="15"/>
      <c r="E3" s="15"/>
      <c r="F3" s="15"/>
      <c r="G3" s="15" t="str">
        <f>A3</f>
        <v>37. XÃ NA SON</v>
      </c>
      <c r="H3" s="15"/>
      <c r="I3" s="15"/>
      <c r="J3" s="15"/>
      <c r="K3" s="15"/>
      <c r="L3" s="15"/>
      <c r="M3" s="14"/>
      <c r="N3" s="14"/>
      <c r="O3" s="14"/>
      <c r="P3" s="14"/>
    </row>
    <row r="4" spans="1:18" ht="21" customHeight="1">
      <c r="A4" s="313"/>
      <c r="B4" s="313"/>
      <c r="C4" s="313"/>
      <c r="D4" s="313"/>
      <c r="E4" s="313"/>
      <c r="F4" s="313"/>
      <c r="G4" s="313"/>
      <c r="H4" s="313"/>
      <c r="I4" s="314" t="s">
        <v>22</v>
      </c>
      <c r="J4" s="314"/>
      <c r="K4" s="314"/>
      <c r="L4" s="314"/>
      <c r="M4" s="14"/>
      <c r="N4" s="14"/>
      <c r="O4" s="14"/>
      <c r="P4" s="14"/>
    </row>
    <row r="5" spans="1:18">
      <c r="A5" s="315" t="s">
        <v>4</v>
      </c>
      <c r="B5" s="315" t="s">
        <v>5</v>
      </c>
      <c r="C5" s="315" t="s">
        <v>24</v>
      </c>
      <c r="D5" s="315"/>
      <c r="E5" s="315"/>
      <c r="F5" s="315"/>
      <c r="G5" s="316" t="s">
        <v>4</v>
      </c>
      <c r="H5" s="316" t="s">
        <v>5</v>
      </c>
      <c r="I5" s="316" t="s">
        <v>24</v>
      </c>
      <c r="J5" s="316"/>
      <c r="K5" s="316"/>
      <c r="L5" s="316"/>
      <c r="M5" s="311" t="s">
        <v>23</v>
      </c>
      <c r="N5" s="311"/>
      <c r="O5" s="311"/>
      <c r="P5" s="311"/>
    </row>
    <row r="6" spans="1:18">
      <c r="A6" s="315"/>
      <c r="B6" s="315"/>
      <c r="C6" s="16" t="s">
        <v>0</v>
      </c>
      <c r="D6" s="16" t="s">
        <v>1</v>
      </c>
      <c r="E6" s="16" t="s">
        <v>2</v>
      </c>
      <c r="F6" s="16" t="s">
        <v>3</v>
      </c>
      <c r="G6" s="316"/>
      <c r="H6" s="316"/>
      <c r="I6" s="19" t="s">
        <v>0</v>
      </c>
      <c r="J6" s="17" t="s">
        <v>1</v>
      </c>
      <c r="K6" s="17" t="s">
        <v>2</v>
      </c>
      <c r="L6" s="17" t="s">
        <v>3</v>
      </c>
      <c r="M6" s="20" t="s">
        <v>0</v>
      </c>
      <c r="N6" s="20" t="s">
        <v>1</v>
      </c>
      <c r="O6" s="20" t="s">
        <v>2</v>
      </c>
      <c r="P6" s="20" t="s">
        <v>3</v>
      </c>
    </row>
    <row r="7" spans="1:18">
      <c r="A7" s="22"/>
      <c r="B7" s="24"/>
      <c r="C7" s="119"/>
      <c r="D7" s="119"/>
      <c r="E7" s="119"/>
      <c r="F7" s="119"/>
      <c r="G7" s="22"/>
      <c r="H7" s="24"/>
      <c r="I7" s="119"/>
      <c r="J7" s="119"/>
      <c r="K7" s="119"/>
      <c r="L7" s="119"/>
      <c r="M7" s="20"/>
      <c r="N7" s="20"/>
      <c r="O7" s="20"/>
      <c r="P7" s="20"/>
    </row>
    <row r="8" spans="1:18" s="53" customFormat="1">
      <c r="A8" s="165"/>
      <c r="B8" s="166" t="s">
        <v>1284</v>
      </c>
      <c r="C8" s="166"/>
      <c r="D8" s="166"/>
      <c r="E8" s="201"/>
      <c r="F8" s="39"/>
      <c r="G8" s="165" t="s">
        <v>16</v>
      </c>
      <c r="H8" s="166" t="s">
        <v>1285</v>
      </c>
      <c r="I8" s="166"/>
      <c r="J8" s="166"/>
      <c r="K8" s="166"/>
      <c r="L8" s="161"/>
      <c r="M8" s="52" t="e">
        <f t="shared" ref="M8:P10" si="0">(I8-C8)/C8*100%</f>
        <v>#DIV/0!</v>
      </c>
      <c r="N8" s="52" t="e">
        <f t="shared" si="0"/>
        <v>#DIV/0!</v>
      </c>
      <c r="O8" s="52" t="e">
        <f t="shared" si="0"/>
        <v>#DIV/0!</v>
      </c>
      <c r="P8" s="52" t="e">
        <f t="shared" si="0"/>
        <v>#DIV/0!</v>
      </c>
    </row>
    <row r="9" spans="1:18" s="53" customFormat="1" ht="17.5">
      <c r="A9" s="167" t="s">
        <v>16</v>
      </c>
      <c r="B9" s="168" t="s">
        <v>1286</v>
      </c>
      <c r="C9" s="169"/>
      <c r="D9" s="170"/>
      <c r="E9" s="202"/>
      <c r="F9" s="39"/>
      <c r="G9" s="167">
        <v>1</v>
      </c>
      <c r="H9" s="168" t="s">
        <v>1286</v>
      </c>
      <c r="I9" s="169"/>
      <c r="J9" s="170"/>
      <c r="K9" s="171"/>
      <c r="L9" s="161"/>
      <c r="M9" s="52" t="e">
        <f t="shared" si="0"/>
        <v>#DIV/0!</v>
      </c>
      <c r="N9" s="52" t="e">
        <f t="shared" si="0"/>
        <v>#DIV/0!</v>
      </c>
      <c r="O9" s="52" t="e">
        <f t="shared" si="0"/>
        <v>#DIV/0!</v>
      </c>
      <c r="P9" s="52" t="e">
        <f t="shared" si="0"/>
        <v>#DIV/0!</v>
      </c>
    </row>
    <row r="10" spans="1:18" s="53" customFormat="1" ht="66">
      <c r="A10" s="172">
        <v>1</v>
      </c>
      <c r="B10" s="173" t="s">
        <v>1287</v>
      </c>
      <c r="C10" s="174">
        <v>3740</v>
      </c>
      <c r="D10" s="174">
        <v>1540</v>
      </c>
      <c r="E10" s="203"/>
      <c r="F10" s="39"/>
      <c r="G10" s="172" t="s">
        <v>6</v>
      </c>
      <c r="H10" s="173" t="s">
        <v>1287</v>
      </c>
      <c r="I10" s="174">
        <v>3740</v>
      </c>
      <c r="J10" s="174">
        <v>1540</v>
      </c>
      <c r="K10" s="175"/>
      <c r="L10" s="161"/>
      <c r="M10" s="52">
        <f t="shared" si="0"/>
        <v>0</v>
      </c>
      <c r="N10" s="52">
        <f t="shared" si="0"/>
        <v>0</v>
      </c>
      <c r="O10" s="52" t="e">
        <f t="shared" si="0"/>
        <v>#DIV/0!</v>
      </c>
      <c r="P10" s="52" t="e">
        <f t="shared" si="0"/>
        <v>#DIV/0!</v>
      </c>
    </row>
    <row r="11" spans="1:18" s="53" customFormat="1" ht="115.5">
      <c r="A11" s="172">
        <v>2</v>
      </c>
      <c r="B11" s="176" t="s">
        <v>1288</v>
      </c>
      <c r="C11" s="175">
        <v>4400</v>
      </c>
      <c r="D11" s="175">
        <v>1760</v>
      </c>
      <c r="E11" s="203"/>
      <c r="F11" s="39"/>
      <c r="G11" s="172" t="s">
        <v>7</v>
      </c>
      <c r="H11" s="176" t="s">
        <v>1355</v>
      </c>
      <c r="I11" s="175">
        <v>4400</v>
      </c>
      <c r="J11" s="175">
        <v>1760</v>
      </c>
      <c r="K11" s="175"/>
      <c r="L11" s="161"/>
      <c r="M11" s="52">
        <f t="shared" ref="M11:M73" si="1">(I11-C11)/C11*100%</f>
        <v>0</v>
      </c>
      <c r="N11" s="52">
        <f t="shared" ref="N11:N73" si="2">(J11-D11)/D11*100%</f>
        <v>0</v>
      </c>
      <c r="O11" s="52" t="e">
        <f t="shared" ref="O11:O73" si="3">(K11-E11)/E11*100%</f>
        <v>#DIV/0!</v>
      </c>
      <c r="P11" s="52" t="e">
        <f t="shared" ref="P11:P73" si="4">(L11-F11)/F11*100%</f>
        <v>#DIV/0!</v>
      </c>
    </row>
    <row r="12" spans="1:18" s="53" customFormat="1" ht="64">
      <c r="A12" s="172">
        <v>3</v>
      </c>
      <c r="B12" s="177" t="s">
        <v>1289</v>
      </c>
      <c r="C12" s="175">
        <v>1705</v>
      </c>
      <c r="D12" s="175">
        <v>660</v>
      </c>
      <c r="E12" s="202"/>
      <c r="F12" s="39"/>
      <c r="G12" s="172" t="s">
        <v>8</v>
      </c>
      <c r="H12" s="177" t="s">
        <v>1289</v>
      </c>
      <c r="I12" s="175">
        <v>1705</v>
      </c>
      <c r="J12" s="175">
        <v>660</v>
      </c>
      <c r="K12" s="175"/>
      <c r="L12" s="161"/>
      <c r="M12" s="52">
        <f t="shared" si="1"/>
        <v>0</v>
      </c>
      <c r="N12" s="52">
        <f t="shared" si="2"/>
        <v>0</v>
      </c>
      <c r="O12" s="52" t="e">
        <f t="shared" si="3"/>
        <v>#DIV/0!</v>
      </c>
      <c r="P12" s="52" t="e">
        <f t="shared" si="4"/>
        <v>#DIV/0!</v>
      </c>
    </row>
    <row r="13" spans="1:18" s="54" customFormat="1" ht="115.5">
      <c r="A13" s="172">
        <v>4</v>
      </c>
      <c r="B13" s="176" t="s">
        <v>1290</v>
      </c>
      <c r="C13" s="175">
        <v>1595</v>
      </c>
      <c r="D13" s="175">
        <v>605</v>
      </c>
      <c r="E13" s="204"/>
      <c r="F13" s="48"/>
      <c r="G13" s="172" t="s">
        <v>9</v>
      </c>
      <c r="H13" s="176" t="s">
        <v>1356</v>
      </c>
      <c r="I13" s="175">
        <v>1595</v>
      </c>
      <c r="J13" s="175">
        <v>605</v>
      </c>
      <c r="K13" s="175">
        <v>275</v>
      </c>
      <c r="L13" s="161"/>
      <c r="M13" s="52">
        <f t="shared" si="1"/>
        <v>0</v>
      </c>
      <c r="N13" s="52">
        <f t="shared" si="2"/>
        <v>0</v>
      </c>
      <c r="O13" s="52" t="e">
        <f t="shared" si="3"/>
        <v>#DIV/0!</v>
      </c>
      <c r="P13" s="52" t="e">
        <f t="shared" si="4"/>
        <v>#DIV/0!</v>
      </c>
      <c r="R13" s="53"/>
    </row>
    <row r="14" spans="1:18" s="53" customFormat="1" ht="99">
      <c r="A14" s="172">
        <v>5</v>
      </c>
      <c r="B14" s="178" t="s">
        <v>1291</v>
      </c>
      <c r="C14" s="175">
        <v>1760</v>
      </c>
      <c r="D14" s="175">
        <v>770</v>
      </c>
      <c r="E14" s="203"/>
      <c r="F14" s="48"/>
      <c r="G14" s="172" t="s">
        <v>29</v>
      </c>
      <c r="H14" s="178" t="s">
        <v>1357</v>
      </c>
      <c r="I14" s="175">
        <v>1760</v>
      </c>
      <c r="J14" s="175">
        <v>770</v>
      </c>
      <c r="K14" s="175"/>
      <c r="L14" s="161"/>
      <c r="M14" s="52">
        <f t="shared" si="1"/>
        <v>0</v>
      </c>
      <c r="N14" s="52">
        <f t="shared" si="2"/>
        <v>0</v>
      </c>
      <c r="O14" s="52" t="e">
        <f t="shared" si="3"/>
        <v>#DIV/0!</v>
      </c>
      <c r="P14" s="52" t="e">
        <f t="shared" si="4"/>
        <v>#DIV/0!</v>
      </c>
    </row>
    <row r="15" spans="1:18" ht="115.5">
      <c r="A15" s="172">
        <v>6</v>
      </c>
      <c r="B15" s="179" t="s">
        <v>1292</v>
      </c>
      <c r="C15" s="175">
        <v>1980</v>
      </c>
      <c r="D15" s="175">
        <v>880</v>
      </c>
      <c r="E15" s="205"/>
      <c r="F15" s="48"/>
      <c r="G15" s="172" t="s">
        <v>30</v>
      </c>
      <c r="H15" s="179" t="s">
        <v>1358</v>
      </c>
      <c r="I15" s="175">
        <v>1980</v>
      </c>
      <c r="J15" s="175">
        <v>880</v>
      </c>
      <c r="K15" s="174"/>
      <c r="L15" s="161"/>
      <c r="M15" s="52">
        <f t="shared" si="1"/>
        <v>0</v>
      </c>
      <c r="N15" s="52">
        <f t="shared" si="2"/>
        <v>0</v>
      </c>
      <c r="O15" s="52" t="e">
        <f t="shared" si="3"/>
        <v>#DIV/0!</v>
      </c>
      <c r="P15" s="52" t="e">
        <f t="shared" si="4"/>
        <v>#DIV/0!</v>
      </c>
    </row>
    <row r="16" spans="1:18">
      <c r="A16" s="168"/>
      <c r="B16" s="168" t="s">
        <v>1293</v>
      </c>
      <c r="C16" s="174"/>
      <c r="D16" s="174"/>
      <c r="E16" s="204"/>
      <c r="F16" s="48"/>
      <c r="G16" s="167">
        <v>2</v>
      </c>
      <c r="H16" s="168" t="s">
        <v>1293</v>
      </c>
      <c r="I16" s="174"/>
      <c r="J16" s="174"/>
      <c r="K16" s="174"/>
      <c r="L16" s="161"/>
      <c r="M16" s="52" t="e">
        <f t="shared" si="1"/>
        <v>#DIV/0!</v>
      </c>
      <c r="N16" s="52" t="e">
        <f t="shared" si="2"/>
        <v>#DIV/0!</v>
      </c>
      <c r="O16" s="52" t="e">
        <f t="shared" si="3"/>
        <v>#DIV/0!</v>
      </c>
      <c r="P16" s="52" t="e">
        <f t="shared" si="4"/>
        <v>#DIV/0!</v>
      </c>
    </row>
    <row r="17" spans="1:16" ht="33">
      <c r="A17" s="172">
        <v>7</v>
      </c>
      <c r="B17" s="173" t="s">
        <v>1294</v>
      </c>
      <c r="C17" s="175">
        <v>2640</v>
      </c>
      <c r="D17" s="175"/>
      <c r="E17" s="204"/>
      <c r="F17" s="48"/>
      <c r="G17" s="172" t="s">
        <v>10</v>
      </c>
      <c r="H17" s="173" t="s">
        <v>1294</v>
      </c>
      <c r="I17" s="175">
        <v>2640</v>
      </c>
      <c r="J17" s="175"/>
      <c r="K17" s="175"/>
      <c r="L17" s="161"/>
      <c r="M17" s="52">
        <f t="shared" si="1"/>
        <v>0</v>
      </c>
      <c r="N17" s="52" t="e">
        <f t="shared" si="2"/>
        <v>#DIV/0!</v>
      </c>
      <c r="O17" s="52" t="e">
        <f t="shared" si="3"/>
        <v>#DIV/0!</v>
      </c>
      <c r="P17" s="52" t="e">
        <f t="shared" si="4"/>
        <v>#DIV/0!</v>
      </c>
    </row>
    <row r="18" spans="1:16" ht="49.5">
      <c r="A18" s="172">
        <v>8</v>
      </c>
      <c r="B18" s="173" t="s">
        <v>1295</v>
      </c>
      <c r="C18" s="175">
        <v>1760</v>
      </c>
      <c r="D18" s="180"/>
      <c r="E18" s="202"/>
      <c r="F18" s="48"/>
      <c r="G18" s="172" t="s">
        <v>11</v>
      </c>
      <c r="H18" s="173" t="s">
        <v>1359</v>
      </c>
      <c r="I18" s="175">
        <v>1760</v>
      </c>
      <c r="J18" s="180"/>
      <c r="K18" s="175"/>
      <c r="L18" s="161"/>
      <c r="M18" s="52">
        <f t="shared" si="1"/>
        <v>0</v>
      </c>
      <c r="N18" s="52" t="e">
        <f t="shared" si="2"/>
        <v>#DIV/0!</v>
      </c>
      <c r="O18" s="52" t="e">
        <f t="shared" si="3"/>
        <v>#DIV/0!</v>
      </c>
      <c r="P18" s="52" t="e">
        <f t="shared" si="4"/>
        <v>#DIV/0!</v>
      </c>
    </row>
    <row r="19" spans="1:16" ht="33">
      <c r="A19" s="172">
        <v>9</v>
      </c>
      <c r="B19" s="173" t="s">
        <v>1296</v>
      </c>
      <c r="C19" s="175">
        <v>3960</v>
      </c>
      <c r="D19" s="175"/>
      <c r="E19" s="110"/>
      <c r="F19" s="48"/>
      <c r="G19" s="172" t="s">
        <v>25</v>
      </c>
      <c r="H19" s="173" t="s">
        <v>1296</v>
      </c>
      <c r="I19" s="175">
        <v>3960</v>
      </c>
      <c r="J19" s="175"/>
      <c r="K19" s="175"/>
      <c r="L19" s="161"/>
      <c r="M19" s="52">
        <f t="shared" si="1"/>
        <v>0</v>
      </c>
      <c r="N19" s="52" t="e">
        <f t="shared" si="2"/>
        <v>#DIV/0!</v>
      </c>
      <c r="O19" s="52" t="e">
        <f t="shared" si="3"/>
        <v>#DIV/0!</v>
      </c>
      <c r="P19" s="52" t="e">
        <f t="shared" si="4"/>
        <v>#DIV/0!</v>
      </c>
    </row>
    <row r="20" spans="1:16" ht="33">
      <c r="A20" s="172">
        <v>10</v>
      </c>
      <c r="B20" s="173" t="s">
        <v>1297</v>
      </c>
      <c r="C20" s="175">
        <v>2420</v>
      </c>
      <c r="D20" s="180"/>
      <c r="E20" s="110"/>
      <c r="F20" s="48"/>
      <c r="G20" s="172" t="s">
        <v>49</v>
      </c>
      <c r="H20" s="173" t="s">
        <v>1297</v>
      </c>
      <c r="I20" s="175">
        <v>2420</v>
      </c>
      <c r="J20" s="180"/>
      <c r="K20" s="175"/>
      <c r="L20" s="161"/>
      <c r="M20" s="52">
        <f t="shared" si="1"/>
        <v>0</v>
      </c>
      <c r="N20" s="52" t="e">
        <f t="shared" si="2"/>
        <v>#DIV/0!</v>
      </c>
      <c r="O20" s="52" t="e">
        <f t="shared" si="3"/>
        <v>#DIV/0!</v>
      </c>
      <c r="P20" s="52" t="e">
        <f t="shared" si="4"/>
        <v>#DIV/0!</v>
      </c>
    </row>
    <row r="21" spans="1:16" ht="33">
      <c r="A21" s="172">
        <v>11</v>
      </c>
      <c r="B21" s="173" t="s">
        <v>1298</v>
      </c>
      <c r="C21" s="175">
        <v>880</v>
      </c>
      <c r="D21" s="180"/>
      <c r="E21" s="110"/>
      <c r="F21" s="48"/>
      <c r="G21" s="172" t="s">
        <v>50</v>
      </c>
      <c r="H21" s="173" t="s">
        <v>1298</v>
      </c>
      <c r="I21" s="175">
        <v>880</v>
      </c>
      <c r="J21" s="180"/>
      <c r="K21" s="175"/>
      <c r="L21" s="161"/>
      <c r="M21" s="52">
        <f t="shared" si="1"/>
        <v>0</v>
      </c>
      <c r="N21" s="52" t="e">
        <f t="shared" si="2"/>
        <v>#DIV/0!</v>
      </c>
      <c r="O21" s="52" t="e">
        <f t="shared" si="3"/>
        <v>#DIV/0!</v>
      </c>
      <c r="P21" s="52" t="e">
        <f t="shared" si="4"/>
        <v>#DIV/0!</v>
      </c>
    </row>
    <row r="22" spans="1:16">
      <c r="A22" s="167" t="s">
        <v>17</v>
      </c>
      <c r="B22" s="168" t="s">
        <v>1299</v>
      </c>
      <c r="C22" s="175"/>
      <c r="D22" s="180"/>
      <c r="E22" s="204"/>
      <c r="F22" s="48"/>
      <c r="G22" s="167">
        <v>3</v>
      </c>
      <c r="H22" s="168" t="s">
        <v>1299</v>
      </c>
      <c r="I22" s="175"/>
      <c r="J22" s="180"/>
      <c r="K22" s="175"/>
      <c r="L22" s="161"/>
      <c r="M22" s="52" t="e">
        <f t="shared" si="1"/>
        <v>#DIV/0!</v>
      </c>
      <c r="N22" s="52" t="e">
        <f t="shared" si="2"/>
        <v>#DIV/0!</v>
      </c>
      <c r="O22" s="52" t="e">
        <f t="shared" si="3"/>
        <v>#DIV/0!</v>
      </c>
      <c r="P22" s="52" t="e">
        <f t="shared" si="4"/>
        <v>#DIV/0!</v>
      </c>
    </row>
    <row r="23" spans="1:16" ht="66">
      <c r="A23" s="172">
        <v>1</v>
      </c>
      <c r="B23" s="173" t="s">
        <v>1300</v>
      </c>
      <c r="C23" s="175">
        <v>3795</v>
      </c>
      <c r="D23" s="175">
        <v>1650</v>
      </c>
      <c r="E23" s="110"/>
      <c r="F23" s="39"/>
      <c r="G23" s="172" t="s">
        <v>12</v>
      </c>
      <c r="H23" s="173" t="s">
        <v>1300</v>
      </c>
      <c r="I23" s="175">
        <v>3795</v>
      </c>
      <c r="J23" s="175">
        <v>1650</v>
      </c>
      <c r="K23" s="175"/>
      <c r="L23" s="161"/>
      <c r="M23" s="52">
        <f t="shared" si="1"/>
        <v>0</v>
      </c>
      <c r="N23" s="52">
        <f t="shared" si="2"/>
        <v>0</v>
      </c>
      <c r="O23" s="52" t="e">
        <f t="shared" si="3"/>
        <v>#DIV/0!</v>
      </c>
      <c r="P23" s="52" t="e">
        <f t="shared" si="4"/>
        <v>#DIV/0!</v>
      </c>
    </row>
    <row r="24" spans="1:16" ht="33">
      <c r="A24" s="172">
        <v>2</v>
      </c>
      <c r="B24" s="173" t="s">
        <v>1301</v>
      </c>
      <c r="C24" s="175">
        <v>3795</v>
      </c>
      <c r="D24" s="175">
        <v>1650</v>
      </c>
      <c r="E24" s="110"/>
      <c r="F24" s="39"/>
      <c r="G24" s="172" t="s">
        <v>13</v>
      </c>
      <c r="H24" s="173" t="s">
        <v>1301</v>
      </c>
      <c r="I24" s="175">
        <v>3795</v>
      </c>
      <c r="J24" s="175">
        <v>1650</v>
      </c>
      <c r="K24" s="175"/>
      <c r="L24" s="161"/>
      <c r="M24" s="52">
        <f t="shared" si="1"/>
        <v>0</v>
      </c>
      <c r="N24" s="52">
        <f t="shared" si="2"/>
        <v>0</v>
      </c>
      <c r="O24" s="52" t="e">
        <f t="shared" si="3"/>
        <v>#DIV/0!</v>
      </c>
      <c r="P24" s="52" t="e">
        <f t="shared" si="4"/>
        <v>#DIV/0!</v>
      </c>
    </row>
    <row r="25" spans="1:16">
      <c r="A25" s="167" t="s">
        <v>18</v>
      </c>
      <c r="B25" s="168" t="s">
        <v>1302</v>
      </c>
      <c r="C25" s="175"/>
      <c r="D25" s="175"/>
      <c r="E25" s="204"/>
      <c r="F25" s="39"/>
      <c r="G25" s="167">
        <v>4</v>
      </c>
      <c r="H25" s="168" t="s">
        <v>1302</v>
      </c>
      <c r="I25" s="175"/>
      <c r="J25" s="175"/>
      <c r="K25" s="175"/>
      <c r="L25" s="161"/>
      <c r="M25" s="52" t="e">
        <f t="shared" si="1"/>
        <v>#DIV/0!</v>
      </c>
      <c r="N25" s="52" t="e">
        <f t="shared" si="2"/>
        <v>#DIV/0!</v>
      </c>
      <c r="O25" s="52" t="e">
        <f t="shared" si="3"/>
        <v>#DIV/0!</v>
      </c>
      <c r="P25" s="52" t="e">
        <f t="shared" si="4"/>
        <v>#DIV/0!</v>
      </c>
    </row>
    <row r="26" spans="1:16" ht="99">
      <c r="A26" s="181">
        <v>1</v>
      </c>
      <c r="B26" s="178" t="s">
        <v>1303</v>
      </c>
      <c r="C26" s="175">
        <v>1870</v>
      </c>
      <c r="D26" s="175">
        <v>990</v>
      </c>
      <c r="E26" s="204"/>
      <c r="F26" s="39"/>
      <c r="G26" s="181" t="s">
        <v>34</v>
      </c>
      <c r="H26" s="178" t="s">
        <v>1360</v>
      </c>
      <c r="I26" s="175">
        <v>1870</v>
      </c>
      <c r="J26" s="175">
        <v>990</v>
      </c>
      <c r="K26" s="175"/>
      <c r="L26" s="161"/>
      <c r="M26" s="52">
        <f t="shared" si="1"/>
        <v>0</v>
      </c>
      <c r="N26" s="52">
        <f t="shared" si="2"/>
        <v>0</v>
      </c>
      <c r="O26" s="52" t="e">
        <f t="shared" si="3"/>
        <v>#DIV/0!</v>
      </c>
      <c r="P26" s="52" t="e">
        <f t="shared" si="4"/>
        <v>#DIV/0!</v>
      </c>
    </row>
    <row r="27" spans="1:16" ht="82.5">
      <c r="A27" s="172">
        <v>2</v>
      </c>
      <c r="B27" s="178" t="s">
        <v>1304</v>
      </c>
      <c r="C27" s="175">
        <v>1320</v>
      </c>
      <c r="D27" s="175">
        <v>550</v>
      </c>
      <c r="E27" s="204"/>
      <c r="F27" s="39"/>
      <c r="G27" s="172" t="s">
        <v>35</v>
      </c>
      <c r="H27" s="178" t="s">
        <v>1361</v>
      </c>
      <c r="I27" s="175">
        <v>1320</v>
      </c>
      <c r="J27" s="175">
        <v>550</v>
      </c>
      <c r="K27" s="175"/>
      <c r="L27" s="161"/>
      <c r="M27" s="52">
        <f t="shared" si="1"/>
        <v>0</v>
      </c>
      <c r="N27" s="52">
        <f t="shared" si="2"/>
        <v>0</v>
      </c>
      <c r="O27" s="52" t="e">
        <f t="shared" si="3"/>
        <v>#DIV/0!</v>
      </c>
      <c r="P27" s="52" t="e">
        <f t="shared" si="4"/>
        <v>#DIV/0!</v>
      </c>
    </row>
    <row r="28" spans="1:16" ht="49.5">
      <c r="A28" s="172">
        <v>3</v>
      </c>
      <c r="B28" s="178" t="s">
        <v>1305</v>
      </c>
      <c r="C28" s="175">
        <v>1100</v>
      </c>
      <c r="D28" s="175">
        <v>440</v>
      </c>
      <c r="E28" s="203"/>
      <c r="F28" s="39"/>
      <c r="G28" s="172" t="s">
        <v>170</v>
      </c>
      <c r="H28" s="178" t="s">
        <v>1305</v>
      </c>
      <c r="I28" s="175">
        <v>1100</v>
      </c>
      <c r="J28" s="175">
        <v>440</v>
      </c>
      <c r="K28" s="175"/>
      <c r="L28" s="161"/>
      <c r="M28" s="52">
        <f t="shared" si="1"/>
        <v>0</v>
      </c>
      <c r="N28" s="52">
        <f t="shared" si="2"/>
        <v>0</v>
      </c>
      <c r="O28" s="52" t="e">
        <f t="shared" si="3"/>
        <v>#DIV/0!</v>
      </c>
      <c r="P28" s="52" t="e">
        <f t="shared" si="4"/>
        <v>#DIV/0!</v>
      </c>
    </row>
    <row r="29" spans="1:16" ht="115.5">
      <c r="A29" s="172">
        <v>4</v>
      </c>
      <c r="B29" s="178" t="s">
        <v>1306</v>
      </c>
      <c r="C29" s="175">
        <v>1760</v>
      </c>
      <c r="D29" s="175">
        <v>770</v>
      </c>
      <c r="E29" s="203"/>
      <c r="F29" s="48"/>
      <c r="G29" s="172" t="s">
        <v>172</v>
      </c>
      <c r="H29" s="178" t="s">
        <v>1306</v>
      </c>
      <c r="I29" s="175">
        <v>1760</v>
      </c>
      <c r="J29" s="175">
        <v>770</v>
      </c>
      <c r="K29" s="175"/>
      <c r="L29" s="161"/>
      <c r="M29" s="52">
        <f t="shared" si="1"/>
        <v>0</v>
      </c>
      <c r="N29" s="52">
        <f t="shared" si="2"/>
        <v>0</v>
      </c>
      <c r="O29" s="52" t="e">
        <f t="shared" si="3"/>
        <v>#DIV/0!</v>
      </c>
      <c r="P29" s="52" t="e">
        <f t="shared" si="4"/>
        <v>#DIV/0!</v>
      </c>
    </row>
    <row r="30" spans="1:16" ht="66">
      <c r="A30" s="172">
        <v>5</v>
      </c>
      <c r="B30" s="178" t="s">
        <v>1307</v>
      </c>
      <c r="C30" s="175">
        <v>1760</v>
      </c>
      <c r="D30" s="175">
        <v>770</v>
      </c>
      <c r="E30" s="206"/>
      <c r="F30" s="48"/>
      <c r="G30" s="172" t="s">
        <v>174</v>
      </c>
      <c r="H30" s="178" t="s">
        <v>1362</v>
      </c>
      <c r="I30" s="175">
        <v>1760</v>
      </c>
      <c r="J30" s="175">
        <v>770</v>
      </c>
      <c r="K30" s="175"/>
      <c r="L30" s="161"/>
      <c r="M30" s="52">
        <f t="shared" si="1"/>
        <v>0</v>
      </c>
      <c r="N30" s="52">
        <f t="shared" si="2"/>
        <v>0</v>
      </c>
      <c r="O30" s="52" t="e">
        <f t="shared" si="3"/>
        <v>#DIV/0!</v>
      </c>
      <c r="P30" s="52" t="e">
        <f t="shared" si="4"/>
        <v>#DIV/0!</v>
      </c>
    </row>
    <row r="31" spans="1:16" ht="148.5">
      <c r="A31" s="172">
        <v>6</v>
      </c>
      <c r="B31" s="178" t="s">
        <v>1308</v>
      </c>
      <c r="C31" s="175">
        <v>1760</v>
      </c>
      <c r="D31" s="175">
        <v>770</v>
      </c>
      <c r="E31" s="204"/>
      <c r="F31" s="48"/>
      <c r="G31" s="172" t="s">
        <v>176</v>
      </c>
      <c r="H31" s="178" t="s">
        <v>1363</v>
      </c>
      <c r="I31" s="175">
        <v>1760</v>
      </c>
      <c r="J31" s="175">
        <v>770</v>
      </c>
      <c r="K31" s="175"/>
      <c r="L31" s="161"/>
      <c r="M31" s="52">
        <f t="shared" si="1"/>
        <v>0</v>
      </c>
      <c r="N31" s="52">
        <f t="shared" si="2"/>
        <v>0</v>
      </c>
      <c r="O31" s="52" t="e">
        <f t="shared" si="3"/>
        <v>#DIV/0!</v>
      </c>
      <c r="P31" s="52" t="e">
        <f t="shared" si="4"/>
        <v>#DIV/0!</v>
      </c>
    </row>
    <row r="32" spans="1:16">
      <c r="A32" s="167" t="s">
        <v>19</v>
      </c>
      <c r="B32" s="168" t="s">
        <v>1309</v>
      </c>
      <c r="C32" s="175"/>
      <c r="D32" s="175"/>
      <c r="E32" s="110"/>
      <c r="F32" s="48"/>
      <c r="G32" s="167">
        <v>5</v>
      </c>
      <c r="H32" s="168" t="s">
        <v>1309</v>
      </c>
      <c r="I32" s="175"/>
      <c r="J32" s="175"/>
      <c r="K32" s="182"/>
      <c r="L32" s="161"/>
      <c r="M32" s="52" t="e">
        <f t="shared" si="1"/>
        <v>#DIV/0!</v>
      </c>
      <c r="N32" s="52" t="e">
        <f t="shared" si="2"/>
        <v>#DIV/0!</v>
      </c>
      <c r="O32" s="52" t="e">
        <f t="shared" si="3"/>
        <v>#DIV/0!</v>
      </c>
      <c r="P32" s="52" t="e">
        <f t="shared" si="4"/>
        <v>#DIV/0!</v>
      </c>
    </row>
    <row r="33" spans="1:16" ht="33">
      <c r="A33" s="172">
        <v>1</v>
      </c>
      <c r="B33" s="173" t="s">
        <v>1310</v>
      </c>
      <c r="C33" s="175">
        <v>1100</v>
      </c>
      <c r="D33" s="175">
        <v>440</v>
      </c>
      <c r="E33" s="45"/>
      <c r="F33" s="48"/>
      <c r="G33" s="172" t="s">
        <v>36</v>
      </c>
      <c r="H33" s="173" t="s">
        <v>1310</v>
      </c>
      <c r="I33" s="175">
        <v>1100</v>
      </c>
      <c r="J33" s="175">
        <v>440</v>
      </c>
      <c r="K33" s="175">
        <v>198</v>
      </c>
      <c r="L33" s="161"/>
      <c r="M33" s="52">
        <f t="shared" si="1"/>
        <v>0</v>
      </c>
      <c r="N33" s="52">
        <f t="shared" si="2"/>
        <v>0</v>
      </c>
      <c r="O33" s="52" t="e">
        <f t="shared" si="3"/>
        <v>#DIV/0!</v>
      </c>
      <c r="P33" s="52" t="e">
        <f t="shared" si="4"/>
        <v>#DIV/0!</v>
      </c>
    </row>
    <row r="34" spans="1:16" ht="49.5">
      <c r="A34" s="172">
        <v>2</v>
      </c>
      <c r="B34" s="173" t="s">
        <v>1311</v>
      </c>
      <c r="C34" s="175">
        <v>1320</v>
      </c>
      <c r="D34" s="183">
        <v>550</v>
      </c>
      <c r="E34" s="48"/>
      <c r="F34" s="48"/>
      <c r="G34" s="184" t="s">
        <v>37</v>
      </c>
      <c r="H34" s="173" t="s">
        <v>1311</v>
      </c>
      <c r="I34" s="175">
        <v>1320</v>
      </c>
      <c r="J34" s="175">
        <v>550</v>
      </c>
      <c r="K34" s="175">
        <v>264</v>
      </c>
      <c r="L34" s="161"/>
      <c r="M34" s="52">
        <f t="shared" si="1"/>
        <v>0</v>
      </c>
      <c r="N34" s="52">
        <f t="shared" si="2"/>
        <v>0</v>
      </c>
      <c r="O34" s="52" t="e">
        <f t="shared" si="3"/>
        <v>#DIV/0!</v>
      </c>
      <c r="P34" s="52" t="e">
        <f t="shared" si="4"/>
        <v>#DIV/0!</v>
      </c>
    </row>
    <row r="35" spans="1:16" ht="33">
      <c r="A35" s="172">
        <v>3</v>
      </c>
      <c r="B35" s="173" t="s">
        <v>1312</v>
      </c>
      <c r="C35" s="175">
        <v>770</v>
      </c>
      <c r="D35" s="183">
        <v>330</v>
      </c>
      <c r="E35" s="48"/>
      <c r="F35" s="48"/>
      <c r="G35" s="184" t="s">
        <v>198</v>
      </c>
      <c r="H35" s="173" t="s">
        <v>1312</v>
      </c>
      <c r="I35" s="175">
        <v>770</v>
      </c>
      <c r="J35" s="175">
        <v>330</v>
      </c>
      <c r="K35" s="175">
        <v>154</v>
      </c>
      <c r="L35" s="161"/>
      <c r="M35" s="52">
        <f t="shared" si="1"/>
        <v>0</v>
      </c>
      <c r="N35" s="52">
        <f t="shared" si="2"/>
        <v>0</v>
      </c>
      <c r="O35" s="52" t="e">
        <f t="shared" si="3"/>
        <v>#DIV/0!</v>
      </c>
      <c r="P35" s="52" t="e">
        <f t="shared" si="4"/>
        <v>#DIV/0!</v>
      </c>
    </row>
    <row r="36" spans="1:16" ht="82.5">
      <c r="A36" s="172">
        <v>4</v>
      </c>
      <c r="B36" s="178" t="s">
        <v>1313</v>
      </c>
      <c r="C36" s="175">
        <v>1540</v>
      </c>
      <c r="D36" s="183">
        <v>660</v>
      </c>
      <c r="E36" s="48"/>
      <c r="F36" s="48"/>
      <c r="G36" s="184" t="s">
        <v>200</v>
      </c>
      <c r="H36" s="178" t="s">
        <v>1364</v>
      </c>
      <c r="I36" s="175">
        <v>1540</v>
      </c>
      <c r="J36" s="175">
        <v>660</v>
      </c>
      <c r="K36" s="175">
        <v>275</v>
      </c>
      <c r="L36" s="161"/>
      <c r="M36" s="52">
        <f t="shared" si="1"/>
        <v>0</v>
      </c>
      <c r="N36" s="52">
        <f t="shared" si="2"/>
        <v>0</v>
      </c>
      <c r="O36" s="52" t="e">
        <f t="shared" si="3"/>
        <v>#DIV/0!</v>
      </c>
      <c r="P36" s="52" t="e">
        <f t="shared" si="4"/>
        <v>#DIV/0!</v>
      </c>
    </row>
    <row r="37" spans="1:16" ht="82.5">
      <c r="A37" s="172">
        <v>5</v>
      </c>
      <c r="B37" s="178" t="s">
        <v>1314</v>
      </c>
      <c r="C37" s="175">
        <v>880</v>
      </c>
      <c r="D37" s="183">
        <v>385</v>
      </c>
      <c r="E37" s="48"/>
      <c r="F37" s="48"/>
      <c r="G37" s="184" t="s">
        <v>487</v>
      </c>
      <c r="H37" s="178" t="s">
        <v>1365</v>
      </c>
      <c r="I37" s="175">
        <v>880</v>
      </c>
      <c r="J37" s="175">
        <v>385</v>
      </c>
      <c r="K37" s="175">
        <v>165</v>
      </c>
      <c r="L37" s="161"/>
      <c r="M37" s="52">
        <f t="shared" si="1"/>
        <v>0</v>
      </c>
      <c r="N37" s="52">
        <f t="shared" si="2"/>
        <v>0</v>
      </c>
      <c r="O37" s="52" t="e">
        <f t="shared" si="3"/>
        <v>#DIV/0!</v>
      </c>
      <c r="P37" s="52" t="e">
        <f t="shared" si="4"/>
        <v>#DIV/0!</v>
      </c>
    </row>
    <row r="38" spans="1:16">
      <c r="A38" s="167" t="s">
        <v>20</v>
      </c>
      <c r="B38" s="168" t="s">
        <v>1315</v>
      </c>
      <c r="C38" s="175"/>
      <c r="D38" s="185"/>
      <c r="E38" s="48"/>
      <c r="F38" s="48"/>
      <c r="G38" s="186">
        <v>6</v>
      </c>
      <c r="H38" s="168" t="s">
        <v>1315</v>
      </c>
      <c r="I38" s="175"/>
      <c r="J38" s="180"/>
      <c r="K38" s="175"/>
      <c r="L38" s="161"/>
      <c r="M38" s="52" t="e">
        <f t="shared" si="1"/>
        <v>#DIV/0!</v>
      </c>
      <c r="N38" s="52" t="e">
        <f t="shared" si="2"/>
        <v>#DIV/0!</v>
      </c>
      <c r="O38" s="52" t="e">
        <f t="shared" si="3"/>
        <v>#DIV/0!</v>
      </c>
      <c r="P38" s="52" t="e">
        <f t="shared" si="4"/>
        <v>#DIV/0!</v>
      </c>
    </row>
    <row r="39" spans="1:16" ht="115.5">
      <c r="A39" s="172">
        <v>1</v>
      </c>
      <c r="B39" s="178" t="s">
        <v>1316</v>
      </c>
      <c r="C39" s="175">
        <v>1056</v>
      </c>
      <c r="D39" s="183">
        <v>440</v>
      </c>
      <c r="E39" s="48"/>
      <c r="F39" s="48"/>
      <c r="G39" s="184" t="s">
        <v>38</v>
      </c>
      <c r="H39" s="178" t="s">
        <v>1600</v>
      </c>
      <c r="I39" s="175">
        <v>1056</v>
      </c>
      <c r="J39" s="175">
        <v>440</v>
      </c>
      <c r="K39" s="175">
        <v>187</v>
      </c>
      <c r="L39" s="161"/>
      <c r="M39" s="52">
        <f t="shared" si="1"/>
        <v>0</v>
      </c>
      <c r="N39" s="52">
        <f t="shared" si="2"/>
        <v>0</v>
      </c>
      <c r="O39" s="52" t="e">
        <f t="shared" si="3"/>
        <v>#DIV/0!</v>
      </c>
      <c r="P39" s="52" t="e">
        <f t="shared" si="4"/>
        <v>#DIV/0!</v>
      </c>
    </row>
    <row r="40" spans="1:16" ht="132">
      <c r="A40" s="172">
        <v>2</v>
      </c>
      <c r="B40" s="178" t="s">
        <v>1317</v>
      </c>
      <c r="C40" s="175">
        <v>1056</v>
      </c>
      <c r="D40" s="183">
        <v>440</v>
      </c>
      <c r="E40" s="48"/>
      <c r="F40" s="48"/>
      <c r="G40" s="184" t="s">
        <v>39</v>
      </c>
      <c r="H40" s="178" t="s">
        <v>1366</v>
      </c>
      <c r="I40" s="175">
        <v>1056</v>
      </c>
      <c r="J40" s="175">
        <v>440</v>
      </c>
      <c r="K40" s="175">
        <v>187</v>
      </c>
      <c r="L40" s="161"/>
      <c r="M40" s="52">
        <f t="shared" si="1"/>
        <v>0</v>
      </c>
      <c r="N40" s="52">
        <f t="shared" si="2"/>
        <v>0</v>
      </c>
      <c r="O40" s="52" t="e">
        <f t="shared" si="3"/>
        <v>#DIV/0!</v>
      </c>
      <c r="P40" s="52" t="e">
        <f t="shared" si="4"/>
        <v>#DIV/0!</v>
      </c>
    </row>
    <row r="41" spans="1:16" ht="49.5">
      <c r="A41" s="172">
        <v>3</v>
      </c>
      <c r="B41" s="178" t="s">
        <v>1318</v>
      </c>
      <c r="C41" s="175">
        <v>1056</v>
      </c>
      <c r="D41" s="183">
        <v>440</v>
      </c>
      <c r="E41" s="48"/>
      <c r="F41" s="48"/>
      <c r="G41" s="184" t="s">
        <v>182</v>
      </c>
      <c r="H41" s="178" t="s">
        <v>1367</v>
      </c>
      <c r="I41" s="175">
        <v>1056</v>
      </c>
      <c r="J41" s="175">
        <v>440</v>
      </c>
      <c r="K41" s="175">
        <v>187</v>
      </c>
      <c r="L41" s="161"/>
      <c r="M41" s="52">
        <f t="shared" si="1"/>
        <v>0</v>
      </c>
      <c r="N41" s="52">
        <f t="shared" si="2"/>
        <v>0</v>
      </c>
      <c r="O41" s="52" t="e">
        <f t="shared" si="3"/>
        <v>#DIV/0!</v>
      </c>
      <c r="P41" s="52" t="e">
        <f t="shared" si="4"/>
        <v>#DIV/0!</v>
      </c>
    </row>
    <row r="42" spans="1:16" ht="33">
      <c r="A42" s="172">
        <v>4</v>
      </c>
      <c r="B42" s="178" t="s">
        <v>1319</v>
      </c>
      <c r="C42" s="175">
        <v>770</v>
      </c>
      <c r="D42" s="183">
        <v>330</v>
      </c>
      <c r="E42" s="48"/>
      <c r="F42" s="48"/>
      <c r="G42" s="184" t="s">
        <v>184</v>
      </c>
      <c r="H42" s="178" t="s">
        <v>1319</v>
      </c>
      <c r="I42" s="175">
        <v>770</v>
      </c>
      <c r="J42" s="175">
        <v>330</v>
      </c>
      <c r="K42" s="175">
        <v>154</v>
      </c>
      <c r="L42" s="161"/>
      <c r="M42" s="52">
        <f t="shared" si="1"/>
        <v>0</v>
      </c>
      <c r="N42" s="52">
        <f t="shared" si="2"/>
        <v>0</v>
      </c>
      <c r="O42" s="52" t="e">
        <f t="shared" si="3"/>
        <v>#DIV/0!</v>
      </c>
      <c r="P42" s="52" t="e">
        <f t="shared" si="4"/>
        <v>#DIV/0!</v>
      </c>
    </row>
    <row r="43" spans="1:16">
      <c r="A43" s="167" t="s">
        <v>281</v>
      </c>
      <c r="B43" s="168" t="s">
        <v>1320</v>
      </c>
      <c r="C43" s="175"/>
      <c r="D43" s="185"/>
      <c r="E43" s="48"/>
      <c r="F43" s="48"/>
      <c r="G43" s="186">
        <v>7</v>
      </c>
      <c r="H43" s="168" t="s">
        <v>1320</v>
      </c>
      <c r="I43" s="175"/>
      <c r="J43" s="180"/>
      <c r="K43" s="175"/>
      <c r="L43" s="161"/>
      <c r="M43" s="52" t="e">
        <f t="shared" si="1"/>
        <v>#DIV/0!</v>
      </c>
      <c r="N43" s="52" t="e">
        <f t="shared" si="2"/>
        <v>#DIV/0!</v>
      </c>
      <c r="O43" s="52" t="e">
        <f t="shared" si="3"/>
        <v>#DIV/0!</v>
      </c>
      <c r="P43" s="52" t="e">
        <f t="shared" si="4"/>
        <v>#DIV/0!</v>
      </c>
    </row>
    <row r="44" spans="1:16" ht="66">
      <c r="A44" s="187">
        <v>1</v>
      </c>
      <c r="B44" s="178" t="s">
        <v>1321</v>
      </c>
      <c r="C44" s="175">
        <v>770</v>
      </c>
      <c r="D44" s="183">
        <v>330</v>
      </c>
      <c r="E44" s="48"/>
      <c r="F44" s="48"/>
      <c r="G44" s="188" t="s">
        <v>117</v>
      </c>
      <c r="H44" s="178" t="s">
        <v>1321</v>
      </c>
      <c r="I44" s="175">
        <v>770</v>
      </c>
      <c r="J44" s="175">
        <v>330</v>
      </c>
      <c r="K44" s="175">
        <v>132</v>
      </c>
      <c r="L44" s="161"/>
      <c r="M44" s="52">
        <f t="shared" si="1"/>
        <v>0</v>
      </c>
      <c r="N44" s="52">
        <f t="shared" si="2"/>
        <v>0</v>
      </c>
      <c r="O44" s="52" t="e">
        <f t="shared" si="3"/>
        <v>#DIV/0!</v>
      </c>
      <c r="P44" s="52" t="e">
        <f t="shared" si="4"/>
        <v>#DIV/0!</v>
      </c>
    </row>
    <row r="45" spans="1:16" ht="82.5">
      <c r="A45" s="172">
        <v>2</v>
      </c>
      <c r="B45" s="178" t="s">
        <v>1322</v>
      </c>
      <c r="C45" s="175">
        <v>825</v>
      </c>
      <c r="D45" s="183">
        <v>385</v>
      </c>
      <c r="E45" s="48"/>
      <c r="F45" s="48"/>
      <c r="G45" s="184" t="s">
        <v>120</v>
      </c>
      <c r="H45" s="178" t="s">
        <v>1368</v>
      </c>
      <c r="I45" s="175">
        <v>825</v>
      </c>
      <c r="J45" s="175">
        <v>385</v>
      </c>
      <c r="K45" s="175">
        <v>165</v>
      </c>
      <c r="L45" s="161"/>
      <c r="M45" s="52">
        <f t="shared" si="1"/>
        <v>0</v>
      </c>
      <c r="N45" s="52">
        <f t="shared" si="2"/>
        <v>0</v>
      </c>
      <c r="O45" s="52" t="e">
        <f t="shared" si="3"/>
        <v>#DIV/0!</v>
      </c>
      <c r="P45" s="52" t="e">
        <f t="shared" si="4"/>
        <v>#DIV/0!</v>
      </c>
    </row>
    <row r="46" spans="1:16" ht="66">
      <c r="A46" s="172">
        <v>3</v>
      </c>
      <c r="B46" s="178" t="s">
        <v>1323</v>
      </c>
      <c r="C46" s="175">
        <v>935</v>
      </c>
      <c r="D46" s="183">
        <v>616</v>
      </c>
      <c r="E46" s="48"/>
      <c r="F46" s="48"/>
      <c r="G46" s="184" t="s">
        <v>123</v>
      </c>
      <c r="H46" s="178" t="s">
        <v>1323</v>
      </c>
      <c r="I46" s="175">
        <v>935</v>
      </c>
      <c r="J46" s="175">
        <v>616</v>
      </c>
      <c r="K46" s="175"/>
      <c r="L46" s="161"/>
      <c r="M46" s="52">
        <f t="shared" si="1"/>
        <v>0</v>
      </c>
      <c r="N46" s="52">
        <f t="shared" si="2"/>
        <v>0</v>
      </c>
      <c r="O46" s="52" t="e">
        <f t="shared" si="3"/>
        <v>#DIV/0!</v>
      </c>
      <c r="P46" s="52" t="e">
        <f t="shared" si="4"/>
        <v>#DIV/0!</v>
      </c>
    </row>
    <row r="47" spans="1:16" ht="31">
      <c r="A47" s="172">
        <v>4</v>
      </c>
      <c r="B47" s="189" t="s">
        <v>1324</v>
      </c>
      <c r="C47" s="175">
        <v>440</v>
      </c>
      <c r="D47" s="183">
        <v>264</v>
      </c>
      <c r="E47" s="48"/>
      <c r="F47" s="48"/>
      <c r="G47" s="184" t="s">
        <v>1003</v>
      </c>
      <c r="H47" s="189" t="s">
        <v>1324</v>
      </c>
      <c r="I47" s="175">
        <v>440</v>
      </c>
      <c r="J47" s="175">
        <v>264</v>
      </c>
      <c r="K47" s="175">
        <v>110</v>
      </c>
      <c r="L47" s="161"/>
      <c r="M47" s="52">
        <f t="shared" si="1"/>
        <v>0</v>
      </c>
      <c r="N47" s="52">
        <f t="shared" si="2"/>
        <v>0</v>
      </c>
      <c r="O47" s="52" t="e">
        <f t="shared" si="3"/>
        <v>#DIV/0!</v>
      </c>
      <c r="P47" s="52" t="e">
        <f t="shared" si="4"/>
        <v>#DIV/0!</v>
      </c>
    </row>
    <row r="48" spans="1:16" ht="66">
      <c r="A48" s="172">
        <v>5</v>
      </c>
      <c r="B48" s="178" t="s">
        <v>1325</v>
      </c>
      <c r="C48" s="175">
        <v>495</v>
      </c>
      <c r="D48" s="183">
        <v>275</v>
      </c>
      <c r="E48" s="48"/>
      <c r="F48" s="48"/>
      <c r="G48" s="184" t="s">
        <v>1005</v>
      </c>
      <c r="H48" s="178" t="s">
        <v>1603</v>
      </c>
      <c r="I48" s="175">
        <v>495</v>
      </c>
      <c r="J48" s="175">
        <v>275</v>
      </c>
      <c r="K48" s="175">
        <v>132</v>
      </c>
      <c r="L48" s="161"/>
      <c r="M48" s="52">
        <f t="shared" si="1"/>
        <v>0</v>
      </c>
      <c r="N48" s="52">
        <f t="shared" si="2"/>
        <v>0</v>
      </c>
      <c r="O48" s="52" t="e">
        <f t="shared" si="3"/>
        <v>#DIV/0!</v>
      </c>
      <c r="P48" s="52" t="e">
        <f t="shared" si="4"/>
        <v>#DIV/0!</v>
      </c>
    </row>
    <row r="49" spans="1:16" ht="66">
      <c r="A49" s="172">
        <v>6</v>
      </c>
      <c r="B49" s="178" t="s">
        <v>1326</v>
      </c>
      <c r="C49" s="175">
        <v>495</v>
      </c>
      <c r="D49" s="183">
        <v>275</v>
      </c>
      <c r="E49" s="48"/>
      <c r="F49" s="48"/>
      <c r="G49" s="184" t="s">
        <v>1007</v>
      </c>
      <c r="H49" s="178" t="s">
        <v>1604</v>
      </c>
      <c r="I49" s="175">
        <v>495</v>
      </c>
      <c r="J49" s="175">
        <v>275</v>
      </c>
      <c r="K49" s="175">
        <v>132</v>
      </c>
      <c r="L49" s="161"/>
      <c r="M49" s="52">
        <f t="shared" si="1"/>
        <v>0</v>
      </c>
      <c r="N49" s="52">
        <f t="shared" si="2"/>
        <v>0</v>
      </c>
      <c r="O49" s="52" t="e">
        <f t="shared" si="3"/>
        <v>#DIV/0!</v>
      </c>
      <c r="P49" s="52" t="e">
        <f t="shared" si="4"/>
        <v>#DIV/0!</v>
      </c>
    </row>
    <row r="50" spans="1:16" ht="82.5">
      <c r="A50" s="172">
        <v>7</v>
      </c>
      <c r="B50" s="178" t="s">
        <v>1327</v>
      </c>
      <c r="C50" s="175">
        <v>495</v>
      </c>
      <c r="D50" s="183">
        <v>275</v>
      </c>
      <c r="E50" s="48"/>
      <c r="F50" s="48"/>
      <c r="G50" s="184" t="s">
        <v>1011</v>
      </c>
      <c r="H50" s="178" t="s">
        <v>1369</v>
      </c>
      <c r="I50" s="175">
        <v>495</v>
      </c>
      <c r="J50" s="175">
        <v>275</v>
      </c>
      <c r="K50" s="175">
        <v>132</v>
      </c>
      <c r="L50" s="161"/>
      <c r="M50" s="52">
        <f t="shared" si="1"/>
        <v>0</v>
      </c>
      <c r="N50" s="52">
        <f t="shared" si="2"/>
        <v>0</v>
      </c>
      <c r="O50" s="52" t="e">
        <f t="shared" si="3"/>
        <v>#DIV/0!</v>
      </c>
      <c r="P50" s="52" t="e">
        <f t="shared" si="4"/>
        <v>#DIV/0!</v>
      </c>
    </row>
    <row r="51" spans="1:16">
      <c r="A51" s="172">
        <v>8</v>
      </c>
      <c r="B51" s="178" t="s">
        <v>1328</v>
      </c>
      <c r="C51" s="175">
        <v>660</v>
      </c>
      <c r="D51" s="183">
        <v>385</v>
      </c>
      <c r="E51" s="48"/>
      <c r="F51" s="48"/>
      <c r="G51" s="184" t="s">
        <v>1015</v>
      </c>
      <c r="H51" s="178" t="s">
        <v>1328</v>
      </c>
      <c r="I51" s="175">
        <v>660</v>
      </c>
      <c r="J51" s="175">
        <v>385</v>
      </c>
      <c r="K51" s="175">
        <v>165</v>
      </c>
      <c r="L51" s="161"/>
      <c r="M51" s="52">
        <f t="shared" si="1"/>
        <v>0</v>
      </c>
      <c r="N51" s="52">
        <f t="shared" si="2"/>
        <v>0</v>
      </c>
      <c r="O51" s="52" t="e">
        <f t="shared" si="3"/>
        <v>#DIV/0!</v>
      </c>
      <c r="P51" s="52" t="e">
        <f t="shared" si="4"/>
        <v>#DIV/0!</v>
      </c>
    </row>
    <row r="52" spans="1:16" ht="33">
      <c r="A52" s="172">
        <v>9</v>
      </c>
      <c r="B52" s="178" t="s">
        <v>1329</v>
      </c>
      <c r="C52" s="175">
        <v>660</v>
      </c>
      <c r="D52" s="183">
        <v>308</v>
      </c>
      <c r="E52" s="48"/>
      <c r="F52" s="48"/>
      <c r="G52" s="184" t="s">
        <v>1330</v>
      </c>
      <c r="H52" s="178" t="s">
        <v>1329</v>
      </c>
      <c r="I52" s="175">
        <v>660</v>
      </c>
      <c r="J52" s="175">
        <v>308</v>
      </c>
      <c r="K52" s="175">
        <v>143</v>
      </c>
      <c r="L52" s="161"/>
      <c r="M52" s="52">
        <f t="shared" si="1"/>
        <v>0</v>
      </c>
      <c r="N52" s="52">
        <f t="shared" si="2"/>
        <v>0</v>
      </c>
      <c r="O52" s="52" t="e">
        <f t="shared" si="3"/>
        <v>#DIV/0!</v>
      </c>
      <c r="P52" s="52" t="e">
        <f t="shared" si="4"/>
        <v>#DIV/0!</v>
      </c>
    </row>
    <row r="53" spans="1:16" ht="33">
      <c r="A53" s="172">
        <v>10</v>
      </c>
      <c r="B53" s="178" t="s">
        <v>1331</v>
      </c>
      <c r="C53" s="175">
        <v>770</v>
      </c>
      <c r="D53" s="183">
        <v>330</v>
      </c>
      <c r="E53" s="48"/>
      <c r="F53" s="48"/>
      <c r="G53" s="184" t="s">
        <v>1332</v>
      </c>
      <c r="H53" s="178" t="s">
        <v>1331</v>
      </c>
      <c r="I53" s="175">
        <v>770</v>
      </c>
      <c r="J53" s="175">
        <v>330</v>
      </c>
      <c r="K53" s="175">
        <v>132</v>
      </c>
      <c r="L53" s="161"/>
      <c r="M53" s="52">
        <f t="shared" si="1"/>
        <v>0</v>
      </c>
      <c r="N53" s="52">
        <f t="shared" si="2"/>
        <v>0</v>
      </c>
      <c r="O53" s="52" t="e">
        <f t="shared" si="3"/>
        <v>#DIV/0!</v>
      </c>
      <c r="P53" s="52" t="e">
        <f t="shared" si="4"/>
        <v>#DIV/0!</v>
      </c>
    </row>
    <row r="54" spans="1:16">
      <c r="A54" s="172">
        <v>11</v>
      </c>
      <c r="B54" s="178" t="s">
        <v>1333</v>
      </c>
      <c r="C54" s="175">
        <v>2860</v>
      </c>
      <c r="D54" s="183">
        <v>1320</v>
      </c>
      <c r="E54" s="48"/>
      <c r="F54" s="48"/>
      <c r="G54" s="184" t="s">
        <v>1334</v>
      </c>
      <c r="H54" s="178" t="s">
        <v>1333</v>
      </c>
      <c r="I54" s="175">
        <v>2860</v>
      </c>
      <c r="J54" s="175">
        <v>1320</v>
      </c>
      <c r="K54" s="175">
        <v>550</v>
      </c>
      <c r="L54" s="161"/>
      <c r="M54" s="52">
        <f t="shared" si="1"/>
        <v>0</v>
      </c>
      <c r="N54" s="52">
        <f t="shared" si="2"/>
        <v>0</v>
      </c>
      <c r="O54" s="52" t="e">
        <f t="shared" si="3"/>
        <v>#DIV/0!</v>
      </c>
      <c r="P54" s="52" t="e">
        <f t="shared" si="4"/>
        <v>#DIV/0!</v>
      </c>
    </row>
    <row r="55" spans="1:16">
      <c r="A55" s="172">
        <v>12</v>
      </c>
      <c r="B55" s="178" t="s">
        <v>862</v>
      </c>
      <c r="C55" s="175">
        <v>374</v>
      </c>
      <c r="D55" s="183">
        <v>165</v>
      </c>
      <c r="E55" s="48"/>
      <c r="F55" s="48"/>
      <c r="G55" s="184" t="s">
        <v>1335</v>
      </c>
      <c r="H55" s="178" t="s">
        <v>862</v>
      </c>
      <c r="I55" s="175">
        <v>374</v>
      </c>
      <c r="J55" s="175">
        <v>165</v>
      </c>
      <c r="K55" s="175">
        <v>99</v>
      </c>
      <c r="L55" s="161"/>
      <c r="M55" s="52">
        <f t="shared" si="1"/>
        <v>0</v>
      </c>
      <c r="N55" s="52">
        <f t="shared" si="2"/>
        <v>0</v>
      </c>
      <c r="O55" s="52" t="e">
        <f t="shared" si="3"/>
        <v>#DIV/0!</v>
      </c>
      <c r="P55" s="52" t="e">
        <f t="shared" si="4"/>
        <v>#DIV/0!</v>
      </c>
    </row>
    <row r="56" spans="1:16" ht="99">
      <c r="A56" s="167" t="s">
        <v>21</v>
      </c>
      <c r="B56" s="168" t="s">
        <v>1336</v>
      </c>
      <c r="C56" s="175"/>
      <c r="D56" s="183"/>
      <c r="E56" s="48"/>
      <c r="F56" s="48"/>
      <c r="G56" s="186">
        <v>8</v>
      </c>
      <c r="H56" s="168" t="s">
        <v>1601</v>
      </c>
      <c r="I56" s="175"/>
      <c r="J56" s="175"/>
      <c r="K56" s="175"/>
      <c r="L56" s="161"/>
      <c r="M56" s="52" t="e">
        <f t="shared" si="1"/>
        <v>#DIV/0!</v>
      </c>
      <c r="N56" s="52" t="e">
        <f t="shared" si="2"/>
        <v>#DIV/0!</v>
      </c>
      <c r="O56" s="52" t="e">
        <f t="shared" si="3"/>
        <v>#DIV/0!</v>
      </c>
      <c r="P56" s="52" t="e">
        <f t="shared" si="4"/>
        <v>#DIV/0!</v>
      </c>
    </row>
    <row r="57" spans="1:16">
      <c r="A57" s="172">
        <v>1</v>
      </c>
      <c r="B57" s="178" t="s">
        <v>1337</v>
      </c>
      <c r="C57" s="175">
        <v>1800</v>
      </c>
      <c r="D57" s="183"/>
      <c r="E57" s="48"/>
      <c r="F57" s="48"/>
      <c r="G57" s="184" t="s">
        <v>46</v>
      </c>
      <c r="H57" s="178" t="s">
        <v>1337</v>
      </c>
      <c r="I57" s="175">
        <v>1800</v>
      </c>
      <c r="J57" s="175"/>
      <c r="K57" s="175"/>
      <c r="L57" s="161"/>
      <c r="M57" s="52">
        <f t="shared" si="1"/>
        <v>0</v>
      </c>
      <c r="N57" s="52" t="e">
        <f t="shared" si="2"/>
        <v>#DIV/0!</v>
      </c>
      <c r="O57" s="52" t="e">
        <f t="shared" si="3"/>
        <v>#DIV/0!</v>
      </c>
      <c r="P57" s="52" t="e">
        <f t="shared" si="4"/>
        <v>#DIV/0!</v>
      </c>
    </row>
    <row r="58" spans="1:16">
      <c r="A58" s="172">
        <v>2</v>
      </c>
      <c r="B58" s="178" t="s">
        <v>1338</v>
      </c>
      <c r="C58" s="175">
        <v>1400</v>
      </c>
      <c r="D58" s="183"/>
      <c r="E58" s="48"/>
      <c r="F58" s="48"/>
      <c r="G58" s="184" t="s">
        <v>47</v>
      </c>
      <c r="H58" s="178" t="s">
        <v>1338</v>
      </c>
      <c r="I58" s="175">
        <v>1400</v>
      </c>
      <c r="J58" s="175"/>
      <c r="K58" s="175"/>
      <c r="L58" s="161"/>
      <c r="M58" s="52">
        <f t="shared" si="1"/>
        <v>0</v>
      </c>
      <c r="N58" s="52" t="e">
        <f t="shared" si="2"/>
        <v>#DIV/0!</v>
      </c>
      <c r="O58" s="52" t="e">
        <f t="shared" si="3"/>
        <v>#DIV/0!</v>
      </c>
      <c r="P58" s="52" t="e">
        <f t="shared" si="4"/>
        <v>#DIV/0!</v>
      </c>
    </row>
    <row r="59" spans="1:16">
      <c r="A59" s="172">
        <v>3</v>
      </c>
      <c r="B59" s="178" t="s">
        <v>1339</v>
      </c>
      <c r="C59" s="175">
        <v>1000</v>
      </c>
      <c r="D59" s="183"/>
      <c r="E59" s="48"/>
      <c r="F59" s="48"/>
      <c r="G59" s="184" t="s">
        <v>48</v>
      </c>
      <c r="H59" s="178" t="s">
        <v>1339</v>
      </c>
      <c r="I59" s="175">
        <v>1000</v>
      </c>
      <c r="J59" s="175"/>
      <c r="K59" s="175"/>
      <c r="L59" s="161"/>
      <c r="M59" s="52">
        <f t="shared" si="1"/>
        <v>0</v>
      </c>
      <c r="N59" s="52" t="e">
        <f t="shared" si="2"/>
        <v>#DIV/0!</v>
      </c>
      <c r="O59" s="52" t="e">
        <f t="shared" si="3"/>
        <v>#DIV/0!</v>
      </c>
      <c r="P59" s="52" t="e">
        <f t="shared" si="4"/>
        <v>#DIV/0!</v>
      </c>
    </row>
    <row r="60" spans="1:16">
      <c r="A60" s="165" t="s">
        <v>18</v>
      </c>
      <c r="B60" s="190" t="s">
        <v>1340</v>
      </c>
      <c r="C60" s="191"/>
      <c r="D60" s="192"/>
      <c r="E60" s="48"/>
      <c r="F60" s="48"/>
      <c r="G60" s="193" t="s">
        <v>17</v>
      </c>
      <c r="H60" s="190" t="s">
        <v>1341</v>
      </c>
      <c r="I60" s="191"/>
      <c r="J60" s="194"/>
      <c r="K60" s="194"/>
      <c r="L60" s="161"/>
      <c r="M60" s="52" t="e">
        <f t="shared" si="1"/>
        <v>#DIV/0!</v>
      </c>
      <c r="N60" s="52" t="e">
        <f t="shared" si="2"/>
        <v>#DIV/0!</v>
      </c>
      <c r="O60" s="52" t="e">
        <f t="shared" si="3"/>
        <v>#DIV/0!</v>
      </c>
      <c r="P60" s="52" t="e">
        <f t="shared" si="4"/>
        <v>#DIV/0!</v>
      </c>
    </row>
    <row r="61" spans="1:16" ht="49.5">
      <c r="A61" s="195">
        <v>1</v>
      </c>
      <c r="B61" s="196" t="s">
        <v>1342</v>
      </c>
      <c r="C61" s="191">
        <v>550</v>
      </c>
      <c r="D61" s="197">
        <v>308</v>
      </c>
      <c r="E61" s="48"/>
      <c r="F61" s="48"/>
      <c r="G61" s="198">
        <v>1</v>
      </c>
      <c r="H61" s="196" t="s">
        <v>1342</v>
      </c>
      <c r="I61" s="191">
        <v>550</v>
      </c>
      <c r="J61" s="191">
        <v>308</v>
      </c>
      <c r="K61" s="191">
        <v>220</v>
      </c>
      <c r="L61" s="161"/>
      <c r="M61" s="52">
        <f t="shared" si="1"/>
        <v>0</v>
      </c>
      <c r="N61" s="52">
        <f t="shared" si="2"/>
        <v>0</v>
      </c>
      <c r="O61" s="52" t="e">
        <f t="shared" si="3"/>
        <v>#DIV/0!</v>
      </c>
      <c r="P61" s="52" t="e">
        <f t="shared" si="4"/>
        <v>#DIV/0!</v>
      </c>
    </row>
    <row r="62" spans="1:16" ht="66">
      <c r="A62" s="195">
        <v>2</v>
      </c>
      <c r="B62" s="196" t="s">
        <v>1343</v>
      </c>
      <c r="C62" s="191">
        <v>605</v>
      </c>
      <c r="D62" s="197">
        <v>418</v>
      </c>
      <c r="E62" s="48"/>
      <c r="F62" s="48"/>
      <c r="G62" s="198">
        <v>2</v>
      </c>
      <c r="H62" s="196" t="s">
        <v>1343</v>
      </c>
      <c r="I62" s="191">
        <v>605</v>
      </c>
      <c r="J62" s="191">
        <v>418</v>
      </c>
      <c r="K62" s="191">
        <v>275</v>
      </c>
      <c r="L62" s="161"/>
      <c r="M62" s="52">
        <f t="shared" si="1"/>
        <v>0</v>
      </c>
      <c r="N62" s="52">
        <f t="shared" si="2"/>
        <v>0</v>
      </c>
      <c r="O62" s="52" t="e">
        <f t="shared" si="3"/>
        <v>#DIV/0!</v>
      </c>
      <c r="P62" s="52" t="e">
        <f t="shared" si="4"/>
        <v>#DIV/0!</v>
      </c>
    </row>
    <row r="63" spans="1:16">
      <c r="A63" s="195">
        <v>3</v>
      </c>
      <c r="B63" s="199" t="s">
        <v>1344</v>
      </c>
      <c r="C63" s="191">
        <v>319</v>
      </c>
      <c r="D63" s="197">
        <v>209</v>
      </c>
      <c r="E63" s="48"/>
      <c r="F63" s="48"/>
      <c r="G63" s="198">
        <v>3</v>
      </c>
      <c r="H63" s="199" t="s">
        <v>1344</v>
      </c>
      <c r="I63" s="191">
        <v>319</v>
      </c>
      <c r="J63" s="191">
        <v>209</v>
      </c>
      <c r="K63" s="191">
        <v>110</v>
      </c>
      <c r="L63" s="161"/>
      <c r="M63" s="52">
        <f t="shared" si="1"/>
        <v>0</v>
      </c>
      <c r="N63" s="52">
        <f t="shared" si="2"/>
        <v>0</v>
      </c>
      <c r="O63" s="52" t="e">
        <f t="shared" si="3"/>
        <v>#DIV/0!</v>
      </c>
      <c r="P63" s="52" t="e">
        <f t="shared" si="4"/>
        <v>#DIV/0!</v>
      </c>
    </row>
    <row r="64" spans="1:16" ht="49.5">
      <c r="A64" s="195">
        <v>4</v>
      </c>
      <c r="B64" s="196" t="s">
        <v>1345</v>
      </c>
      <c r="C64" s="191">
        <v>352</v>
      </c>
      <c r="D64" s="197">
        <v>242</v>
      </c>
      <c r="E64" s="48"/>
      <c r="F64" s="48"/>
      <c r="G64" s="198">
        <v>4</v>
      </c>
      <c r="H64" s="196" t="s">
        <v>1602</v>
      </c>
      <c r="I64" s="191">
        <v>352</v>
      </c>
      <c r="J64" s="191">
        <v>242</v>
      </c>
      <c r="K64" s="191">
        <v>110</v>
      </c>
      <c r="L64" s="161"/>
      <c r="M64" s="52">
        <f t="shared" si="1"/>
        <v>0</v>
      </c>
      <c r="N64" s="52">
        <f t="shared" si="2"/>
        <v>0</v>
      </c>
      <c r="O64" s="52" t="e">
        <f t="shared" si="3"/>
        <v>#DIV/0!</v>
      </c>
      <c r="P64" s="52" t="e">
        <f t="shared" si="4"/>
        <v>#DIV/0!</v>
      </c>
    </row>
    <row r="65" spans="1:16">
      <c r="A65" s="195">
        <v>5</v>
      </c>
      <c r="B65" s="196" t="s">
        <v>1346</v>
      </c>
      <c r="C65" s="191"/>
      <c r="D65" s="197"/>
      <c r="E65" s="48"/>
      <c r="F65" s="48"/>
      <c r="G65" s="198">
        <v>5</v>
      </c>
      <c r="H65" s="196" t="s">
        <v>1346</v>
      </c>
      <c r="I65" s="191"/>
      <c r="J65" s="191"/>
      <c r="K65" s="191"/>
      <c r="L65" s="161"/>
      <c r="M65" s="52" t="e">
        <f t="shared" si="1"/>
        <v>#DIV/0!</v>
      </c>
      <c r="N65" s="52" t="e">
        <f t="shared" si="2"/>
        <v>#DIV/0!</v>
      </c>
      <c r="O65" s="52" t="e">
        <f t="shared" si="3"/>
        <v>#DIV/0!</v>
      </c>
      <c r="P65" s="52" t="e">
        <f t="shared" si="4"/>
        <v>#DIV/0!</v>
      </c>
    </row>
    <row r="66" spans="1:16">
      <c r="A66" s="195"/>
      <c r="B66" s="196" t="s">
        <v>1347</v>
      </c>
      <c r="C66" s="191">
        <v>160</v>
      </c>
      <c r="D66" s="197"/>
      <c r="E66" s="48"/>
      <c r="F66" s="48"/>
      <c r="G66" s="198"/>
      <c r="H66" s="196" t="s">
        <v>1347</v>
      </c>
      <c r="I66" s="191">
        <v>160</v>
      </c>
      <c r="J66" s="191"/>
      <c r="K66" s="191"/>
      <c r="L66" s="161"/>
      <c r="M66" s="52">
        <f t="shared" si="1"/>
        <v>0</v>
      </c>
      <c r="N66" s="52" t="e">
        <f t="shared" si="2"/>
        <v>#DIV/0!</v>
      </c>
      <c r="O66" s="52" t="e">
        <f t="shared" si="3"/>
        <v>#DIV/0!</v>
      </c>
      <c r="P66" s="52" t="e">
        <f t="shared" si="4"/>
        <v>#DIV/0!</v>
      </c>
    </row>
    <row r="67" spans="1:16" ht="33">
      <c r="A67" s="195">
        <v>6</v>
      </c>
      <c r="B67" s="200" t="s">
        <v>1348</v>
      </c>
      <c r="C67" s="191">
        <v>82.5</v>
      </c>
      <c r="D67" s="197">
        <v>77</v>
      </c>
      <c r="E67" s="48"/>
      <c r="F67" s="48"/>
      <c r="G67" s="198">
        <v>6</v>
      </c>
      <c r="H67" s="200" t="s">
        <v>1370</v>
      </c>
      <c r="I67" s="191">
        <v>82.5</v>
      </c>
      <c r="J67" s="191">
        <v>77</v>
      </c>
      <c r="K67" s="191">
        <v>66</v>
      </c>
      <c r="L67" s="161"/>
      <c r="M67" s="52">
        <f t="shared" si="1"/>
        <v>0</v>
      </c>
      <c r="N67" s="52">
        <f t="shared" si="2"/>
        <v>0</v>
      </c>
      <c r="O67" s="52" t="e">
        <f t="shared" si="3"/>
        <v>#DIV/0!</v>
      </c>
      <c r="P67" s="52" t="e">
        <f t="shared" si="4"/>
        <v>#DIV/0!</v>
      </c>
    </row>
    <row r="68" spans="1:16">
      <c r="A68" s="165" t="s">
        <v>21</v>
      </c>
      <c r="B68" s="190" t="s">
        <v>1349</v>
      </c>
      <c r="C68" s="191"/>
      <c r="D68" s="197"/>
      <c r="E68" s="48"/>
      <c r="F68" s="48"/>
      <c r="G68" s="193" t="s">
        <v>18</v>
      </c>
      <c r="H68" s="190" t="s">
        <v>1350</v>
      </c>
      <c r="I68" s="191"/>
      <c r="J68" s="191"/>
      <c r="K68" s="191"/>
      <c r="L68" s="161"/>
      <c r="M68" s="52" t="e">
        <f t="shared" si="1"/>
        <v>#DIV/0!</v>
      </c>
      <c r="N68" s="52" t="e">
        <f t="shared" si="2"/>
        <v>#DIV/0!</v>
      </c>
      <c r="O68" s="52" t="e">
        <f t="shared" si="3"/>
        <v>#DIV/0!</v>
      </c>
      <c r="P68" s="52" t="e">
        <f t="shared" si="4"/>
        <v>#DIV/0!</v>
      </c>
    </row>
    <row r="69" spans="1:16" ht="49.5">
      <c r="A69" s="195">
        <v>1</v>
      </c>
      <c r="B69" s="196" t="s">
        <v>1351</v>
      </c>
      <c r="C69" s="191">
        <v>473</v>
      </c>
      <c r="D69" s="197">
        <v>264</v>
      </c>
      <c r="E69" s="48"/>
      <c r="F69" s="48"/>
      <c r="G69" s="198">
        <v>1</v>
      </c>
      <c r="H69" s="196" t="s">
        <v>1351</v>
      </c>
      <c r="I69" s="191">
        <v>473</v>
      </c>
      <c r="J69" s="191">
        <v>264</v>
      </c>
      <c r="K69" s="191">
        <v>154</v>
      </c>
      <c r="L69" s="161"/>
      <c r="M69" s="52">
        <f t="shared" si="1"/>
        <v>0</v>
      </c>
      <c r="N69" s="52">
        <f t="shared" si="2"/>
        <v>0</v>
      </c>
      <c r="O69" s="52" t="e">
        <f t="shared" si="3"/>
        <v>#DIV/0!</v>
      </c>
      <c r="P69" s="52" t="e">
        <f t="shared" si="4"/>
        <v>#DIV/0!</v>
      </c>
    </row>
    <row r="70" spans="1:16">
      <c r="A70" s="195">
        <v>2</v>
      </c>
      <c r="B70" s="196" t="s">
        <v>1352</v>
      </c>
      <c r="C70" s="191">
        <v>176</v>
      </c>
      <c r="D70" s="197">
        <v>99</v>
      </c>
      <c r="E70" s="48"/>
      <c r="F70" s="48"/>
      <c r="G70" s="198">
        <v>2</v>
      </c>
      <c r="H70" s="196" t="s">
        <v>1371</v>
      </c>
      <c r="I70" s="191">
        <v>176</v>
      </c>
      <c r="J70" s="191">
        <v>99</v>
      </c>
      <c r="K70" s="191">
        <v>77</v>
      </c>
      <c r="L70" s="161"/>
      <c r="M70" s="52">
        <f t="shared" si="1"/>
        <v>0</v>
      </c>
      <c r="N70" s="52">
        <f t="shared" si="2"/>
        <v>0</v>
      </c>
      <c r="O70" s="52" t="e">
        <f t="shared" si="3"/>
        <v>#DIV/0!</v>
      </c>
      <c r="P70" s="52" t="e">
        <f t="shared" si="4"/>
        <v>#DIV/0!</v>
      </c>
    </row>
    <row r="71" spans="1:16" ht="33">
      <c r="A71" s="195">
        <v>3</v>
      </c>
      <c r="B71" s="196" t="s">
        <v>1353</v>
      </c>
      <c r="C71" s="191">
        <v>220</v>
      </c>
      <c r="D71" s="197">
        <v>143</v>
      </c>
      <c r="E71" s="48"/>
      <c r="F71" s="48"/>
      <c r="G71" s="198">
        <v>3</v>
      </c>
      <c r="H71" s="196" t="s">
        <v>1353</v>
      </c>
      <c r="I71" s="191">
        <v>220</v>
      </c>
      <c r="J71" s="191">
        <v>143</v>
      </c>
      <c r="K71" s="191">
        <v>88</v>
      </c>
      <c r="L71" s="161"/>
      <c r="M71" s="52">
        <f t="shared" si="1"/>
        <v>0</v>
      </c>
      <c r="N71" s="52">
        <f t="shared" si="2"/>
        <v>0</v>
      </c>
      <c r="O71" s="52" t="e">
        <f t="shared" si="3"/>
        <v>#DIV/0!</v>
      </c>
      <c r="P71" s="52" t="e">
        <f t="shared" si="4"/>
        <v>#DIV/0!</v>
      </c>
    </row>
    <row r="72" spans="1:16" ht="33">
      <c r="A72" s="195">
        <v>4</v>
      </c>
      <c r="B72" s="196" t="s">
        <v>1354</v>
      </c>
      <c r="C72" s="191">
        <v>198</v>
      </c>
      <c r="D72" s="197">
        <v>121</v>
      </c>
      <c r="E72" s="48"/>
      <c r="F72" s="48"/>
      <c r="G72" s="198">
        <v>4</v>
      </c>
      <c r="H72" s="196" t="s">
        <v>1354</v>
      </c>
      <c r="I72" s="191">
        <v>198</v>
      </c>
      <c r="J72" s="191">
        <v>121</v>
      </c>
      <c r="K72" s="191">
        <v>77</v>
      </c>
      <c r="L72" s="161"/>
      <c r="M72" s="52">
        <f t="shared" si="1"/>
        <v>0</v>
      </c>
      <c r="N72" s="52">
        <f t="shared" si="2"/>
        <v>0</v>
      </c>
      <c r="O72" s="52" t="e">
        <f t="shared" si="3"/>
        <v>#DIV/0!</v>
      </c>
      <c r="P72" s="52" t="e">
        <f t="shared" si="4"/>
        <v>#DIV/0!</v>
      </c>
    </row>
    <row r="73" spans="1:16" ht="33">
      <c r="A73" s="195">
        <v>5</v>
      </c>
      <c r="B73" s="200" t="s">
        <v>1348</v>
      </c>
      <c r="C73" s="191">
        <v>82.5</v>
      </c>
      <c r="D73" s="197">
        <v>77</v>
      </c>
      <c r="E73" s="48"/>
      <c r="F73" s="48"/>
      <c r="G73" s="198">
        <v>5</v>
      </c>
      <c r="H73" s="200" t="s">
        <v>1370</v>
      </c>
      <c r="I73" s="191">
        <v>82.5</v>
      </c>
      <c r="J73" s="191">
        <v>77</v>
      </c>
      <c r="K73" s="191">
        <v>66</v>
      </c>
      <c r="L73" s="161"/>
      <c r="M73" s="52">
        <f t="shared" si="1"/>
        <v>0</v>
      </c>
      <c r="N73" s="52">
        <f t="shared" si="2"/>
        <v>0</v>
      </c>
      <c r="O73" s="52" t="e">
        <f t="shared" si="3"/>
        <v>#DIV/0!</v>
      </c>
      <c r="P73" s="52" t="e">
        <f t="shared" si="4"/>
        <v>#DIV/0!</v>
      </c>
    </row>
  </sheetData>
  <autoFilter ref="A7:P25" xr:uid="{00000000-0009-0000-0000-000026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P22"/>
  <sheetViews>
    <sheetView zoomScale="55" zoomScaleNormal="55" zoomScalePageLayoutView="85" workbookViewId="0">
      <pane ySplit="6" topLeftCell="A9" activePane="bottomLeft" state="frozen"/>
      <selection pane="bottomLeft" activeCell="M1" sqref="M1:P1048576"/>
    </sheetView>
  </sheetViews>
  <sheetFormatPr defaultColWidth="10" defaultRowHeight="18"/>
  <cols>
    <col min="1" max="1" width="9.36328125" style="13" customWidth="1"/>
    <col min="2" max="2" width="71.453125" style="13" customWidth="1"/>
    <col min="3" max="6" width="10.54296875" style="29" customWidth="1"/>
    <col min="7" max="7" width="7.54296875" style="29" bestFit="1" customWidth="1"/>
    <col min="8" max="8" width="58.6328125" style="30" customWidth="1"/>
    <col min="9" max="9" width="12" style="31" customWidth="1"/>
    <col min="10" max="12" width="12" style="29" customWidth="1"/>
    <col min="13" max="16" width="12.54296875" style="32" hidden="1" customWidth="1"/>
    <col min="17"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6" ht="26.25" customHeight="1">
      <c r="A1" s="310"/>
      <c r="B1" s="310"/>
      <c r="C1" s="310"/>
      <c r="D1" s="310"/>
      <c r="E1" s="310"/>
      <c r="F1" s="310"/>
      <c r="G1" s="310"/>
      <c r="H1" s="310"/>
      <c r="I1" s="310"/>
      <c r="J1" s="310"/>
      <c r="K1" s="310"/>
      <c r="L1" s="310"/>
      <c r="M1" s="15"/>
      <c r="N1" s="15"/>
      <c r="O1" s="15"/>
      <c r="P1" s="15"/>
    </row>
    <row r="2" spans="1:16" ht="49.5" customHeight="1">
      <c r="A2" s="12"/>
      <c r="B2" s="12"/>
      <c r="C2" s="12"/>
      <c r="D2" s="12"/>
      <c r="E2" s="12"/>
      <c r="F2" s="12"/>
      <c r="G2" s="312"/>
      <c r="H2" s="312"/>
      <c r="I2" s="312"/>
      <c r="J2" s="312"/>
      <c r="K2" s="312"/>
      <c r="L2" s="312"/>
      <c r="M2" s="14"/>
      <c r="N2" s="14"/>
      <c r="O2" s="14"/>
      <c r="P2" s="14"/>
    </row>
    <row r="3" spans="1:16" ht="27.75" customHeight="1">
      <c r="A3" s="15" t="s">
        <v>1447</v>
      </c>
      <c r="B3" s="15"/>
      <c r="C3" s="15"/>
      <c r="D3" s="15"/>
      <c r="E3" s="15"/>
      <c r="F3" s="15"/>
      <c r="G3" s="15" t="str">
        <f>A3</f>
        <v>2. XÃ SÍN THẦU</v>
      </c>
      <c r="H3" s="15"/>
      <c r="I3" s="15"/>
      <c r="J3" s="15"/>
      <c r="K3" s="15"/>
      <c r="L3" s="15"/>
      <c r="M3" s="14"/>
      <c r="N3" s="14"/>
      <c r="O3" s="14"/>
      <c r="P3" s="14"/>
    </row>
    <row r="4" spans="1:16" ht="21" customHeight="1">
      <c r="A4" s="313"/>
      <c r="B4" s="313"/>
      <c r="C4" s="313"/>
      <c r="D4" s="313"/>
      <c r="E4" s="313"/>
      <c r="F4" s="313"/>
      <c r="G4" s="313"/>
      <c r="H4" s="313"/>
      <c r="I4" s="314" t="s">
        <v>22</v>
      </c>
      <c r="J4" s="314"/>
      <c r="K4" s="314"/>
      <c r="L4" s="314"/>
      <c r="M4" s="14"/>
      <c r="N4" s="14"/>
      <c r="O4" s="14"/>
      <c r="P4" s="14"/>
    </row>
    <row r="5" spans="1:16">
      <c r="A5" s="315" t="s">
        <v>4</v>
      </c>
      <c r="B5" s="315" t="s">
        <v>5</v>
      </c>
      <c r="C5" s="315" t="s">
        <v>24</v>
      </c>
      <c r="D5" s="315"/>
      <c r="E5" s="315"/>
      <c r="F5" s="315"/>
      <c r="G5" s="316" t="s">
        <v>4</v>
      </c>
      <c r="H5" s="316" t="s">
        <v>5</v>
      </c>
      <c r="I5" s="316" t="s">
        <v>24</v>
      </c>
      <c r="J5" s="316"/>
      <c r="K5" s="316"/>
      <c r="L5" s="316"/>
      <c r="M5" s="311" t="s">
        <v>23</v>
      </c>
      <c r="N5" s="311"/>
      <c r="O5" s="311"/>
      <c r="P5" s="311"/>
    </row>
    <row r="6" spans="1:16">
      <c r="A6" s="315"/>
      <c r="B6" s="315"/>
      <c r="C6" s="16" t="s">
        <v>0</v>
      </c>
      <c r="D6" s="16" t="s">
        <v>1</v>
      </c>
      <c r="E6" s="16" t="s">
        <v>2</v>
      </c>
      <c r="F6" s="16" t="s">
        <v>3</v>
      </c>
      <c r="G6" s="316"/>
      <c r="H6" s="316"/>
      <c r="I6" s="19" t="s">
        <v>0</v>
      </c>
      <c r="J6" s="17" t="s">
        <v>1</v>
      </c>
      <c r="K6" s="17" t="s">
        <v>2</v>
      </c>
      <c r="L6" s="17" t="s">
        <v>3</v>
      </c>
      <c r="M6" s="20" t="s">
        <v>0</v>
      </c>
      <c r="N6" s="20" t="s">
        <v>1</v>
      </c>
      <c r="O6" s="20" t="s">
        <v>2</v>
      </c>
      <c r="P6" s="20" t="s">
        <v>3</v>
      </c>
    </row>
    <row r="7" spans="1:16">
      <c r="A7" s="16"/>
      <c r="B7" s="16"/>
      <c r="C7" s="16"/>
      <c r="D7" s="16"/>
      <c r="E7" s="16"/>
      <c r="F7" s="16"/>
      <c r="G7" s="17"/>
      <c r="H7" s="17"/>
      <c r="I7" s="19"/>
      <c r="J7" s="17"/>
      <c r="K7" s="17"/>
      <c r="L7" s="17"/>
      <c r="M7" s="20"/>
      <c r="N7" s="20"/>
      <c r="O7" s="20"/>
      <c r="P7" s="20"/>
    </row>
    <row r="8" spans="1:16">
      <c r="A8" s="236"/>
      <c r="B8" s="237" t="s">
        <v>138</v>
      </c>
      <c r="C8" s="238"/>
      <c r="D8" s="238"/>
      <c r="E8" s="238"/>
      <c r="F8" s="239"/>
      <c r="G8" s="236" t="s">
        <v>16</v>
      </c>
      <c r="H8" s="237" t="s">
        <v>139</v>
      </c>
      <c r="I8" s="238"/>
      <c r="J8" s="238"/>
      <c r="K8" s="238"/>
      <c r="L8" s="240"/>
      <c r="M8" s="21"/>
      <c r="N8" s="21"/>
      <c r="O8" s="21"/>
      <c r="P8" s="21"/>
    </row>
    <row r="9" spans="1:16" ht="33">
      <c r="A9" s="241" t="s">
        <v>140</v>
      </c>
      <c r="B9" s="242" t="s">
        <v>141</v>
      </c>
      <c r="C9" s="243">
        <v>99</v>
      </c>
      <c r="D9" s="243">
        <v>88</v>
      </c>
      <c r="E9" s="243">
        <v>77</v>
      </c>
      <c r="F9" s="239"/>
      <c r="G9" s="244">
        <v>1</v>
      </c>
      <c r="H9" s="242" t="s">
        <v>142</v>
      </c>
      <c r="I9" s="243">
        <v>99</v>
      </c>
      <c r="J9" s="243">
        <v>88</v>
      </c>
      <c r="K9" s="243">
        <v>77</v>
      </c>
      <c r="L9" s="240"/>
      <c r="M9" s="21">
        <f t="shared" ref="M9:P22" si="0">(I9-C9)/C9*100%</f>
        <v>0</v>
      </c>
      <c r="N9" s="21">
        <f t="shared" si="0"/>
        <v>0</v>
      </c>
      <c r="O9" s="21">
        <f t="shared" si="0"/>
        <v>0</v>
      </c>
      <c r="P9" s="21" t="e">
        <f t="shared" si="0"/>
        <v>#DIV/0!</v>
      </c>
    </row>
    <row r="10" spans="1:16" ht="33">
      <c r="A10" s="241" t="s">
        <v>143</v>
      </c>
      <c r="B10" s="242" t="s">
        <v>144</v>
      </c>
      <c r="C10" s="243">
        <v>132</v>
      </c>
      <c r="D10" s="245">
        <v>110</v>
      </c>
      <c r="E10" s="245">
        <v>99</v>
      </c>
      <c r="F10" s="239"/>
      <c r="G10" s="244">
        <v>2</v>
      </c>
      <c r="H10" s="242" t="s">
        <v>144</v>
      </c>
      <c r="I10" s="243">
        <v>132</v>
      </c>
      <c r="J10" s="245">
        <v>110</v>
      </c>
      <c r="K10" s="245">
        <v>99</v>
      </c>
      <c r="L10" s="240"/>
      <c r="M10" s="21">
        <f t="shared" si="0"/>
        <v>0</v>
      </c>
      <c r="N10" s="21">
        <f t="shared" si="0"/>
        <v>0</v>
      </c>
      <c r="O10" s="21">
        <f t="shared" si="0"/>
        <v>0</v>
      </c>
      <c r="P10" s="21" t="e">
        <f t="shared" si="0"/>
        <v>#DIV/0!</v>
      </c>
    </row>
    <row r="11" spans="1:16" ht="33">
      <c r="A11" s="241" t="s">
        <v>145</v>
      </c>
      <c r="B11" s="242" t="s">
        <v>146</v>
      </c>
      <c r="C11" s="243">
        <v>99</v>
      </c>
      <c r="D11" s="246">
        <v>88</v>
      </c>
      <c r="E11" s="243">
        <v>77</v>
      </c>
      <c r="F11" s="239"/>
      <c r="G11" s="244">
        <v>3</v>
      </c>
      <c r="H11" s="242" t="s">
        <v>146</v>
      </c>
      <c r="I11" s="243">
        <v>99</v>
      </c>
      <c r="J11" s="246">
        <v>88</v>
      </c>
      <c r="K11" s="243">
        <v>77</v>
      </c>
      <c r="L11" s="240"/>
      <c r="M11" s="21">
        <f t="shared" si="0"/>
        <v>0</v>
      </c>
      <c r="N11" s="21">
        <f t="shared" si="0"/>
        <v>0</v>
      </c>
      <c r="O11" s="21">
        <f t="shared" si="0"/>
        <v>0</v>
      </c>
      <c r="P11" s="21" t="e">
        <f t="shared" si="0"/>
        <v>#DIV/0!</v>
      </c>
    </row>
    <row r="12" spans="1:16">
      <c r="A12" s="241" t="s">
        <v>147</v>
      </c>
      <c r="B12" s="247" t="s">
        <v>137</v>
      </c>
      <c r="C12" s="248">
        <v>66</v>
      </c>
      <c r="D12" s="238">
        <v>60.5</v>
      </c>
      <c r="E12" s="238">
        <v>55</v>
      </c>
      <c r="F12" s="239"/>
      <c r="G12" s="244">
        <v>4</v>
      </c>
      <c r="H12" s="247" t="s">
        <v>137</v>
      </c>
      <c r="I12" s="248">
        <v>66</v>
      </c>
      <c r="J12" s="238">
        <v>60.5</v>
      </c>
      <c r="K12" s="238">
        <v>55</v>
      </c>
      <c r="L12" s="240"/>
      <c r="M12" s="21">
        <f t="shared" si="0"/>
        <v>0</v>
      </c>
      <c r="N12" s="21">
        <f t="shared" si="0"/>
        <v>0</v>
      </c>
      <c r="O12" s="21">
        <f t="shared" si="0"/>
        <v>0</v>
      </c>
      <c r="P12" s="21" t="e">
        <f t="shared" si="0"/>
        <v>#DIV/0!</v>
      </c>
    </row>
    <row r="13" spans="1:16" s="15" customFormat="1" ht="17.5">
      <c r="A13" s="252"/>
      <c r="B13" s="253" t="s">
        <v>148</v>
      </c>
      <c r="C13" s="254"/>
      <c r="D13" s="255"/>
      <c r="E13" s="255"/>
      <c r="F13" s="19"/>
      <c r="G13" s="236" t="s">
        <v>17</v>
      </c>
      <c r="H13" s="253" t="s">
        <v>149</v>
      </c>
      <c r="I13" s="254"/>
      <c r="J13" s="255"/>
      <c r="K13" s="255"/>
      <c r="L13" s="256"/>
      <c r="M13" s="18"/>
      <c r="N13" s="18"/>
      <c r="O13" s="18"/>
      <c r="P13" s="18"/>
    </row>
    <row r="14" spans="1:16">
      <c r="A14" s="241" t="s">
        <v>40</v>
      </c>
      <c r="B14" s="242" t="s">
        <v>150</v>
      </c>
      <c r="C14" s="243">
        <v>110</v>
      </c>
      <c r="D14" s="245">
        <v>99</v>
      </c>
      <c r="E14" s="245">
        <v>88</v>
      </c>
      <c r="F14" s="239"/>
      <c r="G14" s="244" t="s">
        <v>151</v>
      </c>
      <c r="H14" s="242" t="s">
        <v>152</v>
      </c>
      <c r="I14" s="243">
        <v>110</v>
      </c>
      <c r="J14" s="245">
        <v>99</v>
      </c>
      <c r="K14" s="245">
        <v>88</v>
      </c>
      <c r="L14" s="240"/>
      <c r="M14" s="21">
        <f t="shared" si="0"/>
        <v>0</v>
      </c>
      <c r="N14" s="21">
        <f t="shared" si="0"/>
        <v>0</v>
      </c>
      <c r="O14" s="21">
        <f t="shared" si="0"/>
        <v>0</v>
      </c>
      <c r="P14" s="21" t="e">
        <f t="shared" si="0"/>
        <v>#DIV/0!</v>
      </c>
    </row>
    <row r="15" spans="1:16" ht="33">
      <c r="A15" s="241" t="s">
        <v>41</v>
      </c>
      <c r="B15" s="242" t="s">
        <v>153</v>
      </c>
      <c r="C15" s="243">
        <v>88</v>
      </c>
      <c r="D15" s="245">
        <v>77</v>
      </c>
      <c r="E15" s="245">
        <v>66</v>
      </c>
      <c r="F15" s="239"/>
      <c r="G15" s="244" t="s">
        <v>154</v>
      </c>
      <c r="H15" s="242" t="s">
        <v>153</v>
      </c>
      <c r="I15" s="243">
        <v>88</v>
      </c>
      <c r="J15" s="245">
        <v>77</v>
      </c>
      <c r="K15" s="245">
        <v>66</v>
      </c>
      <c r="L15" s="240"/>
      <c r="M15" s="21">
        <f t="shared" si="0"/>
        <v>0</v>
      </c>
      <c r="N15" s="21">
        <f t="shared" si="0"/>
        <v>0</v>
      </c>
      <c r="O15" s="21">
        <f t="shared" si="0"/>
        <v>0</v>
      </c>
      <c r="P15" s="21" t="e">
        <f t="shared" si="0"/>
        <v>#DIV/0!</v>
      </c>
    </row>
    <row r="16" spans="1:16">
      <c r="A16" s="241" t="s">
        <v>42</v>
      </c>
      <c r="B16" s="242" t="s">
        <v>155</v>
      </c>
      <c r="C16" s="243">
        <v>77</v>
      </c>
      <c r="D16" s="245">
        <v>66</v>
      </c>
      <c r="E16" s="245">
        <v>55</v>
      </c>
      <c r="F16" s="239"/>
      <c r="G16" s="244" t="s">
        <v>156</v>
      </c>
      <c r="H16" s="242" t="s">
        <v>155</v>
      </c>
      <c r="I16" s="243">
        <v>77</v>
      </c>
      <c r="J16" s="245">
        <v>66</v>
      </c>
      <c r="K16" s="245">
        <v>55</v>
      </c>
      <c r="L16" s="240"/>
      <c r="M16" s="21">
        <f t="shared" si="0"/>
        <v>0</v>
      </c>
      <c r="N16" s="21">
        <f t="shared" si="0"/>
        <v>0</v>
      </c>
      <c r="O16" s="21">
        <f t="shared" si="0"/>
        <v>0</v>
      </c>
      <c r="P16" s="21" t="e">
        <f t="shared" si="0"/>
        <v>#DIV/0!</v>
      </c>
    </row>
    <row r="17" spans="1:16" s="15" customFormat="1" ht="17.5">
      <c r="A17" s="252"/>
      <c r="B17" s="237" t="s">
        <v>157</v>
      </c>
      <c r="C17" s="254"/>
      <c r="D17" s="255"/>
      <c r="E17" s="255"/>
      <c r="F17" s="19"/>
      <c r="G17" s="236" t="s">
        <v>18</v>
      </c>
      <c r="H17" s="237" t="s">
        <v>158</v>
      </c>
      <c r="I17" s="254"/>
      <c r="J17" s="255"/>
      <c r="K17" s="255"/>
      <c r="L17" s="256"/>
      <c r="M17" s="18"/>
      <c r="N17" s="18"/>
      <c r="O17" s="18"/>
      <c r="P17" s="18"/>
    </row>
    <row r="18" spans="1:16" ht="33">
      <c r="A18" s="241" t="s">
        <v>26</v>
      </c>
      <c r="B18" s="242" t="s">
        <v>159</v>
      </c>
      <c r="C18" s="243">
        <v>93.5</v>
      </c>
      <c r="D18" s="238">
        <v>77</v>
      </c>
      <c r="E18" s="238">
        <v>66</v>
      </c>
      <c r="F18" s="239"/>
      <c r="G18" s="244">
        <v>1</v>
      </c>
      <c r="H18" s="242" t="s">
        <v>160</v>
      </c>
      <c r="I18" s="243">
        <v>93.5</v>
      </c>
      <c r="J18" s="238">
        <v>77</v>
      </c>
      <c r="K18" s="238">
        <v>66</v>
      </c>
      <c r="L18" s="240"/>
      <c r="M18" s="21">
        <f t="shared" si="0"/>
        <v>0</v>
      </c>
      <c r="N18" s="21">
        <f t="shared" si="0"/>
        <v>0</v>
      </c>
      <c r="O18" s="21">
        <f t="shared" si="0"/>
        <v>0</v>
      </c>
      <c r="P18" s="21" t="e">
        <f t="shared" si="0"/>
        <v>#DIV/0!</v>
      </c>
    </row>
    <row r="19" spans="1:16" ht="33">
      <c r="A19" s="241" t="s">
        <v>27</v>
      </c>
      <c r="B19" s="242" t="s">
        <v>161</v>
      </c>
      <c r="C19" s="243">
        <v>140</v>
      </c>
      <c r="D19" s="246">
        <v>100</v>
      </c>
      <c r="E19" s="243">
        <v>85</v>
      </c>
      <c r="F19" s="239"/>
      <c r="G19" s="244">
        <v>2</v>
      </c>
      <c r="H19" s="242" t="s">
        <v>161</v>
      </c>
      <c r="I19" s="243">
        <v>140</v>
      </c>
      <c r="J19" s="246">
        <v>100</v>
      </c>
      <c r="K19" s="243">
        <v>85</v>
      </c>
      <c r="L19" s="240"/>
      <c r="M19" s="21">
        <f t="shared" si="0"/>
        <v>0</v>
      </c>
      <c r="N19" s="21">
        <f t="shared" si="0"/>
        <v>0</v>
      </c>
      <c r="O19" s="21">
        <f t="shared" si="0"/>
        <v>0</v>
      </c>
      <c r="P19" s="21" t="e">
        <f t="shared" si="0"/>
        <v>#DIV/0!</v>
      </c>
    </row>
    <row r="20" spans="1:16" ht="33">
      <c r="A20" s="241" t="s">
        <v>162</v>
      </c>
      <c r="B20" s="242" t="s">
        <v>163</v>
      </c>
      <c r="C20" s="243">
        <v>120</v>
      </c>
      <c r="D20" s="246">
        <v>110</v>
      </c>
      <c r="E20" s="243">
        <v>100</v>
      </c>
      <c r="F20" s="239"/>
      <c r="G20" s="244">
        <v>3</v>
      </c>
      <c r="H20" s="242" t="s">
        <v>163</v>
      </c>
      <c r="I20" s="243">
        <v>120</v>
      </c>
      <c r="J20" s="246">
        <v>110</v>
      </c>
      <c r="K20" s="243">
        <v>100</v>
      </c>
      <c r="L20" s="240"/>
      <c r="M20" s="21">
        <f t="shared" si="0"/>
        <v>0</v>
      </c>
      <c r="N20" s="21">
        <f t="shared" si="0"/>
        <v>0</v>
      </c>
      <c r="O20" s="21">
        <f t="shared" si="0"/>
        <v>0</v>
      </c>
      <c r="P20" s="21" t="e">
        <f t="shared" si="0"/>
        <v>#DIV/0!</v>
      </c>
    </row>
    <row r="21" spans="1:16" ht="33">
      <c r="A21" s="241" t="s">
        <v>164</v>
      </c>
      <c r="B21" s="242" t="s">
        <v>165</v>
      </c>
      <c r="C21" s="243">
        <v>110</v>
      </c>
      <c r="D21" s="246">
        <v>100</v>
      </c>
      <c r="E21" s="243">
        <v>90</v>
      </c>
      <c r="F21" s="239"/>
      <c r="G21" s="244">
        <v>4</v>
      </c>
      <c r="H21" s="242" t="s">
        <v>165</v>
      </c>
      <c r="I21" s="243">
        <v>110</v>
      </c>
      <c r="J21" s="246">
        <v>100</v>
      </c>
      <c r="K21" s="243">
        <v>90</v>
      </c>
      <c r="L21" s="240"/>
      <c r="M21" s="21">
        <f t="shared" si="0"/>
        <v>0</v>
      </c>
      <c r="N21" s="21">
        <f t="shared" si="0"/>
        <v>0</v>
      </c>
      <c r="O21" s="21">
        <f t="shared" si="0"/>
        <v>0</v>
      </c>
      <c r="P21" s="21" t="e">
        <f t="shared" si="0"/>
        <v>#DIV/0!</v>
      </c>
    </row>
    <row r="22" spans="1:16">
      <c r="A22" s="241" t="s">
        <v>166</v>
      </c>
      <c r="B22" s="242" t="s">
        <v>137</v>
      </c>
      <c r="C22" s="243">
        <v>77</v>
      </c>
      <c r="D22" s="245">
        <v>71.5</v>
      </c>
      <c r="E22" s="245">
        <v>60.5</v>
      </c>
      <c r="F22" s="239"/>
      <c r="G22" s="244">
        <v>5</v>
      </c>
      <c r="H22" s="242" t="s">
        <v>137</v>
      </c>
      <c r="I22" s="243">
        <v>77</v>
      </c>
      <c r="J22" s="245">
        <v>71.5</v>
      </c>
      <c r="K22" s="245">
        <v>60.5</v>
      </c>
      <c r="L22" s="240"/>
      <c r="M22" s="21">
        <f t="shared" si="0"/>
        <v>0</v>
      </c>
      <c r="N22" s="21">
        <f t="shared" si="0"/>
        <v>0</v>
      </c>
      <c r="O22" s="21">
        <f t="shared" si="0"/>
        <v>0</v>
      </c>
      <c r="P22" s="21" t="e">
        <f t="shared" si="0"/>
        <v>#DIV/0!</v>
      </c>
    </row>
  </sheetData>
  <autoFilter ref="A7:P22" xr:uid="{00000000-0009-0000-0000-000003000000}"/>
  <mergeCells count="12">
    <mergeCell ref="M5:P5"/>
    <mergeCell ref="G1:L1"/>
    <mergeCell ref="A1:F1"/>
    <mergeCell ref="G2:L2"/>
    <mergeCell ref="A4:H4"/>
    <mergeCell ref="I4:L4"/>
    <mergeCell ref="A5:A6"/>
    <mergeCell ref="B5:B6"/>
    <mergeCell ref="C5:F5"/>
    <mergeCell ref="G5:G6"/>
    <mergeCell ref="H5:H6"/>
    <mergeCell ref="I5:L5"/>
  </mergeCells>
  <pageMargins left="0.28740157500000002" right="0.34055118099999998" top="0.49055118110236201" bottom="0.34055118099999998" header="0.118110236220472" footer="0.118110236220472"/>
  <pageSetup paperSize="9" scale="75" orientation="portrait" useFirstPageNumber="1" r:id="rId1"/>
  <headerFooter>
    <oddHeader>&amp;C&amp;P</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00B050"/>
  </sheetPr>
  <dimension ref="A1:R22"/>
  <sheetViews>
    <sheetView zoomScale="70" zoomScaleNormal="70" zoomScalePageLayoutView="85" workbookViewId="0">
      <pane ySplit="7" topLeftCell="A12" activePane="bottomLeft" state="frozen"/>
      <selection pane="bottomLeft" activeCell="H17" sqref="H16:H17"/>
    </sheetView>
  </sheetViews>
  <sheetFormatPr defaultColWidth="10" defaultRowHeight="18"/>
  <cols>
    <col min="1" max="1" width="9.36328125" style="13" customWidth="1"/>
    <col min="2" max="2" width="61.36328125" style="13" customWidth="1"/>
    <col min="3" max="6" width="10.54296875" style="29" customWidth="1"/>
    <col min="7" max="7" width="7.54296875" style="29" bestFit="1" customWidth="1"/>
    <col min="8" max="8" width="51" style="30" customWidth="1"/>
    <col min="9" max="9" width="12" style="31" customWidth="1"/>
    <col min="10" max="12" width="12" style="29" customWidth="1"/>
    <col min="13" max="16" width="12.54296875" style="32" hidden="1" customWidth="1"/>
    <col min="17" max="17" width="25.08984375" style="13" customWidth="1"/>
    <col min="18"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8" ht="26.25" customHeight="1">
      <c r="A1" s="310"/>
      <c r="B1" s="310"/>
      <c r="C1" s="310"/>
      <c r="D1" s="310"/>
      <c r="E1" s="310"/>
      <c r="F1" s="310"/>
      <c r="G1" s="310"/>
      <c r="H1" s="310"/>
      <c r="I1" s="310"/>
      <c r="J1" s="310"/>
      <c r="K1" s="310"/>
      <c r="L1" s="310"/>
      <c r="M1" s="15"/>
      <c r="N1" s="15"/>
      <c r="O1" s="15"/>
      <c r="P1" s="15"/>
    </row>
    <row r="2" spans="1:18" ht="49.5" customHeight="1">
      <c r="A2" s="12"/>
      <c r="B2" s="12"/>
      <c r="C2" s="12"/>
      <c r="D2" s="12"/>
      <c r="E2" s="12"/>
      <c r="F2" s="12"/>
      <c r="G2" s="312"/>
      <c r="H2" s="312"/>
      <c r="I2" s="312"/>
      <c r="J2" s="312"/>
      <c r="K2" s="312"/>
      <c r="L2" s="312"/>
      <c r="M2" s="14"/>
      <c r="N2" s="14"/>
      <c r="O2" s="14"/>
      <c r="P2" s="14"/>
    </row>
    <row r="3" spans="1:18" ht="27.75" customHeight="1">
      <c r="A3" s="15" t="s">
        <v>1481</v>
      </c>
      <c r="B3" s="15"/>
      <c r="C3" s="15"/>
      <c r="D3" s="15"/>
      <c r="E3" s="15"/>
      <c r="F3" s="15"/>
      <c r="G3" s="15" t="str">
        <f>A3</f>
        <v>38. XÃ XA DUNG</v>
      </c>
      <c r="H3" s="15"/>
      <c r="I3" s="15"/>
      <c r="J3" s="15"/>
      <c r="K3" s="15"/>
      <c r="L3" s="15"/>
      <c r="M3" s="14"/>
      <c r="N3" s="14"/>
      <c r="O3" s="14"/>
      <c r="P3" s="14"/>
    </row>
    <row r="4" spans="1:18" ht="21" customHeight="1">
      <c r="A4" s="313"/>
      <c r="B4" s="313"/>
      <c r="C4" s="313"/>
      <c r="D4" s="313"/>
      <c r="E4" s="313"/>
      <c r="F4" s="313"/>
      <c r="G4" s="313"/>
      <c r="H4" s="313"/>
      <c r="I4" s="314" t="s">
        <v>22</v>
      </c>
      <c r="J4" s="314"/>
      <c r="K4" s="314"/>
      <c r="L4" s="314"/>
      <c r="M4" s="14"/>
      <c r="N4" s="14"/>
      <c r="O4" s="14"/>
      <c r="P4" s="14"/>
    </row>
    <row r="5" spans="1:18">
      <c r="A5" s="315" t="s">
        <v>4</v>
      </c>
      <c r="B5" s="315" t="s">
        <v>5</v>
      </c>
      <c r="C5" s="315" t="s">
        <v>24</v>
      </c>
      <c r="D5" s="315"/>
      <c r="E5" s="315"/>
      <c r="F5" s="315"/>
      <c r="G5" s="316" t="s">
        <v>4</v>
      </c>
      <c r="H5" s="316" t="s">
        <v>5</v>
      </c>
      <c r="I5" s="316" t="s">
        <v>24</v>
      </c>
      <c r="J5" s="316"/>
      <c r="K5" s="316"/>
      <c r="L5" s="316"/>
      <c r="M5" s="311" t="s">
        <v>23</v>
      </c>
      <c r="N5" s="311"/>
      <c r="O5" s="311"/>
      <c r="P5" s="311"/>
    </row>
    <row r="6" spans="1:18">
      <c r="A6" s="315"/>
      <c r="B6" s="315"/>
      <c r="C6" s="16" t="s">
        <v>0</v>
      </c>
      <c r="D6" s="16" t="s">
        <v>1</v>
      </c>
      <c r="E6" s="16" t="s">
        <v>2</v>
      </c>
      <c r="F6" s="16" t="s">
        <v>3</v>
      </c>
      <c r="G6" s="316"/>
      <c r="H6" s="316"/>
      <c r="I6" s="19" t="s">
        <v>0</v>
      </c>
      <c r="J6" s="17" t="s">
        <v>1</v>
      </c>
      <c r="K6" s="17" t="s">
        <v>2</v>
      </c>
      <c r="L6" s="17" t="s">
        <v>3</v>
      </c>
      <c r="M6" s="20" t="s">
        <v>0</v>
      </c>
      <c r="N6" s="20" t="s">
        <v>1</v>
      </c>
      <c r="O6" s="20" t="s">
        <v>2</v>
      </c>
      <c r="P6" s="20" t="s">
        <v>3</v>
      </c>
    </row>
    <row r="7" spans="1:18">
      <c r="A7" s="22"/>
      <c r="B7" s="24"/>
      <c r="C7" s="119"/>
      <c r="D7" s="119"/>
      <c r="E7" s="119"/>
      <c r="F7" s="119"/>
      <c r="G7" s="22"/>
      <c r="H7" s="24"/>
      <c r="I7" s="119"/>
      <c r="J7" s="119"/>
      <c r="K7" s="119"/>
      <c r="L7" s="119"/>
      <c r="M7" s="20"/>
      <c r="N7" s="20"/>
      <c r="O7" s="20"/>
      <c r="P7" s="20"/>
    </row>
    <row r="8" spans="1:18" s="53" customFormat="1" ht="16.5">
      <c r="A8" s="165" t="s">
        <v>16</v>
      </c>
      <c r="B8" s="190" t="s">
        <v>1372</v>
      </c>
      <c r="C8" s="207"/>
      <c r="D8" s="208"/>
      <c r="E8" s="208"/>
      <c r="F8" s="39"/>
      <c r="G8" s="165" t="s">
        <v>16</v>
      </c>
      <c r="H8" s="190" t="s">
        <v>1605</v>
      </c>
      <c r="I8" s="207"/>
      <c r="J8" s="208"/>
      <c r="K8" s="208"/>
      <c r="L8" s="161"/>
      <c r="M8" s="52" t="e">
        <f t="shared" ref="M8:P22" si="0">(I8-C8)/C8*100%</f>
        <v>#DIV/0!</v>
      </c>
      <c r="N8" s="52" t="e">
        <f t="shared" si="0"/>
        <v>#DIV/0!</v>
      </c>
      <c r="O8" s="52" t="e">
        <f t="shared" si="0"/>
        <v>#DIV/0!</v>
      </c>
      <c r="P8" s="52" t="e">
        <f t="shared" si="0"/>
        <v>#DIV/0!</v>
      </c>
    </row>
    <row r="9" spans="1:18" s="53" customFormat="1" ht="66">
      <c r="A9" s="208">
        <v>1</v>
      </c>
      <c r="B9" s="200" t="s">
        <v>1373</v>
      </c>
      <c r="C9" s="161">
        <v>418</v>
      </c>
      <c r="D9" s="161">
        <v>275</v>
      </c>
      <c r="E9" s="161">
        <v>176</v>
      </c>
      <c r="F9" s="39"/>
      <c r="G9" s="208">
        <v>1</v>
      </c>
      <c r="H9" s="200" t="s">
        <v>1607</v>
      </c>
      <c r="I9" s="161">
        <v>418</v>
      </c>
      <c r="J9" s="161">
        <v>275</v>
      </c>
      <c r="K9" s="161">
        <v>176</v>
      </c>
      <c r="L9" s="161"/>
      <c r="M9" s="52">
        <f t="shared" si="0"/>
        <v>0</v>
      </c>
      <c r="N9" s="52">
        <f t="shared" si="0"/>
        <v>0</v>
      </c>
      <c r="O9" s="52">
        <f t="shared" si="0"/>
        <v>0</v>
      </c>
      <c r="P9" s="52" t="e">
        <f t="shared" si="0"/>
        <v>#DIV/0!</v>
      </c>
    </row>
    <row r="10" spans="1:18" s="53" customFormat="1" ht="49.5">
      <c r="A10" s="208">
        <v>2</v>
      </c>
      <c r="B10" s="200" t="s">
        <v>1374</v>
      </c>
      <c r="C10" s="161">
        <v>583</v>
      </c>
      <c r="D10" s="161">
        <v>330</v>
      </c>
      <c r="E10" s="161">
        <v>165</v>
      </c>
      <c r="F10" s="39"/>
      <c r="G10" s="208">
        <v>2</v>
      </c>
      <c r="H10" s="200" t="s">
        <v>1374</v>
      </c>
      <c r="I10" s="161">
        <v>583</v>
      </c>
      <c r="J10" s="161">
        <v>330</v>
      </c>
      <c r="K10" s="161">
        <v>165</v>
      </c>
      <c r="L10" s="161"/>
      <c r="M10" s="52">
        <f t="shared" si="0"/>
        <v>0</v>
      </c>
      <c r="N10" s="52">
        <f t="shared" si="0"/>
        <v>0</v>
      </c>
      <c r="O10" s="52">
        <f t="shared" si="0"/>
        <v>0</v>
      </c>
      <c r="P10" s="52" t="e">
        <f t="shared" si="0"/>
        <v>#DIV/0!</v>
      </c>
    </row>
    <row r="11" spans="1:18" s="53" customFormat="1" ht="99">
      <c r="A11" s="208">
        <v>3</v>
      </c>
      <c r="B11" s="196" t="s">
        <v>1375</v>
      </c>
      <c r="C11" s="161">
        <v>935</v>
      </c>
      <c r="D11" s="161">
        <v>495</v>
      </c>
      <c r="E11" s="161">
        <v>220</v>
      </c>
      <c r="F11" s="39"/>
      <c r="G11" s="208">
        <v>3</v>
      </c>
      <c r="H11" s="200" t="s">
        <v>1376</v>
      </c>
      <c r="I11" s="161">
        <v>935</v>
      </c>
      <c r="J11" s="161">
        <v>495</v>
      </c>
      <c r="K11" s="161">
        <v>220</v>
      </c>
      <c r="L11" s="161"/>
      <c r="M11" s="52">
        <f t="shared" si="0"/>
        <v>0</v>
      </c>
      <c r="N11" s="52">
        <f t="shared" si="0"/>
        <v>0</v>
      </c>
      <c r="O11" s="52">
        <f t="shared" si="0"/>
        <v>0</v>
      </c>
      <c r="P11" s="52" t="e">
        <f t="shared" si="0"/>
        <v>#DIV/0!</v>
      </c>
    </row>
    <row r="12" spans="1:18" s="53" customFormat="1" ht="33">
      <c r="A12" s="195">
        <v>4</v>
      </c>
      <c r="B12" s="196" t="s">
        <v>1377</v>
      </c>
      <c r="C12" s="161">
        <v>242</v>
      </c>
      <c r="D12" s="161">
        <v>143</v>
      </c>
      <c r="E12" s="161">
        <v>110</v>
      </c>
      <c r="F12" s="39"/>
      <c r="G12" s="195">
        <v>4</v>
      </c>
      <c r="H12" s="196" t="s">
        <v>1377</v>
      </c>
      <c r="I12" s="161">
        <v>242</v>
      </c>
      <c r="J12" s="161">
        <v>143</v>
      </c>
      <c r="K12" s="161">
        <v>110</v>
      </c>
      <c r="L12" s="161"/>
      <c r="M12" s="52">
        <f t="shared" si="0"/>
        <v>0</v>
      </c>
      <c r="N12" s="52">
        <f t="shared" si="0"/>
        <v>0</v>
      </c>
      <c r="O12" s="52">
        <f t="shared" si="0"/>
        <v>0</v>
      </c>
      <c r="P12" s="52" t="e">
        <f t="shared" si="0"/>
        <v>#DIV/0!</v>
      </c>
    </row>
    <row r="13" spans="1:18" s="54" customFormat="1" ht="49.5">
      <c r="A13" s="208">
        <v>5</v>
      </c>
      <c r="B13" s="200" t="s">
        <v>1378</v>
      </c>
      <c r="C13" s="161">
        <v>528</v>
      </c>
      <c r="D13" s="161">
        <v>242</v>
      </c>
      <c r="E13" s="161">
        <v>143</v>
      </c>
      <c r="F13" s="48"/>
      <c r="G13" s="208">
        <v>5</v>
      </c>
      <c r="H13" s="200" t="s">
        <v>1378</v>
      </c>
      <c r="I13" s="161">
        <v>528</v>
      </c>
      <c r="J13" s="161">
        <v>242</v>
      </c>
      <c r="K13" s="161">
        <v>143</v>
      </c>
      <c r="L13" s="161"/>
      <c r="M13" s="52">
        <f t="shared" si="0"/>
        <v>0</v>
      </c>
      <c r="N13" s="52">
        <f t="shared" si="0"/>
        <v>0</v>
      </c>
      <c r="O13" s="52">
        <f t="shared" si="0"/>
        <v>0</v>
      </c>
      <c r="P13" s="52" t="e">
        <f t="shared" si="0"/>
        <v>#DIV/0!</v>
      </c>
      <c r="R13" s="53"/>
    </row>
    <row r="14" spans="1:18" s="53" customFormat="1">
      <c r="A14" s="195">
        <v>6</v>
      </c>
      <c r="B14" s="2" t="s">
        <v>1379</v>
      </c>
      <c r="C14" s="161">
        <v>319</v>
      </c>
      <c r="D14" s="161">
        <v>209</v>
      </c>
      <c r="E14" s="161">
        <v>110</v>
      </c>
      <c r="F14" s="48"/>
      <c r="G14" s="195">
        <v>6</v>
      </c>
      <c r="H14" s="2" t="s">
        <v>1379</v>
      </c>
      <c r="I14" s="161">
        <v>319</v>
      </c>
      <c r="J14" s="161">
        <v>209</v>
      </c>
      <c r="K14" s="161">
        <v>110</v>
      </c>
      <c r="L14" s="161"/>
      <c r="M14" s="52">
        <f t="shared" si="0"/>
        <v>0</v>
      </c>
      <c r="N14" s="52">
        <f t="shared" si="0"/>
        <v>0</v>
      </c>
      <c r="O14" s="52">
        <f t="shared" si="0"/>
        <v>0</v>
      </c>
      <c r="P14" s="52" t="e">
        <f t="shared" si="0"/>
        <v>#DIV/0!</v>
      </c>
    </row>
    <row r="15" spans="1:18" ht="49.5">
      <c r="A15" s="208">
        <v>7</v>
      </c>
      <c r="B15" s="200" t="s">
        <v>1380</v>
      </c>
      <c r="C15" s="161">
        <v>385</v>
      </c>
      <c r="D15" s="161">
        <v>242</v>
      </c>
      <c r="E15" s="161">
        <v>121</v>
      </c>
      <c r="F15" s="48"/>
      <c r="G15" s="208">
        <v>7</v>
      </c>
      <c r="H15" s="200" t="s">
        <v>1380</v>
      </c>
      <c r="I15" s="161">
        <v>385</v>
      </c>
      <c r="J15" s="161">
        <v>242</v>
      </c>
      <c r="K15" s="161">
        <v>121</v>
      </c>
      <c r="L15" s="161"/>
      <c r="M15" s="52">
        <f t="shared" si="0"/>
        <v>0</v>
      </c>
      <c r="N15" s="52">
        <f t="shared" si="0"/>
        <v>0</v>
      </c>
      <c r="O15" s="52">
        <f t="shared" si="0"/>
        <v>0</v>
      </c>
      <c r="P15" s="52" t="e">
        <f t="shared" si="0"/>
        <v>#DIV/0!</v>
      </c>
    </row>
    <row r="16" spans="1:18" ht="33">
      <c r="A16" s="195">
        <v>8</v>
      </c>
      <c r="B16" s="200" t="s">
        <v>1348</v>
      </c>
      <c r="C16" s="161">
        <v>82.5</v>
      </c>
      <c r="D16" s="161">
        <v>77</v>
      </c>
      <c r="E16" s="161">
        <v>66</v>
      </c>
      <c r="F16" s="48"/>
      <c r="G16" s="195">
        <v>8</v>
      </c>
      <c r="H16" s="200" t="s">
        <v>1348</v>
      </c>
      <c r="I16" s="161">
        <v>82.5</v>
      </c>
      <c r="J16" s="161">
        <v>77</v>
      </c>
      <c r="K16" s="161">
        <v>66</v>
      </c>
      <c r="L16" s="161"/>
      <c r="M16" s="52">
        <f t="shared" si="0"/>
        <v>0</v>
      </c>
      <c r="N16" s="52">
        <f t="shared" si="0"/>
        <v>0</v>
      </c>
      <c r="O16" s="52">
        <f t="shared" si="0"/>
        <v>0</v>
      </c>
      <c r="P16" s="52" t="e">
        <f t="shared" si="0"/>
        <v>#DIV/0!</v>
      </c>
    </row>
    <row r="17" spans="1:16">
      <c r="A17" s="165" t="s">
        <v>266</v>
      </c>
      <c r="B17" s="190" t="s">
        <v>1381</v>
      </c>
      <c r="C17" s="161"/>
      <c r="D17" s="161"/>
      <c r="E17" s="161"/>
      <c r="F17" s="48"/>
      <c r="G17" s="165" t="s">
        <v>17</v>
      </c>
      <c r="H17" s="190" t="s">
        <v>1606</v>
      </c>
      <c r="I17" s="161"/>
      <c r="J17" s="161"/>
      <c r="K17" s="161"/>
      <c r="L17" s="161"/>
      <c r="M17" s="52" t="e">
        <f t="shared" si="0"/>
        <v>#DIV/0!</v>
      </c>
      <c r="N17" s="52" t="e">
        <f t="shared" si="0"/>
        <v>#DIV/0!</v>
      </c>
      <c r="O17" s="52" t="e">
        <f t="shared" si="0"/>
        <v>#DIV/0!</v>
      </c>
      <c r="P17" s="52" t="e">
        <f t="shared" si="0"/>
        <v>#DIV/0!</v>
      </c>
    </row>
    <row r="18" spans="1:16" ht="66">
      <c r="A18" s="195">
        <v>1</v>
      </c>
      <c r="B18" s="196" t="s">
        <v>1382</v>
      </c>
      <c r="C18" s="161">
        <v>385</v>
      </c>
      <c r="D18" s="161">
        <v>297</v>
      </c>
      <c r="E18" s="161">
        <v>165</v>
      </c>
      <c r="F18" s="48"/>
      <c r="G18" s="195">
        <v>1</v>
      </c>
      <c r="H18" s="200" t="s">
        <v>1383</v>
      </c>
      <c r="I18" s="161">
        <v>385</v>
      </c>
      <c r="J18" s="161">
        <v>297</v>
      </c>
      <c r="K18" s="161">
        <v>165</v>
      </c>
      <c r="L18" s="161"/>
      <c r="M18" s="52">
        <f t="shared" si="0"/>
        <v>0</v>
      </c>
      <c r="N18" s="52">
        <f t="shared" si="0"/>
        <v>0</v>
      </c>
      <c r="O18" s="52">
        <f t="shared" si="0"/>
        <v>0</v>
      </c>
      <c r="P18" s="52" t="e">
        <f t="shared" si="0"/>
        <v>#DIV/0!</v>
      </c>
    </row>
    <row r="19" spans="1:16">
      <c r="A19" s="195">
        <v>2</v>
      </c>
      <c r="B19" s="196" t="s">
        <v>1384</v>
      </c>
      <c r="C19" s="161"/>
      <c r="D19" s="161"/>
      <c r="E19" s="161"/>
      <c r="F19" s="48"/>
      <c r="G19" s="195">
        <v>2</v>
      </c>
      <c r="H19" s="196" t="s">
        <v>1384</v>
      </c>
      <c r="I19" s="161"/>
      <c r="J19" s="161"/>
      <c r="K19" s="161"/>
      <c r="L19" s="48"/>
      <c r="M19" s="52" t="e">
        <f t="shared" si="0"/>
        <v>#DIV/0!</v>
      </c>
      <c r="N19" s="52" t="e">
        <f t="shared" si="0"/>
        <v>#DIV/0!</v>
      </c>
      <c r="O19" s="52" t="e">
        <f t="shared" si="0"/>
        <v>#DIV/0!</v>
      </c>
      <c r="P19" s="52" t="e">
        <f t="shared" si="0"/>
        <v>#DIV/0!</v>
      </c>
    </row>
    <row r="20" spans="1:16">
      <c r="A20" s="195"/>
      <c r="B20" s="196" t="s">
        <v>1385</v>
      </c>
      <c r="C20" s="161">
        <v>160</v>
      </c>
      <c r="D20" s="161"/>
      <c r="E20" s="161"/>
      <c r="F20" s="48"/>
      <c r="G20" s="195"/>
      <c r="H20" s="196" t="s">
        <v>1385</v>
      </c>
      <c r="I20" s="161">
        <v>160</v>
      </c>
      <c r="J20" s="161"/>
      <c r="K20" s="161"/>
      <c r="L20" s="48"/>
      <c r="M20" s="52">
        <f t="shared" si="0"/>
        <v>0</v>
      </c>
      <c r="N20" s="52" t="e">
        <f t="shared" si="0"/>
        <v>#DIV/0!</v>
      </c>
      <c r="O20" s="52" t="e">
        <f t="shared" si="0"/>
        <v>#DIV/0!</v>
      </c>
      <c r="P20" s="52" t="e">
        <f t="shared" si="0"/>
        <v>#DIV/0!</v>
      </c>
    </row>
    <row r="21" spans="1:16">
      <c r="A21" s="195">
        <v>3</v>
      </c>
      <c r="B21" s="196" t="s">
        <v>1386</v>
      </c>
      <c r="C21" s="161">
        <v>143</v>
      </c>
      <c r="D21" s="161">
        <v>88</v>
      </c>
      <c r="E21" s="161">
        <v>77</v>
      </c>
      <c r="F21" s="48"/>
      <c r="G21" s="195">
        <v>3</v>
      </c>
      <c r="H21" s="196" t="s">
        <v>1386</v>
      </c>
      <c r="I21" s="161">
        <v>143</v>
      </c>
      <c r="J21" s="161">
        <v>88</v>
      </c>
      <c r="K21" s="161">
        <v>77</v>
      </c>
      <c r="L21" s="48"/>
      <c r="M21" s="52">
        <f t="shared" si="0"/>
        <v>0</v>
      </c>
      <c r="N21" s="52">
        <f t="shared" si="0"/>
        <v>0</v>
      </c>
      <c r="O21" s="52">
        <f t="shared" si="0"/>
        <v>0</v>
      </c>
      <c r="P21" s="52" t="e">
        <f t="shared" si="0"/>
        <v>#DIV/0!</v>
      </c>
    </row>
    <row r="22" spans="1:16" ht="33">
      <c r="A22" s="195">
        <v>4</v>
      </c>
      <c r="B22" s="200" t="s">
        <v>1348</v>
      </c>
      <c r="C22" s="161">
        <v>77</v>
      </c>
      <c r="D22" s="161">
        <v>71.5</v>
      </c>
      <c r="E22" s="161">
        <v>66</v>
      </c>
      <c r="F22" s="48"/>
      <c r="G22" s="195">
        <v>4</v>
      </c>
      <c r="H22" s="200" t="s">
        <v>1348</v>
      </c>
      <c r="I22" s="161">
        <v>77</v>
      </c>
      <c r="J22" s="161">
        <v>71.5</v>
      </c>
      <c r="K22" s="161">
        <v>66</v>
      </c>
      <c r="L22" s="48"/>
      <c r="M22" s="52">
        <f t="shared" si="0"/>
        <v>0</v>
      </c>
      <c r="N22" s="52">
        <f t="shared" si="0"/>
        <v>0</v>
      </c>
      <c r="O22" s="52">
        <f t="shared" si="0"/>
        <v>0</v>
      </c>
      <c r="P22" s="52" t="e">
        <f t="shared" si="0"/>
        <v>#DIV/0!</v>
      </c>
    </row>
  </sheetData>
  <autoFilter ref="A7:P22" xr:uid="{00000000-0009-0000-0000-000027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00B050"/>
  </sheetPr>
  <dimension ref="A1:R23"/>
  <sheetViews>
    <sheetView zoomScale="40" zoomScaleNormal="40" zoomScalePageLayoutView="85" workbookViewId="0">
      <pane ySplit="7" topLeftCell="A8" activePane="bottomLeft" state="frozen"/>
      <selection pane="bottomLeft" activeCell="H8" sqref="G8:H23"/>
    </sheetView>
  </sheetViews>
  <sheetFormatPr defaultColWidth="10" defaultRowHeight="18"/>
  <cols>
    <col min="1" max="1" width="9.36328125" style="13" customWidth="1"/>
    <col min="2" max="2" width="61.36328125" style="13" customWidth="1"/>
    <col min="3" max="6" width="10.54296875" style="29" customWidth="1"/>
    <col min="7" max="7" width="7.54296875" style="29" bestFit="1" customWidth="1"/>
    <col min="8" max="8" width="51" style="30" customWidth="1"/>
    <col min="9" max="9" width="12" style="31" customWidth="1"/>
    <col min="10" max="12" width="12" style="29" customWidth="1"/>
    <col min="13" max="16" width="12.54296875" style="32" hidden="1" customWidth="1"/>
    <col min="17" max="17" width="25.08984375" style="13" customWidth="1"/>
    <col min="18"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8" ht="26.25" customHeight="1">
      <c r="A1" s="310"/>
      <c r="B1" s="310"/>
      <c r="C1" s="310"/>
      <c r="D1" s="310"/>
      <c r="E1" s="310"/>
      <c r="F1" s="310"/>
      <c r="G1" s="310"/>
      <c r="H1" s="310"/>
      <c r="I1" s="310"/>
      <c r="J1" s="310"/>
      <c r="K1" s="310"/>
      <c r="L1" s="310"/>
      <c r="M1" s="15"/>
      <c r="N1" s="15"/>
      <c r="O1" s="15"/>
      <c r="P1" s="15"/>
    </row>
    <row r="2" spans="1:18" ht="49.5" customHeight="1">
      <c r="A2" s="12"/>
      <c r="B2" s="12"/>
      <c r="C2" s="12"/>
      <c r="D2" s="12"/>
      <c r="E2" s="12"/>
      <c r="F2" s="12"/>
      <c r="G2" s="312"/>
      <c r="H2" s="312"/>
      <c r="I2" s="312"/>
      <c r="J2" s="312"/>
      <c r="K2" s="312"/>
      <c r="L2" s="312"/>
      <c r="M2" s="14"/>
      <c r="N2" s="14"/>
      <c r="O2" s="14"/>
      <c r="P2" s="14"/>
    </row>
    <row r="3" spans="1:18" ht="27.75" customHeight="1">
      <c r="A3" s="15" t="s">
        <v>1482</v>
      </c>
      <c r="B3" s="15"/>
      <c r="C3" s="15"/>
      <c r="D3" s="15"/>
      <c r="E3" s="15"/>
      <c r="F3" s="15"/>
      <c r="G3" s="15" t="str">
        <f>A3</f>
        <v>39. XÃ PU NHI</v>
      </c>
      <c r="H3" s="15"/>
      <c r="I3" s="15"/>
      <c r="J3" s="15"/>
      <c r="K3" s="15"/>
      <c r="L3" s="15"/>
      <c r="M3" s="14"/>
      <c r="N3" s="14"/>
      <c r="O3" s="14"/>
      <c r="P3" s="14"/>
    </row>
    <row r="4" spans="1:18" ht="21" customHeight="1">
      <c r="A4" s="313"/>
      <c r="B4" s="313"/>
      <c r="C4" s="313"/>
      <c r="D4" s="313"/>
      <c r="E4" s="313"/>
      <c r="F4" s="313"/>
      <c r="G4" s="313"/>
      <c r="H4" s="313"/>
      <c r="I4" s="314" t="s">
        <v>22</v>
      </c>
      <c r="J4" s="314"/>
      <c r="K4" s="314"/>
      <c r="L4" s="314"/>
      <c r="M4" s="14"/>
      <c r="N4" s="14"/>
      <c r="O4" s="14"/>
      <c r="P4" s="14"/>
    </row>
    <row r="5" spans="1:18">
      <c r="A5" s="315" t="s">
        <v>4</v>
      </c>
      <c r="B5" s="315" t="s">
        <v>5</v>
      </c>
      <c r="C5" s="315" t="s">
        <v>24</v>
      </c>
      <c r="D5" s="315"/>
      <c r="E5" s="315"/>
      <c r="F5" s="315"/>
      <c r="G5" s="316" t="s">
        <v>4</v>
      </c>
      <c r="H5" s="316" t="s">
        <v>5</v>
      </c>
      <c r="I5" s="316" t="s">
        <v>24</v>
      </c>
      <c r="J5" s="316"/>
      <c r="K5" s="316"/>
      <c r="L5" s="316"/>
      <c r="M5" s="311" t="s">
        <v>23</v>
      </c>
      <c r="N5" s="311"/>
      <c r="O5" s="311"/>
      <c r="P5" s="311"/>
    </row>
    <row r="6" spans="1:18">
      <c r="A6" s="315"/>
      <c r="B6" s="315"/>
      <c r="C6" s="16" t="s">
        <v>0</v>
      </c>
      <c r="D6" s="16" t="s">
        <v>1</v>
      </c>
      <c r="E6" s="16" t="s">
        <v>2</v>
      </c>
      <c r="F6" s="16" t="s">
        <v>3</v>
      </c>
      <c r="G6" s="316"/>
      <c r="H6" s="316"/>
      <c r="I6" s="19" t="s">
        <v>0</v>
      </c>
      <c r="J6" s="17" t="s">
        <v>1</v>
      </c>
      <c r="K6" s="17" t="s">
        <v>2</v>
      </c>
      <c r="L6" s="17" t="s">
        <v>3</v>
      </c>
      <c r="M6" s="20" t="s">
        <v>0</v>
      </c>
      <c r="N6" s="20" t="s">
        <v>1</v>
      </c>
      <c r="O6" s="20" t="s">
        <v>2</v>
      </c>
      <c r="P6" s="20" t="s">
        <v>3</v>
      </c>
    </row>
    <row r="7" spans="1:18">
      <c r="A7" s="22"/>
      <c r="B7" s="24"/>
      <c r="C7" s="119"/>
      <c r="D7" s="119"/>
      <c r="E7" s="119"/>
      <c r="F7" s="119"/>
      <c r="G7" s="22"/>
      <c r="H7" s="24"/>
      <c r="I7" s="119"/>
      <c r="J7" s="119"/>
      <c r="K7" s="119"/>
      <c r="L7" s="119"/>
      <c r="M7" s="20"/>
      <c r="N7" s="20"/>
      <c r="O7" s="20"/>
      <c r="P7" s="20"/>
    </row>
    <row r="8" spans="1:18" s="53" customFormat="1" ht="16.5">
      <c r="A8" s="165" t="s">
        <v>19</v>
      </c>
      <c r="B8" s="190" t="s">
        <v>1387</v>
      </c>
      <c r="C8" s="161"/>
      <c r="D8" s="209"/>
      <c r="E8" s="209"/>
      <c r="F8" s="209"/>
      <c r="G8" s="165" t="s">
        <v>16</v>
      </c>
      <c r="H8" s="190" t="s">
        <v>1388</v>
      </c>
      <c r="I8" s="161"/>
      <c r="J8" s="209"/>
      <c r="K8" s="209"/>
      <c r="L8" s="150"/>
      <c r="M8" s="52" t="e">
        <f t="shared" ref="M8:P8" si="0">(I8-C8)/C8*100%</f>
        <v>#DIV/0!</v>
      </c>
      <c r="N8" s="52" t="e">
        <f t="shared" si="0"/>
        <v>#DIV/0!</v>
      </c>
      <c r="O8" s="52" t="e">
        <f t="shared" si="0"/>
        <v>#DIV/0!</v>
      </c>
      <c r="P8" s="52" t="e">
        <f t="shared" si="0"/>
        <v>#DIV/0!</v>
      </c>
    </row>
    <row r="9" spans="1:18" s="53" customFormat="1" ht="66">
      <c r="A9" s="195">
        <v>1</v>
      </c>
      <c r="B9" s="196" t="s">
        <v>1389</v>
      </c>
      <c r="C9" s="161">
        <v>484</v>
      </c>
      <c r="D9" s="161">
        <v>253</v>
      </c>
      <c r="E9" s="161">
        <v>143</v>
      </c>
      <c r="F9" s="161"/>
      <c r="G9" s="195">
        <v>1</v>
      </c>
      <c r="H9" s="200" t="s">
        <v>1390</v>
      </c>
      <c r="I9" s="161">
        <v>484</v>
      </c>
      <c r="J9" s="161">
        <v>253</v>
      </c>
      <c r="K9" s="161">
        <v>143</v>
      </c>
      <c r="L9" s="211"/>
      <c r="M9" s="52">
        <f t="shared" ref="M9:M23" si="1">(I9-C9)/C9*100%</f>
        <v>0</v>
      </c>
      <c r="N9" s="52">
        <f t="shared" ref="N9:N23" si="2">(J9-D9)/D9*100%</f>
        <v>0</v>
      </c>
      <c r="O9" s="52">
        <f t="shared" ref="O9:O23" si="3">(K9-E9)/E9*100%</f>
        <v>0</v>
      </c>
      <c r="P9" s="52" t="e">
        <f t="shared" ref="P9:P23" si="4">(L9-F9)/F9*100%</f>
        <v>#DIV/0!</v>
      </c>
    </row>
    <row r="10" spans="1:18" s="53" customFormat="1" ht="16.5">
      <c r="A10" s="195">
        <v>2</v>
      </c>
      <c r="B10" s="196" t="s">
        <v>1391</v>
      </c>
      <c r="C10" s="161">
        <v>275</v>
      </c>
      <c r="D10" s="161">
        <v>159.5</v>
      </c>
      <c r="E10" s="161">
        <v>88</v>
      </c>
      <c r="F10" s="161"/>
      <c r="G10" s="195">
        <v>2</v>
      </c>
      <c r="H10" s="196" t="s">
        <v>1403</v>
      </c>
      <c r="I10" s="161">
        <v>275</v>
      </c>
      <c r="J10" s="161">
        <v>159.5</v>
      </c>
      <c r="K10" s="161">
        <v>88</v>
      </c>
      <c r="L10" s="212"/>
      <c r="M10" s="52">
        <f t="shared" si="1"/>
        <v>0</v>
      </c>
      <c r="N10" s="52">
        <f t="shared" si="2"/>
        <v>0</v>
      </c>
      <c r="O10" s="52">
        <f t="shared" si="3"/>
        <v>0</v>
      </c>
      <c r="P10" s="52" t="e">
        <f t="shared" si="4"/>
        <v>#DIV/0!</v>
      </c>
    </row>
    <row r="11" spans="1:18" s="53" customFormat="1" ht="16.5">
      <c r="A11" s="195">
        <v>3</v>
      </c>
      <c r="B11" s="196" t="s">
        <v>1392</v>
      </c>
      <c r="C11" s="161"/>
      <c r="D11" s="209"/>
      <c r="E11" s="209"/>
      <c r="F11" s="209"/>
      <c r="G11" s="195">
        <v>3</v>
      </c>
      <c r="H11" s="196" t="s">
        <v>1392</v>
      </c>
      <c r="I11" s="161"/>
      <c r="J11" s="209"/>
      <c r="K11" s="209"/>
      <c r="L11" s="212"/>
      <c r="M11" s="52" t="e">
        <f t="shared" si="1"/>
        <v>#DIV/0!</v>
      </c>
      <c r="N11" s="52" t="e">
        <f t="shared" si="2"/>
        <v>#DIV/0!</v>
      </c>
      <c r="O11" s="52" t="e">
        <f t="shared" si="3"/>
        <v>#DIV/0!</v>
      </c>
      <c r="P11" s="52" t="e">
        <f t="shared" si="4"/>
        <v>#DIV/0!</v>
      </c>
    </row>
    <row r="12" spans="1:18" s="53" customFormat="1" ht="16.5">
      <c r="A12" s="195"/>
      <c r="B12" s="196" t="s">
        <v>1393</v>
      </c>
      <c r="C12" s="161">
        <v>297</v>
      </c>
      <c r="D12" s="161"/>
      <c r="E12" s="161"/>
      <c r="F12" s="161"/>
      <c r="G12" s="195" t="s">
        <v>12</v>
      </c>
      <c r="H12" s="196" t="s">
        <v>1393</v>
      </c>
      <c r="I12" s="161">
        <v>297</v>
      </c>
      <c r="J12" s="161"/>
      <c r="K12" s="161"/>
      <c r="L12" s="212"/>
      <c r="M12" s="52">
        <f t="shared" si="1"/>
        <v>0</v>
      </c>
      <c r="N12" s="52" t="e">
        <f t="shared" si="2"/>
        <v>#DIV/0!</v>
      </c>
      <c r="O12" s="52" t="e">
        <f t="shared" si="3"/>
        <v>#DIV/0!</v>
      </c>
      <c r="P12" s="52" t="e">
        <f t="shared" si="4"/>
        <v>#DIV/0!</v>
      </c>
    </row>
    <row r="13" spans="1:18" s="54" customFormat="1" ht="16.5">
      <c r="A13" s="195"/>
      <c r="B13" s="196" t="s">
        <v>1394</v>
      </c>
      <c r="C13" s="161">
        <v>341</v>
      </c>
      <c r="D13" s="161"/>
      <c r="E13" s="161"/>
      <c r="F13" s="161"/>
      <c r="G13" s="195" t="s">
        <v>13</v>
      </c>
      <c r="H13" s="196" t="s">
        <v>1394</v>
      </c>
      <c r="I13" s="161">
        <v>341</v>
      </c>
      <c r="J13" s="161"/>
      <c r="K13" s="161"/>
      <c r="L13" s="212"/>
      <c r="M13" s="52">
        <f t="shared" si="1"/>
        <v>0</v>
      </c>
      <c r="N13" s="52" t="e">
        <f t="shared" si="2"/>
        <v>#DIV/0!</v>
      </c>
      <c r="O13" s="52" t="e">
        <f t="shared" si="3"/>
        <v>#DIV/0!</v>
      </c>
      <c r="P13" s="52" t="e">
        <f t="shared" si="4"/>
        <v>#DIV/0!</v>
      </c>
      <c r="R13" s="53"/>
    </row>
    <row r="14" spans="1:18" s="53" customFormat="1" ht="16.5">
      <c r="A14" s="195"/>
      <c r="B14" s="196" t="s">
        <v>1395</v>
      </c>
      <c r="C14" s="161">
        <v>264</v>
      </c>
      <c r="D14" s="161"/>
      <c r="E14" s="161"/>
      <c r="F14" s="161"/>
      <c r="G14" s="195" t="s">
        <v>189</v>
      </c>
      <c r="H14" s="196" t="s">
        <v>1395</v>
      </c>
      <c r="I14" s="161">
        <v>264</v>
      </c>
      <c r="J14" s="161"/>
      <c r="K14" s="161"/>
      <c r="L14" s="212"/>
      <c r="M14" s="52">
        <f t="shared" si="1"/>
        <v>0</v>
      </c>
      <c r="N14" s="52" t="e">
        <f t="shared" si="2"/>
        <v>#DIV/0!</v>
      </c>
      <c r="O14" s="52" t="e">
        <f t="shared" si="3"/>
        <v>#DIV/0!</v>
      </c>
      <c r="P14" s="52" t="e">
        <f t="shared" si="4"/>
        <v>#DIV/0!</v>
      </c>
    </row>
    <row r="15" spans="1:18">
      <c r="A15" s="195"/>
      <c r="B15" s="196" t="s">
        <v>1396</v>
      </c>
      <c r="C15" s="161">
        <v>231</v>
      </c>
      <c r="D15" s="161"/>
      <c r="E15" s="161"/>
      <c r="F15" s="161"/>
      <c r="G15" s="195" t="s">
        <v>191</v>
      </c>
      <c r="H15" s="196" t="s">
        <v>1396</v>
      </c>
      <c r="I15" s="161">
        <v>231</v>
      </c>
      <c r="J15" s="161"/>
      <c r="K15" s="161"/>
      <c r="L15" s="212"/>
      <c r="M15" s="52">
        <f t="shared" si="1"/>
        <v>0</v>
      </c>
      <c r="N15" s="52" t="e">
        <f t="shared" si="2"/>
        <v>#DIV/0!</v>
      </c>
      <c r="O15" s="52" t="e">
        <f t="shared" si="3"/>
        <v>#DIV/0!</v>
      </c>
      <c r="P15" s="52" t="e">
        <f t="shared" si="4"/>
        <v>#DIV/0!</v>
      </c>
    </row>
    <row r="16" spans="1:18" ht="33">
      <c r="A16" s="195">
        <v>4</v>
      </c>
      <c r="B16" s="200" t="s">
        <v>1348</v>
      </c>
      <c r="C16" s="161">
        <v>82.5</v>
      </c>
      <c r="D16" s="161">
        <v>77</v>
      </c>
      <c r="E16" s="161">
        <v>66</v>
      </c>
      <c r="F16" s="161"/>
      <c r="G16" s="195">
        <v>4</v>
      </c>
      <c r="H16" s="200" t="s">
        <v>1348</v>
      </c>
      <c r="I16" s="161">
        <v>82.5</v>
      </c>
      <c r="J16" s="161">
        <v>77</v>
      </c>
      <c r="K16" s="161">
        <v>66</v>
      </c>
      <c r="L16" s="212"/>
      <c r="M16" s="52">
        <f t="shared" si="1"/>
        <v>0</v>
      </c>
      <c r="N16" s="52">
        <f t="shared" si="2"/>
        <v>0</v>
      </c>
      <c r="O16" s="52">
        <f t="shared" si="3"/>
        <v>0</v>
      </c>
      <c r="P16" s="52" t="e">
        <f t="shared" si="4"/>
        <v>#DIV/0!</v>
      </c>
    </row>
    <row r="17" spans="1:16" ht="49.5">
      <c r="A17" s="195">
        <v>5</v>
      </c>
      <c r="B17" s="196" t="s">
        <v>1397</v>
      </c>
      <c r="C17" s="161">
        <v>187</v>
      </c>
      <c r="D17" s="161">
        <v>99</v>
      </c>
      <c r="E17" s="161">
        <v>77</v>
      </c>
      <c r="F17" s="161"/>
      <c r="G17" s="195">
        <v>5</v>
      </c>
      <c r="H17" s="196" t="s">
        <v>1397</v>
      </c>
      <c r="I17" s="161">
        <v>187</v>
      </c>
      <c r="J17" s="161">
        <v>99</v>
      </c>
      <c r="K17" s="161">
        <v>77</v>
      </c>
      <c r="L17" s="212"/>
      <c r="M17" s="52">
        <f t="shared" si="1"/>
        <v>0</v>
      </c>
      <c r="N17" s="52">
        <f t="shared" si="2"/>
        <v>0</v>
      </c>
      <c r="O17" s="52">
        <f t="shared" si="3"/>
        <v>0</v>
      </c>
      <c r="P17" s="52" t="e">
        <f t="shared" si="4"/>
        <v>#DIV/0!</v>
      </c>
    </row>
    <row r="18" spans="1:16">
      <c r="A18" s="210" t="s">
        <v>294</v>
      </c>
      <c r="B18" s="190" t="s">
        <v>1398</v>
      </c>
      <c r="C18" s="161"/>
      <c r="D18" s="161"/>
      <c r="E18" s="161"/>
      <c r="F18" s="161"/>
      <c r="G18" s="210" t="s">
        <v>17</v>
      </c>
      <c r="H18" s="190" t="s">
        <v>1399</v>
      </c>
      <c r="I18" s="161"/>
      <c r="J18" s="161"/>
      <c r="K18" s="161"/>
      <c r="L18" s="212"/>
      <c r="M18" s="52" t="e">
        <f t="shared" si="1"/>
        <v>#DIV/0!</v>
      </c>
      <c r="N18" s="52" t="e">
        <f t="shared" si="2"/>
        <v>#DIV/0!</v>
      </c>
      <c r="O18" s="52" t="e">
        <f t="shared" si="3"/>
        <v>#DIV/0!</v>
      </c>
      <c r="P18" s="52" t="e">
        <f t="shared" si="4"/>
        <v>#DIV/0!</v>
      </c>
    </row>
    <row r="19" spans="1:16" ht="33">
      <c r="A19" s="195">
        <v>1</v>
      </c>
      <c r="B19" s="196" t="s">
        <v>1400</v>
      </c>
      <c r="C19" s="161">
        <v>363</v>
      </c>
      <c r="D19" s="161">
        <v>209</v>
      </c>
      <c r="E19" s="161">
        <v>143</v>
      </c>
      <c r="F19" s="161"/>
      <c r="G19" s="195">
        <v>1</v>
      </c>
      <c r="H19" s="196" t="s">
        <v>1400</v>
      </c>
      <c r="I19" s="161">
        <v>363</v>
      </c>
      <c r="J19" s="161">
        <v>209</v>
      </c>
      <c r="K19" s="161">
        <v>143</v>
      </c>
      <c r="L19" s="37"/>
      <c r="M19" s="52">
        <f t="shared" si="1"/>
        <v>0</v>
      </c>
      <c r="N19" s="52">
        <f t="shared" si="2"/>
        <v>0</v>
      </c>
      <c r="O19" s="52">
        <f t="shared" si="3"/>
        <v>0</v>
      </c>
      <c r="P19" s="52" t="e">
        <f t="shared" si="4"/>
        <v>#DIV/0!</v>
      </c>
    </row>
    <row r="20" spans="1:16">
      <c r="A20" s="195">
        <v>2</v>
      </c>
      <c r="B20" s="196" t="s">
        <v>1386</v>
      </c>
      <c r="C20" s="161">
        <v>209</v>
      </c>
      <c r="D20" s="161">
        <v>165</v>
      </c>
      <c r="E20" s="161">
        <v>77</v>
      </c>
      <c r="F20" s="161"/>
      <c r="G20" s="195">
        <v>2</v>
      </c>
      <c r="H20" s="196" t="s">
        <v>1386</v>
      </c>
      <c r="I20" s="161">
        <v>209</v>
      </c>
      <c r="J20" s="161">
        <v>165</v>
      </c>
      <c r="K20" s="161">
        <v>77</v>
      </c>
      <c r="L20" s="212"/>
      <c r="M20" s="52">
        <f t="shared" si="1"/>
        <v>0</v>
      </c>
      <c r="N20" s="52">
        <f t="shared" si="2"/>
        <v>0</v>
      </c>
      <c r="O20" s="52">
        <f t="shared" si="3"/>
        <v>0</v>
      </c>
      <c r="P20" s="52" t="e">
        <f t="shared" si="4"/>
        <v>#DIV/0!</v>
      </c>
    </row>
    <row r="21" spans="1:16" ht="33">
      <c r="A21" s="195">
        <v>3</v>
      </c>
      <c r="B21" s="200" t="s">
        <v>1348</v>
      </c>
      <c r="C21" s="161">
        <v>82.5</v>
      </c>
      <c r="D21" s="161">
        <v>77</v>
      </c>
      <c r="E21" s="161">
        <v>66</v>
      </c>
      <c r="F21" s="161"/>
      <c r="G21" s="195">
        <v>3</v>
      </c>
      <c r="H21" s="200" t="s">
        <v>1348</v>
      </c>
      <c r="I21" s="161">
        <v>82.5</v>
      </c>
      <c r="J21" s="161">
        <v>77</v>
      </c>
      <c r="K21" s="161">
        <v>66</v>
      </c>
      <c r="L21" s="212"/>
      <c r="M21" s="52">
        <f t="shared" si="1"/>
        <v>0</v>
      </c>
      <c r="N21" s="52">
        <f t="shared" si="2"/>
        <v>0</v>
      </c>
      <c r="O21" s="52">
        <f t="shared" si="3"/>
        <v>0</v>
      </c>
      <c r="P21" s="52" t="e">
        <f t="shared" si="4"/>
        <v>#DIV/0!</v>
      </c>
    </row>
    <row r="22" spans="1:16">
      <c r="A22" s="195">
        <v>4</v>
      </c>
      <c r="B22" s="200" t="s">
        <v>1401</v>
      </c>
      <c r="C22" s="161">
        <v>110</v>
      </c>
      <c r="D22" s="161">
        <v>99</v>
      </c>
      <c r="E22" s="161">
        <v>88</v>
      </c>
      <c r="F22" s="161"/>
      <c r="G22" s="195">
        <v>4</v>
      </c>
      <c r="H22" s="200" t="s">
        <v>1401</v>
      </c>
      <c r="I22" s="161">
        <v>110</v>
      </c>
      <c r="J22" s="161">
        <v>99</v>
      </c>
      <c r="K22" s="161">
        <v>88</v>
      </c>
      <c r="L22" s="212"/>
      <c r="M22" s="52">
        <f t="shared" si="1"/>
        <v>0</v>
      </c>
      <c r="N22" s="52">
        <f t="shared" si="2"/>
        <v>0</v>
      </c>
      <c r="O22" s="52">
        <f t="shared" si="3"/>
        <v>0</v>
      </c>
      <c r="P22" s="52" t="e">
        <f t="shared" si="4"/>
        <v>#DIV/0!</v>
      </c>
    </row>
    <row r="23" spans="1:16" ht="33">
      <c r="A23" s="208">
        <v>5</v>
      </c>
      <c r="B23" s="196" t="s">
        <v>1402</v>
      </c>
      <c r="C23" s="161">
        <v>110</v>
      </c>
      <c r="D23" s="161">
        <v>99</v>
      </c>
      <c r="E23" s="161">
        <v>88</v>
      </c>
      <c r="F23" s="161"/>
      <c r="G23" s="208">
        <v>5</v>
      </c>
      <c r="H23" s="196" t="s">
        <v>1402</v>
      </c>
      <c r="I23" s="161">
        <v>110</v>
      </c>
      <c r="J23" s="161">
        <v>99</v>
      </c>
      <c r="K23" s="161">
        <v>88</v>
      </c>
      <c r="L23" s="44"/>
      <c r="M23" s="52">
        <f t="shared" si="1"/>
        <v>0</v>
      </c>
      <c r="N23" s="52">
        <f t="shared" si="2"/>
        <v>0</v>
      </c>
      <c r="O23" s="52">
        <f t="shared" si="3"/>
        <v>0</v>
      </c>
      <c r="P23" s="52" t="e">
        <f t="shared" si="4"/>
        <v>#DIV/0!</v>
      </c>
    </row>
  </sheetData>
  <autoFilter ref="A7:P22" xr:uid="{00000000-0009-0000-0000-000028000000}"/>
  <mergeCells count="12">
    <mergeCell ref="I5:L5"/>
    <mergeCell ref="M5:P5"/>
    <mergeCell ref="A1:F1"/>
    <mergeCell ref="G1:L1"/>
    <mergeCell ref="G2:L2"/>
    <mergeCell ref="A4:H4"/>
    <mergeCell ref="I4:L4"/>
    <mergeCell ref="A5:A6"/>
    <mergeCell ref="B5:B6"/>
    <mergeCell ref="C5:F5"/>
    <mergeCell ref="G5:G6"/>
    <mergeCell ref="H5:H6"/>
  </mergeCells>
  <phoneticPr fontId="19" type="noConversion"/>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00B050"/>
  </sheetPr>
  <dimension ref="A1:R27"/>
  <sheetViews>
    <sheetView zoomScale="55" zoomScaleNormal="55" zoomScalePageLayoutView="85" workbookViewId="0">
      <pane ySplit="7" topLeftCell="A8" activePane="bottomLeft" state="frozen"/>
      <selection pane="bottomLeft" activeCell="G8" sqref="G8:H27"/>
    </sheetView>
  </sheetViews>
  <sheetFormatPr defaultColWidth="10" defaultRowHeight="18"/>
  <cols>
    <col min="1" max="1" width="9.36328125" style="13" customWidth="1"/>
    <col min="2" max="2" width="61.36328125" style="13" customWidth="1"/>
    <col min="3" max="6" width="10.54296875" style="29" customWidth="1"/>
    <col min="7" max="7" width="7.54296875" style="29" bestFit="1" customWidth="1"/>
    <col min="8" max="8" width="51" style="30" customWidth="1"/>
    <col min="9" max="9" width="12" style="31" customWidth="1"/>
    <col min="10" max="12" width="12" style="29" customWidth="1"/>
    <col min="13" max="16" width="12.54296875" style="32" hidden="1" customWidth="1"/>
    <col min="17" max="17" width="25.08984375" style="13" customWidth="1"/>
    <col min="18"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8" ht="26.25" customHeight="1">
      <c r="A1" s="310"/>
      <c r="B1" s="310"/>
      <c r="C1" s="310"/>
      <c r="D1" s="310"/>
      <c r="E1" s="310"/>
      <c r="F1" s="310"/>
      <c r="G1" s="310"/>
      <c r="H1" s="310"/>
      <c r="I1" s="310"/>
      <c r="J1" s="310"/>
      <c r="K1" s="310"/>
      <c r="L1" s="310"/>
      <c r="M1" s="15"/>
      <c r="N1" s="15"/>
      <c r="O1" s="15"/>
      <c r="P1" s="15"/>
    </row>
    <row r="2" spans="1:18" ht="49.5" customHeight="1">
      <c r="A2" s="12"/>
      <c r="B2" s="12"/>
      <c r="C2" s="12"/>
      <c r="D2" s="12"/>
      <c r="E2" s="12"/>
      <c r="F2" s="12"/>
      <c r="G2" s="312"/>
      <c r="H2" s="312"/>
      <c r="I2" s="312"/>
      <c r="J2" s="312"/>
      <c r="K2" s="312"/>
      <c r="L2" s="312"/>
      <c r="M2" s="14"/>
      <c r="N2" s="14"/>
      <c r="O2" s="14"/>
      <c r="P2" s="14"/>
    </row>
    <row r="3" spans="1:18" ht="27.75" customHeight="1">
      <c r="A3" s="15" t="s">
        <v>1483</v>
      </c>
      <c r="B3" s="15"/>
      <c r="C3" s="15"/>
      <c r="D3" s="15"/>
      <c r="E3" s="15"/>
      <c r="F3" s="15"/>
      <c r="G3" s="15" t="str">
        <f>A3</f>
        <v>40. XÃ MƯỜNG LUÂN</v>
      </c>
      <c r="H3" s="15"/>
      <c r="I3" s="15"/>
      <c r="J3" s="15"/>
      <c r="K3" s="15"/>
      <c r="L3" s="15"/>
      <c r="M3" s="14"/>
      <c r="N3" s="14"/>
      <c r="O3" s="14"/>
      <c r="P3" s="14"/>
    </row>
    <row r="4" spans="1:18" ht="21" customHeight="1">
      <c r="A4" s="313"/>
      <c r="B4" s="313"/>
      <c r="C4" s="313"/>
      <c r="D4" s="313"/>
      <c r="E4" s="313"/>
      <c r="F4" s="313"/>
      <c r="G4" s="313"/>
      <c r="H4" s="313"/>
      <c r="I4" s="314" t="s">
        <v>22</v>
      </c>
      <c r="J4" s="314"/>
      <c r="K4" s="314"/>
      <c r="L4" s="314"/>
      <c r="M4" s="14"/>
      <c r="N4" s="14"/>
      <c r="O4" s="14"/>
      <c r="P4" s="14"/>
    </row>
    <row r="5" spans="1:18">
      <c r="A5" s="315" t="s">
        <v>4</v>
      </c>
      <c r="B5" s="315" t="s">
        <v>5</v>
      </c>
      <c r="C5" s="315" t="s">
        <v>24</v>
      </c>
      <c r="D5" s="315"/>
      <c r="E5" s="315"/>
      <c r="F5" s="315"/>
      <c r="G5" s="316" t="s">
        <v>4</v>
      </c>
      <c r="H5" s="316" t="s">
        <v>5</v>
      </c>
      <c r="I5" s="316" t="s">
        <v>24</v>
      </c>
      <c r="J5" s="316"/>
      <c r="K5" s="316"/>
      <c r="L5" s="316"/>
      <c r="M5" s="311" t="s">
        <v>23</v>
      </c>
      <c r="N5" s="311"/>
      <c r="O5" s="311"/>
      <c r="P5" s="311"/>
    </row>
    <row r="6" spans="1:18">
      <c r="A6" s="315"/>
      <c r="B6" s="315"/>
      <c r="C6" s="16" t="s">
        <v>0</v>
      </c>
      <c r="D6" s="16" t="s">
        <v>1</v>
      </c>
      <c r="E6" s="16" t="s">
        <v>2</v>
      </c>
      <c r="F6" s="16" t="s">
        <v>3</v>
      </c>
      <c r="G6" s="316"/>
      <c r="H6" s="316"/>
      <c r="I6" s="19" t="s">
        <v>0</v>
      </c>
      <c r="J6" s="17" t="s">
        <v>1</v>
      </c>
      <c r="K6" s="17" t="s">
        <v>2</v>
      </c>
      <c r="L6" s="17" t="s">
        <v>3</v>
      </c>
      <c r="M6" s="20" t="s">
        <v>0</v>
      </c>
      <c r="N6" s="20" t="s">
        <v>1</v>
      </c>
      <c r="O6" s="20" t="s">
        <v>2</v>
      </c>
      <c r="P6" s="20" t="s">
        <v>3</v>
      </c>
    </row>
    <row r="7" spans="1:18">
      <c r="A7" s="22"/>
      <c r="B7" s="24"/>
      <c r="C7" s="119"/>
      <c r="D7" s="119"/>
      <c r="E7" s="119"/>
      <c r="F7" s="119"/>
      <c r="G7" s="22"/>
      <c r="H7" s="24"/>
      <c r="I7" s="119"/>
      <c r="J7" s="119"/>
      <c r="K7" s="119"/>
      <c r="L7" s="119"/>
      <c r="M7" s="20"/>
      <c r="N7" s="20"/>
      <c r="O7" s="20"/>
      <c r="P7" s="20"/>
    </row>
    <row r="8" spans="1:18" s="53" customFormat="1" ht="16.5">
      <c r="A8" s="165" t="s">
        <v>17</v>
      </c>
      <c r="B8" s="190" t="s">
        <v>1404</v>
      </c>
      <c r="C8" s="161"/>
      <c r="D8" s="209"/>
      <c r="E8" s="209"/>
      <c r="F8" s="39"/>
      <c r="G8" s="165" t="s">
        <v>16</v>
      </c>
      <c r="H8" s="190" t="s">
        <v>1405</v>
      </c>
      <c r="I8" s="161"/>
      <c r="J8" s="209"/>
      <c r="K8" s="209"/>
      <c r="L8" s="161"/>
      <c r="M8" s="52" t="e">
        <f t="shared" ref="M8:P23" si="0">(I8-C8)/C8*100%</f>
        <v>#DIV/0!</v>
      </c>
      <c r="N8" s="52" t="e">
        <f t="shared" si="0"/>
        <v>#DIV/0!</v>
      </c>
      <c r="O8" s="52" t="e">
        <f t="shared" si="0"/>
        <v>#DIV/0!</v>
      </c>
      <c r="P8" s="52" t="e">
        <f t="shared" si="0"/>
        <v>#DIV/0!</v>
      </c>
    </row>
    <row r="9" spans="1:18" s="53" customFormat="1" ht="49.5">
      <c r="A9" s="195">
        <v>1</v>
      </c>
      <c r="B9" s="200" t="s">
        <v>1406</v>
      </c>
      <c r="C9" s="161">
        <v>583</v>
      </c>
      <c r="D9" s="161">
        <v>385</v>
      </c>
      <c r="E9" s="161">
        <v>253</v>
      </c>
      <c r="F9" s="39"/>
      <c r="G9" s="195">
        <v>1</v>
      </c>
      <c r="H9" s="200" t="s">
        <v>1406</v>
      </c>
      <c r="I9" s="161">
        <v>583</v>
      </c>
      <c r="J9" s="161">
        <v>385</v>
      </c>
      <c r="K9" s="161">
        <v>253</v>
      </c>
      <c r="L9" s="161"/>
      <c r="M9" s="52">
        <f t="shared" si="0"/>
        <v>0</v>
      </c>
      <c r="N9" s="52">
        <f t="shared" si="0"/>
        <v>0</v>
      </c>
      <c r="O9" s="52">
        <f t="shared" si="0"/>
        <v>0</v>
      </c>
      <c r="P9" s="52" t="e">
        <f t="shared" si="0"/>
        <v>#DIV/0!</v>
      </c>
    </row>
    <row r="10" spans="1:18" s="53" customFormat="1" ht="66">
      <c r="A10" s="195">
        <v>2</v>
      </c>
      <c r="B10" s="200" t="s">
        <v>1407</v>
      </c>
      <c r="C10" s="161">
        <v>715</v>
      </c>
      <c r="D10" s="161">
        <v>330</v>
      </c>
      <c r="E10" s="161">
        <v>165</v>
      </c>
      <c r="F10" s="39"/>
      <c r="G10" s="195">
        <v>2</v>
      </c>
      <c r="H10" s="200" t="s">
        <v>1407</v>
      </c>
      <c r="I10" s="161">
        <v>715</v>
      </c>
      <c r="J10" s="161">
        <v>330</v>
      </c>
      <c r="K10" s="161">
        <v>165</v>
      </c>
      <c r="L10" s="161"/>
      <c r="M10" s="52">
        <f t="shared" si="0"/>
        <v>0</v>
      </c>
      <c r="N10" s="52">
        <f t="shared" si="0"/>
        <v>0</v>
      </c>
      <c r="O10" s="52">
        <f t="shared" si="0"/>
        <v>0</v>
      </c>
      <c r="P10" s="52" t="e">
        <f t="shared" si="0"/>
        <v>#DIV/0!</v>
      </c>
    </row>
    <row r="11" spans="1:18" s="53" customFormat="1" ht="66">
      <c r="A11" s="195">
        <v>3</v>
      </c>
      <c r="B11" s="200" t="s">
        <v>1408</v>
      </c>
      <c r="C11" s="161">
        <v>363</v>
      </c>
      <c r="D11" s="161">
        <v>242</v>
      </c>
      <c r="E11" s="161">
        <v>110</v>
      </c>
      <c r="F11" s="39"/>
      <c r="G11" s="195">
        <v>3</v>
      </c>
      <c r="H11" s="200" t="s">
        <v>1408</v>
      </c>
      <c r="I11" s="161">
        <v>363</v>
      </c>
      <c r="J11" s="161">
        <v>242</v>
      </c>
      <c r="K11" s="161">
        <v>110</v>
      </c>
      <c r="L11" s="161"/>
      <c r="M11" s="52">
        <f t="shared" si="0"/>
        <v>0</v>
      </c>
      <c r="N11" s="52">
        <f t="shared" si="0"/>
        <v>0</v>
      </c>
      <c r="O11" s="52">
        <f t="shared" si="0"/>
        <v>0</v>
      </c>
      <c r="P11" s="52" t="e">
        <f t="shared" si="0"/>
        <v>#DIV/0!</v>
      </c>
    </row>
    <row r="12" spans="1:18" s="53" customFormat="1" ht="49.5">
      <c r="A12" s="195">
        <v>4</v>
      </c>
      <c r="B12" s="200" t="s">
        <v>1409</v>
      </c>
      <c r="C12" s="161">
        <v>330</v>
      </c>
      <c r="D12" s="161">
        <v>220</v>
      </c>
      <c r="E12" s="161">
        <v>110</v>
      </c>
      <c r="F12" s="39"/>
      <c r="G12" s="195">
        <v>4</v>
      </c>
      <c r="H12" s="200" t="s">
        <v>1409</v>
      </c>
      <c r="I12" s="161">
        <v>330</v>
      </c>
      <c r="J12" s="161">
        <v>220</v>
      </c>
      <c r="K12" s="161">
        <v>110</v>
      </c>
      <c r="L12" s="161"/>
      <c r="M12" s="52">
        <f t="shared" si="0"/>
        <v>0</v>
      </c>
      <c r="N12" s="52">
        <f t="shared" si="0"/>
        <v>0</v>
      </c>
      <c r="O12" s="52">
        <f t="shared" si="0"/>
        <v>0</v>
      </c>
      <c r="P12" s="52" t="e">
        <f t="shared" si="0"/>
        <v>#DIV/0!</v>
      </c>
    </row>
    <row r="13" spans="1:18" s="54" customFormat="1" ht="33">
      <c r="A13" s="195">
        <v>5</v>
      </c>
      <c r="B13" s="200" t="s">
        <v>1410</v>
      </c>
      <c r="C13" s="161">
        <v>220</v>
      </c>
      <c r="D13" s="161">
        <v>99</v>
      </c>
      <c r="E13" s="161">
        <v>77</v>
      </c>
      <c r="F13" s="48"/>
      <c r="G13" s="195">
        <v>5</v>
      </c>
      <c r="H13" s="200" t="s">
        <v>1609</v>
      </c>
      <c r="I13" s="161">
        <v>220</v>
      </c>
      <c r="J13" s="161">
        <v>99</v>
      </c>
      <c r="K13" s="161">
        <v>77</v>
      </c>
      <c r="L13" s="161"/>
      <c r="M13" s="52">
        <f t="shared" si="0"/>
        <v>0</v>
      </c>
      <c r="N13" s="52">
        <f t="shared" si="0"/>
        <v>0</v>
      </c>
      <c r="O13" s="52">
        <f t="shared" si="0"/>
        <v>0</v>
      </c>
      <c r="P13" s="52" t="e">
        <f t="shared" si="0"/>
        <v>#DIV/0!</v>
      </c>
      <c r="R13" s="53"/>
    </row>
    <row r="14" spans="1:18" s="53" customFormat="1">
      <c r="A14" s="195">
        <v>6</v>
      </c>
      <c r="B14" s="200" t="s">
        <v>1411</v>
      </c>
      <c r="C14" s="161">
        <v>220</v>
      </c>
      <c r="D14" s="161">
        <v>99</v>
      </c>
      <c r="E14" s="161">
        <v>77</v>
      </c>
      <c r="F14" s="48"/>
      <c r="G14" s="195">
        <v>6</v>
      </c>
      <c r="H14" s="200" t="s">
        <v>1608</v>
      </c>
      <c r="I14" s="161">
        <v>220</v>
      </c>
      <c r="J14" s="161">
        <v>99</v>
      </c>
      <c r="K14" s="161">
        <v>77</v>
      </c>
      <c r="L14" s="161"/>
      <c r="M14" s="52">
        <f t="shared" si="0"/>
        <v>0</v>
      </c>
      <c r="N14" s="52">
        <f t="shared" si="0"/>
        <v>0</v>
      </c>
      <c r="O14" s="52">
        <f t="shared" si="0"/>
        <v>0</v>
      </c>
      <c r="P14" s="52" t="e">
        <f t="shared" si="0"/>
        <v>#DIV/0!</v>
      </c>
    </row>
    <row r="15" spans="1:18" ht="33">
      <c r="A15" s="195">
        <v>7</v>
      </c>
      <c r="B15" s="200" t="s">
        <v>1348</v>
      </c>
      <c r="C15" s="161">
        <v>82.5</v>
      </c>
      <c r="D15" s="161">
        <v>77</v>
      </c>
      <c r="E15" s="161">
        <v>66</v>
      </c>
      <c r="F15" s="48"/>
      <c r="G15" s="195">
        <v>7</v>
      </c>
      <c r="H15" s="200" t="s">
        <v>1348</v>
      </c>
      <c r="I15" s="161">
        <v>82.5</v>
      </c>
      <c r="J15" s="161">
        <v>77</v>
      </c>
      <c r="K15" s="161">
        <v>66</v>
      </c>
      <c r="L15" s="161"/>
      <c r="M15" s="52">
        <f t="shared" si="0"/>
        <v>0</v>
      </c>
      <c r="N15" s="52">
        <f t="shared" si="0"/>
        <v>0</v>
      </c>
      <c r="O15" s="52">
        <f t="shared" si="0"/>
        <v>0</v>
      </c>
      <c r="P15" s="52" t="e">
        <f t="shared" si="0"/>
        <v>#DIV/0!</v>
      </c>
    </row>
    <row r="16" spans="1:18" ht="33">
      <c r="A16" s="195">
        <v>8</v>
      </c>
      <c r="B16" s="200" t="s">
        <v>1412</v>
      </c>
      <c r="C16" s="161">
        <v>187</v>
      </c>
      <c r="D16" s="161">
        <v>88</v>
      </c>
      <c r="E16" s="161">
        <v>66</v>
      </c>
      <c r="F16" s="48"/>
      <c r="G16" s="195">
        <v>8</v>
      </c>
      <c r="H16" s="200" t="s">
        <v>1412</v>
      </c>
      <c r="I16" s="161">
        <v>187</v>
      </c>
      <c r="J16" s="161">
        <v>88</v>
      </c>
      <c r="K16" s="161">
        <v>66</v>
      </c>
      <c r="L16" s="161"/>
      <c r="M16" s="52">
        <f t="shared" si="0"/>
        <v>0</v>
      </c>
      <c r="N16" s="52">
        <f t="shared" si="0"/>
        <v>0</v>
      </c>
      <c r="O16" s="52">
        <f t="shared" si="0"/>
        <v>0</v>
      </c>
      <c r="P16" s="52" t="e">
        <f t="shared" si="0"/>
        <v>#DIV/0!</v>
      </c>
    </row>
    <row r="17" spans="1:16">
      <c r="A17" s="165" t="s">
        <v>20</v>
      </c>
      <c r="B17" s="190" t="s">
        <v>1413</v>
      </c>
      <c r="C17" s="161"/>
      <c r="D17" s="161"/>
      <c r="E17" s="161"/>
      <c r="F17" s="48"/>
      <c r="G17" s="165" t="s">
        <v>17</v>
      </c>
      <c r="H17" s="190" t="s">
        <v>1414</v>
      </c>
      <c r="I17" s="161"/>
      <c r="J17" s="161"/>
      <c r="K17" s="161"/>
      <c r="L17" s="161"/>
      <c r="M17" s="52" t="e">
        <f t="shared" si="0"/>
        <v>#DIV/0!</v>
      </c>
      <c r="N17" s="52" t="e">
        <f t="shared" si="0"/>
        <v>#DIV/0!</v>
      </c>
      <c r="O17" s="52" t="e">
        <f t="shared" si="0"/>
        <v>#DIV/0!</v>
      </c>
      <c r="P17" s="52" t="e">
        <f t="shared" si="0"/>
        <v>#DIV/0!</v>
      </c>
    </row>
    <row r="18" spans="1:16" ht="49.5">
      <c r="A18" s="195">
        <v>1</v>
      </c>
      <c r="B18" s="213" t="s">
        <v>1415</v>
      </c>
      <c r="C18" s="161">
        <v>330</v>
      </c>
      <c r="D18" s="161">
        <v>198</v>
      </c>
      <c r="E18" s="161">
        <v>99</v>
      </c>
      <c r="F18" s="48"/>
      <c r="G18" s="195">
        <v>1</v>
      </c>
      <c r="H18" s="213" t="s">
        <v>1415</v>
      </c>
      <c r="I18" s="161">
        <v>330</v>
      </c>
      <c r="J18" s="161">
        <v>198</v>
      </c>
      <c r="K18" s="161">
        <v>99</v>
      </c>
      <c r="L18" s="161"/>
      <c r="M18" s="52">
        <f t="shared" si="0"/>
        <v>0</v>
      </c>
      <c r="N18" s="52">
        <f t="shared" si="0"/>
        <v>0</v>
      </c>
      <c r="O18" s="52">
        <f t="shared" si="0"/>
        <v>0</v>
      </c>
      <c r="P18" s="52" t="e">
        <f t="shared" si="0"/>
        <v>#DIV/0!</v>
      </c>
    </row>
    <row r="19" spans="1:16" ht="33">
      <c r="A19" s="195">
        <v>2</v>
      </c>
      <c r="B19" s="196" t="s">
        <v>1416</v>
      </c>
      <c r="C19" s="161">
        <v>187</v>
      </c>
      <c r="D19" s="161">
        <v>99</v>
      </c>
      <c r="E19" s="161">
        <v>77</v>
      </c>
      <c r="F19" s="48"/>
      <c r="G19" s="195">
        <v>2</v>
      </c>
      <c r="H19" s="196" t="s">
        <v>1610</v>
      </c>
      <c r="I19" s="161">
        <v>187</v>
      </c>
      <c r="J19" s="161">
        <v>99</v>
      </c>
      <c r="K19" s="161">
        <v>77</v>
      </c>
      <c r="L19" s="48"/>
      <c r="M19" s="52">
        <f t="shared" si="0"/>
        <v>0</v>
      </c>
      <c r="N19" s="52">
        <f t="shared" si="0"/>
        <v>0</v>
      </c>
      <c r="O19" s="52">
        <f t="shared" si="0"/>
        <v>0</v>
      </c>
      <c r="P19" s="52" t="e">
        <f t="shared" si="0"/>
        <v>#DIV/0!</v>
      </c>
    </row>
    <row r="20" spans="1:16" ht="33">
      <c r="A20" s="195">
        <v>3</v>
      </c>
      <c r="B20" s="196" t="s">
        <v>1417</v>
      </c>
      <c r="C20" s="161">
        <v>132</v>
      </c>
      <c r="D20" s="161">
        <v>88</v>
      </c>
      <c r="E20" s="161">
        <v>77</v>
      </c>
      <c r="F20" s="48"/>
      <c r="G20" s="195">
        <v>3</v>
      </c>
      <c r="H20" s="196" t="s">
        <v>1417</v>
      </c>
      <c r="I20" s="161">
        <v>132</v>
      </c>
      <c r="J20" s="161">
        <v>88</v>
      </c>
      <c r="K20" s="161">
        <v>77</v>
      </c>
      <c r="L20" s="48"/>
      <c r="M20" s="52">
        <f t="shared" si="0"/>
        <v>0</v>
      </c>
      <c r="N20" s="52">
        <f t="shared" si="0"/>
        <v>0</v>
      </c>
      <c r="O20" s="52">
        <f t="shared" si="0"/>
        <v>0</v>
      </c>
      <c r="P20" s="52" t="e">
        <f t="shared" si="0"/>
        <v>#DIV/0!</v>
      </c>
    </row>
    <row r="21" spans="1:16" ht="33">
      <c r="A21" s="195">
        <v>4</v>
      </c>
      <c r="B21" s="200" t="s">
        <v>1348</v>
      </c>
      <c r="C21" s="161">
        <v>82.5</v>
      </c>
      <c r="D21" s="161">
        <v>77</v>
      </c>
      <c r="E21" s="161">
        <v>66</v>
      </c>
      <c r="F21" s="48"/>
      <c r="G21" s="195">
        <v>4</v>
      </c>
      <c r="H21" s="200" t="s">
        <v>1348</v>
      </c>
      <c r="I21" s="161">
        <v>82.5</v>
      </c>
      <c r="J21" s="161">
        <v>77</v>
      </c>
      <c r="K21" s="161">
        <v>66</v>
      </c>
      <c r="L21" s="48"/>
      <c r="M21" s="52">
        <f t="shared" si="0"/>
        <v>0</v>
      </c>
      <c r="N21" s="52">
        <f t="shared" si="0"/>
        <v>0</v>
      </c>
      <c r="O21" s="52">
        <f t="shared" si="0"/>
        <v>0</v>
      </c>
      <c r="P21" s="52" t="e">
        <f t="shared" si="0"/>
        <v>#DIV/0!</v>
      </c>
    </row>
    <row r="22" spans="1:16">
      <c r="A22" s="165" t="s">
        <v>281</v>
      </c>
      <c r="B22" s="190" t="s">
        <v>1418</v>
      </c>
      <c r="C22" s="161"/>
      <c r="D22" s="161"/>
      <c r="E22" s="161"/>
      <c r="F22" s="48"/>
      <c r="G22" s="165" t="s">
        <v>18</v>
      </c>
      <c r="H22" s="190" t="s">
        <v>1419</v>
      </c>
      <c r="I22" s="161"/>
      <c r="J22" s="161"/>
      <c r="K22" s="161"/>
      <c r="L22" s="48"/>
      <c r="M22" s="52" t="e">
        <f t="shared" si="0"/>
        <v>#DIV/0!</v>
      </c>
      <c r="N22" s="52" t="e">
        <f t="shared" si="0"/>
        <v>#DIV/0!</v>
      </c>
      <c r="O22" s="52" t="e">
        <f t="shared" si="0"/>
        <v>#DIV/0!</v>
      </c>
      <c r="P22" s="52" t="e">
        <f t="shared" si="0"/>
        <v>#DIV/0!</v>
      </c>
    </row>
    <row r="23" spans="1:16" ht="49.5">
      <c r="A23" s="195">
        <v>1</v>
      </c>
      <c r="B23" s="196" t="s">
        <v>1420</v>
      </c>
      <c r="C23" s="161">
        <v>308</v>
      </c>
      <c r="D23" s="161">
        <v>187</v>
      </c>
      <c r="E23" s="161">
        <v>88</v>
      </c>
      <c r="F23" s="48"/>
      <c r="G23" s="195">
        <v>1</v>
      </c>
      <c r="H23" s="196" t="s">
        <v>1420</v>
      </c>
      <c r="I23" s="161">
        <v>308</v>
      </c>
      <c r="J23" s="161">
        <v>187</v>
      </c>
      <c r="K23" s="161">
        <v>88</v>
      </c>
      <c r="L23" s="48"/>
      <c r="M23" s="52">
        <f t="shared" si="0"/>
        <v>0</v>
      </c>
      <c r="N23" s="52">
        <f t="shared" si="0"/>
        <v>0</v>
      </c>
      <c r="O23" s="52">
        <f t="shared" si="0"/>
        <v>0</v>
      </c>
      <c r="P23" s="52" t="e">
        <f t="shared" si="0"/>
        <v>#DIV/0!</v>
      </c>
    </row>
    <row r="24" spans="1:16" ht="33">
      <c r="A24" s="195">
        <v>2</v>
      </c>
      <c r="B24" s="196" t="s">
        <v>1421</v>
      </c>
      <c r="C24" s="161">
        <v>165</v>
      </c>
      <c r="D24" s="161">
        <v>99</v>
      </c>
      <c r="E24" s="161">
        <v>77</v>
      </c>
      <c r="F24" s="48"/>
      <c r="G24" s="195">
        <v>2</v>
      </c>
      <c r="H24" s="196" t="s">
        <v>1421</v>
      </c>
      <c r="I24" s="161">
        <v>165</v>
      </c>
      <c r="J24" s="161">
        <v>99</v>
      </c>
      <c r="K24" s="161">
        <v>77</v>
      </c>
      <c r="L24" s="48"/>
      <c r="M24" s="52">
        <f t="shared" ref="M24:M27" si="1">(I24-C24)/C24*100%</f>
        <v>0</v>
      </c>
      <c r="N24" s="52">
        <f t="shared" ref="N24:N27" si="2">(J24-D24)/D24*100%</f>
        <v>0</v>
      </c>
      <c r="O24" s="52">
        <f t="shared" ref="O24:O27" si="3">(K24-E24)/E24*100%</f>
        <v>0</v>
      </c>
      <c r="P24" s="52" t="e">
        <f t="shared" ref="P24:P27" si="4">(L24-F24)/F24*100%</f>
        <v>#DIV/0!</v>
      </c>
    </row>
    <row r="25" spans="1:16" ht="33">
      <c r="A25" s="195">
        <v>3</v>
      </c>
      <c r="B25" s="200" t="s">
        <v>1348</v>
      </c>
      <c r="C25" s="161">
        <v>82.5</v>
      </c>
      <c r="D25" s="161">
        <v>77</v>
      </c>
      <c r="E25" s="161">
        <v>66</v>
      </c>
      <c r="F25" s="48"/>
      <c r="G25" s="195">
        <v>3</v>
      </c>
      <c r="H25" s="200" t="s">
        <v>1348</v>
      </c>
      <c r="I25" s="161">
        <v>82.5</v>
      </c>
      <c r="J25" s="161">
        <v>77</v>
      </c>
      <c r="K25" s="161">
        <v>66</v>
      </c>
      <c r="L25" s="48"/>
      <c r="M25" s="52">
        <f t="shared" si="1"/>
        <v>0</v>
      </c>
      <c r="N25" s="52">
        <f t="shared" si="2"/>
        <v>0</v>
      </c>
      <c r="O25" s="52">
        <f t="shared" si="3"/>
        <v>0</v>
      </c>
      <c r="P25" s="52" t="e">
        <f t="shared" si="4"/>
        <v>#DIV/0!</v>
      </c>
    </row>
    <row r="26" spans="1:16" ht="33">
      <c r="A26" s="195">
        <v>4</v>
      </c>
      <c r="B26" s="196" t="s">
        <v>1422</v>
      </c>
      <c r="C26" s="161">
        <v>165</v>
      </c>
      <c r="D26" s="161">
        <v>110</v>
      </c>
      <c r="E26" s="161">
        <v>88</v>
      </c>
      <c r="F26" s="48"/>
      <c r="G26" s="195">
        <v>4</v>
      </c>
      <c r="H26" s="196" t="s">
        <v>1422</v>
      </c>
      <c r="I26" s="161">
        <v>165</v>
      </c>
      <c r="J26" s="161">
        <v>110</v>
      </c>
      <c r="K26" s="161">
        <v>88</v>
      </c>
      <c r="L26" s="48"/>
      <c r="M26" s="52">
        <f t="shared" si="1"/>
        <v>0</v>
      </c>
      <c r="N26" s="52">
        <f t="shared" si="2"/>
        <v>0</v>
      </c>
      <c r="O26" s="52">
        <f t="shared" si="3"/>
        <v>0</v>
      </c>
      <c r="P26" s="52" t="e">
        <f t="shared" si="4"/>
        <v>#DIV/0!</v>
      </c>
    </row>
    <row r="27" spans="1:16" ht="33">
      <c r="A27" s="195">
        <v>5</v>
      </c>
      <c r="B27" s="196" t="s">
        <v>1423</v>
      </c>
      <c r="C27" s="161">
        <v>110</v>
      </c>
      <c r="D27" s="161">
        <v>88</v>
      </c>
      <c r="E27" s="161">
        <v>77</v>
      </c>
      <c r="F27" s="48"/>
      <c r="G27" s="195">
        <v>5</v>
      </c>
      <c r="H27" s="196" t="s">
        <v>1423</v>
      </c>
      <c r="I27" s="161">
        <v>110</v>
      </c>
      <c r="J27" s="161">
        <v>88</v>
      </c>
      <c r="K27" s="161">
        <v>77</v>
      </c>
      <c r="L27" s="48"/>
      <c r="M27" s="52">
        <f t="shared" si="1"/>
        <v>0</v>
      </c>
      <c r="N27" s="52">
        <f t="shared" si="2"/>
        <v>0</v>
      </c>
      <c r="O27" s="52">
        <f t="shared" si="3"/>
        <v>0</v>
      </c>
      <c r="P27" s="52" t="e">
        <f t="shared" si="4"/>
        <v>#DIV/0!</v>
      </c>
    </row>
  </sheetData>
  <autoFilter ref="A7:P22" xr:uid="{00000000-0009-0000-0000-000029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00B050"/>
  </sheetPr>
  <dimension ref="A1:R21"/>
  <sheetViews>
    <sheetView zoomScale="55" zoomScaleNormal="55" zoomScalePageLayoutView="85" workbookViewId="0">
      <pane ySplit="7" topLeftCell="A8" activePane="bottomLeft" state="frozen"/>
      <selection pane="bottomLeft" activeCell="G13" sqref="G13:H13"/>
    </sheetView>
  </sheetViews>
  <sheetFormatPr defaultColWidth="10" defaultRowHeight="18"/>
  <cols>
    <col min="1" max="1" width="9.36328125" style="13" customWidth="1"/>
    <col min="2" max="2" width="61.36328125" style="13" customWidth="1"/>
    <col min="3" max="6" width="10.54296875" style="29" customWidth="1"/>
    <col min="7" max="7" width="7.54296875" style="29" bestFit="1" customWidth="1"/>
    <col min="8" max="8" width="51" style="30" customWidth="1"/>
    <col min="9" max="9" width="12" style="31" customWidth="1"/>
    <col min="10" max="12" width="12" style="29" customWidth="1"/>
    <col min="13" max="16" width="12.54296875" style="32" hidden="1" customWidth="1"/>
    <col min="17" max="17" width="25.08984375" style="13" hidden="1" customWidth="1"/>
    <col min="18"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8" ht="26.25" customHeight="1">
      <c r="A1" s="310"/>
      <c r="B1" s="310"/>
      <c r="C1" s="310"/>
      <c r="D1" s="310"/>
      <c r="E1" s="310"/>
      <c r="F1" s="310"/>
      <c r="G1" s="310"/>
      <c r="H1" s="310"/>
      <c r="I1" s="310"/>
      <c r="J1" s="310"/>
      <c r="K1" s="310"/>
      <c r="L1" s="310"/>
      <c r="M1" s="15"/>
      <c r="N1" s="15"/>
      <c r="O1" s="15"/>
      <c r="P1" s="15"/>
    </row>
    <row r="2" spans="1:18" ht="49.5" customHeight="1">
      <c r="A2" s="12"/>
      <c r="B2" s="12"/>
      <c r="C2" s="12"/>
      <c r="D2" s="12"/>
      <c r="E2" s="12"/>
      <c r="F2" s="12"/>
      <c r="G2" s="312"/>
      <c r="H2" s="312"/>
      <c r="I2" s="312"/>
      <c r="J2" s="312"/>
      <c r="K2" s="312"/>
      <c r="L2" s="312"/>
      <c r="M2" s="14"/>
      <c r="N2" s="14"/>
      <c r="O2" s="14"/>
      <c r="P2" s="14"/>
    </row>
    <row r="3" spans="1:18" ht="27.75" customHeight="1">
      <c r="A3" s="15" t="s">
        <v>1484</v>
      </c>
      <c r="B3" s="15"/>
      <c r="C3" s="15"/>
      <c r="D3" s="15"/>
      <c r="E3" s="15"/>
      <c r="F3" s="15"/>
      <c r="G3" s="15" t="str">
        <f>A3</f>
        <v>41. XÃ TÌA DÌNH</v>
      </c>
      <c r="H3" s="15"/>
      <c r="I3" s="15"/>
      <c r="J3" s="15"/>
      <c r="K3" s="15"/>
      <c r="L3" s="15"/>
      <c r="M3" s="14"/>
      <c r="N3" s="14"/>
      <c r="O3" s="14"/>
      <c r="P3" s="14"/>
    </row>
    <row r="4" spans="1:18" ht="21" customHeight="1">
      <c r="A4" s="313"/>
      <c r="B4" s="313"/>
      <c r="C4" s="313"/>
      <c r="D4" s="313"/>
      <c r="E4" s="313"/>
      <c r="F4" s="313"/>
      <c r="G4" s="313"/>
      <c r="H4" s="313"/>
      <c r="I4" s="314" t="s">
        <v>22</v>
      </c>
      <c r="J4" s="314"/>
      <c r="K4" s="314"/>
      <c r="L4" s="314"/>
      <c r="M4" s="14"/>
      <c r="N4" s="14"/>
      <c r="O4" s="14"/>
      <c r="P4" s="14"/>
    </row>
    <row r="5" spans="1:18">
      <c r="A5" s="315" t="s">
        <v>4</v>
      </c>
      <c r="B5" s="315" t="s">
        <v>5</v>
      </c>
      <c r="C5" s="315" t="s">
        <v>24</v>
      </c>
      <c r="D5" s="315"/>
      <c r="E5" s="315"/>
      <c r="F5" s="315"/>
      <c r="G5" s="316" t="s">
        <v>4</v>
      </c>
      <c r="H5" s="316" t="s">
        <v>5</v>
      </c>
      <c r="I5" s="316" t="s">
        <v>24</v>
      </c>
      <c r="J5" s="316"/>
      <c r="K5" s="316"/>
      <c r="L5" s="316"/>
      <c r="M5" s="311" t="s">
        <v>23</v>
      </c>
      <c r="N5" s="311"/>
      <c r="O5" s="311"/>
      <c r="P5" s="311"/>
    </row>
    <row r="6" spans="1:18">
      <c r="A6" s="315"/>
      <c r="B6" s="315"/>
      <c r="C6" s="16" t="s">
        <v>0</v>
      </c>
      <c r="D6" s="16" t="s">
        <v>1</v>
      </c>
      <c r="E6" s="16" t="s">
        <v>2</v>
      </c>
      <c r="F6" s="16" t="s">
        <v>3</v>
      </c>
      <c r="G6" s="316"/>
      <c r="H6" s="316"/>
      <c r="I6" s="19" t="s">
        <v>0</v>
      </c>
      <c r="J6" s="17" t="s">
        <v>1</v>
      </c>
      <c r="K6" s="17" t="s">
        <v>2</v>
      </c>
      <c r="L6" s="17" t="s">
        <v>3</v>
      </c>
      <c r="M6" s="20" t="s">
        <v>0</v>
      </c>
      <c r="N6" s="20" t="s">
        <v>1</v>
      </c>
      <c r="O6" s="20" t="s">
        <v>2</v>
      </c>
      <c r="P6" s="20" t="s">
        <v>3</v>
      </c>
    </row>
    <row r="7" spans="1:18">
      <c r="A7" s="22"/>
      <c r="B7" s="24"/>
      <c r="C7" s="119"/>
      <c r="D7" s="119"/>
      <c r="E7" s="119"/>
      <c r="F7" s="119"/>
      <c r="G7" s="22"/>
      <c r="H7" s="24"/>
      <c r="I7" s="119"/>
      <c r="J7" s="119"/>
      <c r="K7" s="119"/>
      <c r="L7" s="119"/>
      <c r="M7" s="20"/>
      <c r="N7" s="20"/>
      <c r="O7" s="20"/>
      <c r="P7" s="20"/>
    </row>
    <row r="8" spans="1:18" s="53" customFormat="1" ht="16.5">
      <c r="A8" s="165" t="s">
        <v>331</v>
      </c>
      <c r="B8" s="190" t="s">
        <v>1424</v>
      </c>
      <c r="C8" s="161"/>
      <c r="D8" s="161"/>
      <c r="E8" s="161"/>
      <c r="F8" s="39"/>
      <c r="G8" s="165" t="s">
        <v>16</v>
      </c>
      <c r="H8" s="190" t="s">
        <v>1425</v>
      </c>
      <c r="I8" s="161"/>
      <c r="J8" s="161"/>
      <c r="K8" s="161"/>
      <c r="L8" s="161"/>
      <c r="M8" s="52" t="e">
        <f t="shared" ref="M8:P21" si="0">(I8-C8)/C8*100%</f>
        <v>#DIV/0!</v>
      </c>
      <c r="N8" s="52" t="e">
        <f t="shared" si="0"/>
        <v>#DIV/0!</v>
      </c>
      <c r="O8" s="52" t="e">
        <f t="shared" si="0"/>
        <v>#DIV/0!</v>
      </c>
      <c r="P8" s="52" t="e">
        <f t="shared" si="0"/>
        <v>#DIV/0!</v>
      </c>
    </row>
    <row r="9" spans="1:18" s="53" customFormat="1" ht="33">
      <c r="A9" s="195">
        <v>1</v>
      </c>
      <c r="B9" s="196" t="s">
        <v>1426</v>
      </c>
      <c r="C9" s="161">
        <v>330</v>
      </c>
      <c r="D9" s="161">
        <v>176</v>
      </c>
      <c r="E9" s="161">
        <v>99</v>
      </c>
      <c r="F9" s="39"/>
      <c r="G9" s="195">
        <v>1</v>
      </c>
      <c r="H9" s="196" t="s">
        <v>1426</v>
      </c>
      <c r="I9" s="161">
        <v>330</v>
      </c>
      <c r="J9" s="161">
        <v>176</v>
      </c>
      <c r="K9" s="161">
        <v>99</v>
      </c>
      <c r="L9" s="161"/>
      <c r="M9" s="52">
        <f t="shared" si="0"/>
        <v>0</v>
      </c>
      <c r="N9" s="52">
        <f t="shared" si="0"/>
        <v>0</v>
      </c>
      <c r="O9" s="52">
        <f t="shared" si="0"/>
        <v>0</v>
      </c>
      <c r="P9" s="52" t="e">
        <f t="shared" si="0"/>
        <v>#DIV/0!</v>
      </c>
    </row>
    <row r="10" spans="1:18" s="53" customFormat="1" ht="33">
      <c r="A10" s="195">
        <v>2</v>
      </c>
      <c r="B10" s="196" t="s">
        <v>1427</v>
      </c>
      <c r="C10" s="161">
        <v>275</v>
      </c>
      <c r="D10" s="161">
        <v>132</v>
      </c>
      <c r="E10" s="161">
        <v>77</v>
      </c>
      <c r="F10" s="39"/>
      <c r="G10" s="195">
        <v>2</v>
      </c>
      <c r="H10" s="196" t="s">
        <v>1613</v>
      </c>
      <c r="I10" s="161">
        <v>275</v>
      </c>
      <c r="J10" s="161">
        <v>132</v>
      </c>
      <c r="K10" s="161">
        <v>77</v>
      </c>
      <c r="L10" s="161"/>
      <c r="M10" s="52">
        <f t="shared" si="0"/>
        <v>0</v>
      </c>
      <c r="N10" s="52">
        <f t="shared" si="0"/>
        <v>0</v>
      </c>
      <c r="O10" s="52">
        <f t="shared" si="0"/>
        <v>0</v>
      </c>
      <c r="P10" s="52" t="e">
        <f t="shared" si="0"/>
        <v>#DIV/0!</v>
      </c>
    </row>
    <row r="11" spans="1:18" s="53" customFormat="1" ht="16.5">
      <c r="A11" s="195">
        <v>3</v>
      </c>
      <c r="B11" s="196" t="s">
        <v>1428</v>
      </c>
      <c r="C11" s="161">
        <v>143</v>
      </c>
      <c r="D11" s="161">
        <v>88</v>
      </c>
      <c r="E11" s="161">
        <v>77</v>
      </c>
      <c r="F11" s="39"/>
      <c r="G11" s="195">
        <v>3</v>
      </c>
      <c r="H11" s="196" t="s">
        <v>1428</v>
      </c>
      <c r="I11" s="161">
        <v>143</v>
      </c>
      <c r="J11" s="161">
        <v>88</v>
      </c>
      <c r="K11" s="161">
        <v>77</v>
      </c>
      <c r="L11" s="161"/>
      <c r="M11" s="52">
        <f t="shared" si="0"/>
        <v>0</v>
      </c>
      <c r="N11" s="52">
        <f t="shared" si="0"/>
        <v>0</v>
      </c>
      <c r="O11" s="52">
        <f t="shared" si="0"/>
        <v>0</v>
      </c>
      <c r="P11" s="52" t="e">
        <f t="shared" si="0"/>
        <v>#DIV/0!</v>
      </c>
    </row>
    <row r="12" spans="1:18" s="53" customFormat="1" ht="33">
      <c r="A12" s="195">
        <v>4</v>
      </c>
      <c r="B12" s="200" t="s">
        <v>1348</v>
      </c>
      <c r="C12" s="161">
        <v>77</v>
      </c>
      <c r="D12" s="161">
        <v>71.5</v>
      </c>
      <c r="E12" s="161">
        <v>66</v>
      </c>
      <c r="F12" s="39"/>
      <c r="G12" s="195">
        <v>4</v>
      </c>
      <c r="H12" s="200" t="s">
        <v>1348</v>
      </c>
      <c r="I12" s="161">
        <v>77</v>
      </c>
      <c r="J12" s="161">
        <v>71.5</v>
      </c>
      <c r="K12" s="161">
        <v>66</v>
      </c>
      <c r="L12" s="161"/>
      <c r="M12" s="52">
        <f t="shared" si="0"/>
        <v>0</v>
      </c>
      <c r="N12" s="52">
        <f t="shared" si="0"/>
        <v>0</v>
      </c>
      <c r="O12" s="52">
        <f t="shared" si="0"/>
        <v>0</v>
      </c>
      <c r="P12" s="52" t="e">
        <f t="shared" si="0"/>
        <v>#DIV/0!</v>
      </c>
    </row>
    <row r="13" spans="1:18" s="54" customFormat="1">
      <c r="A13" s="165" t="s">
        <v>340</v>
      </c>
      <c r="B13" s="190" t="s">
        <v>1429</v>
      </c>
      <c r="C13" s="161"/>
      <c r="D13" s="161"/>
      <c r="E13" s="161"/>
      <c r="F13" s="48"/>
      <c r="G13" s="165" t="s">
        <v>17</v>
      </c>
      <c r="H13" s="190" t="s">
        <v>1430</v>
      </c>
      <c r="I13" s="161"/>
      <c r="J13" s="161"/>
      <c r="K13" s="161"/>
      <c r="L13" s="161"/>
      <c r="M13" s="52" t="e">
        <f t="shared" si="0"/>
        <v>#DIV/0!</v>
      </c>
      <c r="N13" s="52" t="e">
        <f t="shared" si="0"/>
        <v>#DIV/0!</v>
      </c>
      <c r="O13" s="52" t="e">
        <f t="shared" si="0"/>
        <v>#DIV/0!</v>
      </c>
      <c r="P13" s="52" t="e">
        <f t="shared" si="0"/>
        <v>#DIV/0!</v>
      </c>
      <c r="R13" s="53"/>
    </row>
    <row r="14" spans="1:18" s="53" customFormat="1">
      <c r="A14" s="195">
        <v>1</v>
      </c>
      <c r="B14" s="196" t="s">
        <v>1431</v>
      </c>
      <c r="C14" s="161"/>
      <c r="D14" s="161"/>
      <c r="E14" s="161"/>
      <c r="F14" s="48"/>
      <c r="G14" s="195">
        <v>1</v>
      </c>
      <c r="H14" s="196" t="s">
        <v>1431</v>
      </c>
      <c r="I14" s="161"/>
      <c r="J14" s="161"/>
      <c r="K14" s="161"/>
      <c r="L14" s="161"/>
      <c r="M14" s="52" t="e">
        <f t="shared" si="0"/>
        <v>#DIV/0!</v>
      </c>
      <c r="N14" s="52" t="e">
        <f t="shared" si="0"/>
        <v>#DIV/0!</v>
      </c>
      <c r="O14" s="52" t="e">
        <f t="shared" si="0"/>
        <v>#DIV/0!</v>
      </c>
      <c r="P14" s="52" t="e">
        <f t="shared" si="0"/>
        <v>#DIV/0!</v>
      </c>
    </row>
    <row r="15" spans="1:18">
      <c r="A15" s="195"/>
      <c r="B15" s="196" t="s">
        <v>1432</v>
      </c>
      <c r="C15" s="161">
        <v>420</v>
      </c>
      <c r="D15" s="161"/>
      <c r="E15" s="161"/>
      <c r="F15" s="48"/>
      <c r="G15" s="195" t="s">
        <v>6</v>
      </c>
      <c r="H15" s="196" t="s">
        <v>1432</v>
      </c>
      <c r="I15" s="161">
        <v>420</v>
      </c>
      <c r="J15" s="161"/>
      <c r="K15" s="161"/>
      <c r="L15" s="161"/>
      <c r="M15" s="52">
        <f t="shared" si="0"/>
        <v>0</v>
      </c>
      <c r="N15" s="52" t="e">
        <f t="shared" si="0"/>
        <v>#DIV/0!</v>
      </c>
      <c r="O15" s="52" t="e">
        <f t="shared" si="0"/>
        <v>#DIV/0!</v>
      </c>
      <c r="P15" s="52" t="e">
        <f t="shared" si="0"/>
        <v>#DIV/0!</v>
      </c>
    </row>
    <row r="16" spans="1:18">
      <c r="A16" s="195"/>
      <c r="B16" s="196" t="s">
        <v>1433</v>
      </c>
      <c r="C16" s="161">
        <v>390</v>
      </c>
      <c r="D16" s="161"/>
      <c r="E16" s="161"/>
      <c r="F16" s="48"/>
      <c r="G16" s="195" t="s">
        <v>7</v>
      </c>
      <c r="H16" s="196" t="s">
        <v>1433</v>
      </c>
      <c r="I16" s="161">
        <v>390</v>
      </c>
      <c r="J16" s="161"/>
      <c r="K16" s="161"/>
      <c r="L16" s="161"/>
      <c r="M16" s="52">
        <f t="shared" si="0"/>
        <v>0</v>
      </c>
      <c r="N16" s="52" t="e">
        <f t="shared" si="0"/>
        <v>#DIV/0!</v>
      </c>
      <c r="O16" s="52" t="e">
        <f t="shared" si="0"/>
        <v>#DIV/0!</v>
      </c>
      <c r="P16" s="52" t="e">
        <f t="shared" si="0"/>
        <v>#DIV/0!</v>
      </c>
    </row>
    <row r="17" spans="1:16">
      <c r="A17" s="195"/>
      <c r="B17" s="196" t="s">
        <v>1434</v>
      </c>
      <c r="C17" s="161">
        <v>360</v>
      </c>
      <c r="D17" s="161"/>
      <c r="E17" s="161"/>
      <c r="F17" s="48"/>
      <c r="G17" s="195" t="s">
        <v>8</v>
      </c>
      <c r="H17" s="196" t="s">
        <v>1434</v>
      </c>
      <c r="I17" s="161">
        <v>360</v>
      </c>
      <c r="J17" s="161"/>
      <c r="K17" s="161"/>
      <c r="L17" s="161"/>
      <c r="M17" s="52">
        <f t="shared" si="0"/>
        <v>0</v>
      </c>
      <c r="N17" s="52" t="e">
        <f t="shared" si="0"/>
        <v>#DIV/0!</v>
      </c>
      <c r="O17" s="52" t="e">
        <f t="shared" si="0"/>
        <v>#DIV/0!</v>
      </c>
      <c r="P17" s="52" t="e">
        <f t="shared" si="0"/>
        <v>#DIV/0!</v>
      </c>
    </row>
    <row r="18" spans="1:16" ht="49.5">
      <c r="A18" s="195">
        <v>2</v>
      </c>
      <c r="B18" s="196" t="s">
        <v>1435</v>
      </c>
      <c r="C18" s="161">
        <v>275</v>
      </c>
      <c r="D18" s="161">
        <v>154</v>
      </c>
      <c r="E18" s="161">
        <v>88</v>
      </c>
      <c r="F18" s="48"/>
      <c r="G18" s="195">
        <v>2</v>
      </c>
      <c r="H18" s="196" t="s">
        <v>1612</v>
      </c>
      <c r="I18" s="161">
        <v>275</v>
      </c>
      <c r="J18" s="161">
        <v>154</v>
      </c>
      <c r="K18" s="161">
        <v>88</v>
      </c>
      <c r="L18" s="161"/>
      <c r="M18" s="52">
        <f t="shared" si="0"/>
        <v>0</v>
      </c>
      <c r="N18" s="52">
        <f t="shared" si="0"/>
        <v>0</v>
      </c>
      <c r="O18" s="52">
        <f t="shared" si="0"/>
        <v>0</v>
      </c>
      <c r="P18" s="52" t="e">
        <f t="shared" si="0"/>
        <v>#DIV/0!</v>
      </c>
    </row>
    <row r="19" spans="1:16" ht="49.5">
      <c r="A19" s="195">
        <v>3</v>
      </c>
      <c r="B19" s="196" t="s">
        <v>1436</v>
      </c>
      <c r="C19" s="161">
        <v>176</v>
      </c>
      <c r="D19" s="161">
        <v>99</v>
      </c>
      <c r="E19" s="161">
        <v>82.5</v>
      </c>
      <c r="F19" s="48"/>
      <c r="G19" s="195">
        <v>3</v>
      </c>
      <c r="H19" s="196" t="s">
        <v>1611</v>
      </c>
      <c r="I19" s="161">
        <v>176</v>
      </c>
      <c r="J19" s="161">
        <v>99</v>
      </c>
      <c r="K19" s="161">
        <v>82.5</v>
      </c>
      <c r="L19" s="48"/>
      <c r="M19" s="52">
        <f t="shared" si="0"/>
        <v>0</v>
      </c>
      <c r="N19" s="52">
        <f t="shared" si="0"/>
        <v>0</v>
      </c>
      <c r="O19" s="52">
        <f t="shared" si="0"/>
        <v>0</v>
      </c>
      <c r="P19" s="52" t="e">
        <f t="shared" si="0"/>
        <v>#DIV/0!</v>
      </c>
    </row>
    <row r="20" spans="1:16">
      <c r="A20" s="195">
        <v>4</v>
      </c>
      <c r="B20" s="196" t="s">
        <v>1428</v>
      </c>
      <c r="C20" s="161">
        <v>143</v>
      </c>
      <c r="D20" s="161">
        <v>88</v>
      </c>
      <c r="E20" s="161">
        <v>77</v>
      </c>
      <c r="F20" s="48"/>
      <c r="G20" s="195">
        <v>4</v>
      </c>
      <c r="H20" s="196" t="s">
        <v>1428</v>
      </c>
      <c r="I20" s="161">
        <v>143</v>
      </c>
      <c r="J20" s="161">
        <v>88</v>
      </c>
      <c r="K20" s="161">
        <v>77</v>
      </c>
      <c r="L20" s="48"/>
      <c r="M20" s="52">
        <f t="shared" si="0"/>
        <v>0</v>
      </c>
      <c r="N20" s="52">
        <f t="shared" si="0"/>
        <v>0</v>
      </c>
      <c r="O20" s="52">
        <f t="shared" si="0"/>
        <v>0</v>
      </c>
      <c r="P20" s="52" t="e">
        <f t="shared" si="0"/>
        <v>#DIV/0!</v>
      </c>
    </row>
    <row r="21" spans="1:16" ht="33">
      <c r="A21" s="195">
        <v>5</v>
      </c>
      <c r="B21" s="200" t="s">
        <v>1348</v>
      </c>
      <c r="C21" s="161">
        <v>77</v>
      </c>
      <c r="D21" s="161">
        <v>71.5</v>
      </c>
      <c r="E21" s="161">
        <v>66</v>
      </c>
      <c r="F21" s="48"/>
      <c r="G21" s="195">
        <v>5</v>
      </c>
      <c r="H21" s="200" t="s">
        <v>1348</v>
      </c>
      <c r="I21" s="161">
        <v>77</v>
      </c>
      <c r="J21" s="161">
        <v>71.5</v>
      </c>
      <c r="K21" s="161">
        <v>66</v>
      </c>
      <c r="L21" s="48"/>
      <c r="M21" s="52">
        <f t="shared" si="0"/>
        <v>0</v>
      </c>
      <c r="N21" s="52">
        <f t="shared" si="0"/>
        <v>0</v>
      </c>
      <c r="O21" s="52">
        <f t="shared" si="0"/>
        <v>0</v>
      </c>
      <c r="P21" s="52" t="e">
        <f t="shared" si="0"/>
        <v>#DIV/0!</v>
      </c>
    </row>
  </sheetData>
  <autoFilter ref="A7:P21" xr:uid="{00000000-0009-0000-0000-00002A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00B050"/>
  </sheetPr>
  <dimension ref="A1:R18"/>
  <sheetViews>
    <sheetView zoomScale="55" zoomScaleNormal="55" zoomScalePageLayoutView="85" workbookViewId="0">
      <pane ySplit="7" topLeftCell="A11" activePane="bottomLeft" state="frozen"/>
      <selection pane="bottomLeft" activeCell="G8" sqref="G8:H18"/>
    </sheetView>
  </sheetViews>
  <sheetFormatPr defaultColWidth="10" defaultRowHeight="18"/>
  <cols>
    <col min="1" max="1" width="9.36328125" style="13" customWidth="1"/>
    <col min="2" max="2" width="61.36328125" style="13" customWidth="1"/>
    <col min="3" max="6" width="10.54296875" style="29" customWidth="1"/>
    <col min="7" max="7" width="7.54296875" style="29" bestFit="1" customWidth="1"/>
    <col min="8" max="8" width="51" style="30" customWidth="1"/>
    <col min="9" max="9" width="12" style="31" customWidth="1"/>
    <col min="10" max="12" width="12" style="29" customWidth="1"/>
    <col min="13" max="16" width="12.54296875" style="32" hidden="1" customWidth="1"/>
    <col min="17" max="17" width="25.08984375" style="13" customWidth="1"/>
    <col min="18"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8" ht="26.25" customHeight="1">
      <c r="A1" s="310"/>
      <c r="B1" s="310"/>
      <c r="C1" s="310"/>
      <c r="D1" s="310"/>
      <c r="E1" s="310"/>
      <c r="F1" s="310"/>
      <c r="G1" s="310"/>
      <c r="H1" s="310"/>
      <c r="I1" s="310"/>
      <c r="J1" s="310"/>
      <c r="K1" s="310"/>
      <c r="L1" s="310"/>
      <c r="M1" s="15"/>
      <c r="N1" s="15"/>
      <c r="O1" s="15"/>
      <c r="P1" s="15"/>
    </row>
    <row r="2" spans="1:18" ht="49.5" customHeight="1">
      <c r="A2" s="12"/>
      <c r="B2" s="12"/>
      <c r="C2" s="12"/>
      <c r="D2" s="12"/>
      <c r="E2" s="12"/>
      <c r="F2" s="12"/>
      <c r="G2" s="312"/>
      <c r="H2" s="312"/>
      <c r="I2" s="312"/>
      <c r="J2" s="312"/>
      <c r="K2" s="312"/>
      <c r="L2" s="312"/>
      <c r="M2" s="14"/>
      <c r="N2" s="14"/>
      <c r="O2" s="14"/>
      <c r="P2" s="14"/>
    </row>
    <row r="3" spans="1:18" ht="27.75" customHeight="1">
      <c r="A3" s="15" t="s">
        <v>1485</v>
      </c>
      <c r="B3" s="15"/>
      <c r="C3" s="15"/>
      <c r="D3" s="15"/>
      <c r="E3" s="15"/>
      <c r="F3" s="15"/>
      <c r="G3" s="15" t="str">
        <f>A3</f>
        <v>42. XÃ PHÌNH GIANG</v>
      </c>
      <c r="H3" s="15"/>
      <c r="I3" s="15"/>
      <c r="J3" s="15"/>
      <c r="K3" s="15"/>
      <c r="L3" s="15"/>
      <c r="M3" s="14"/>
      <c r="N3" s="14"/>
      <c r="O3" s="14"/>
      <c r="P3" s="14"/>
    </row>
    <row r="4" spans="1:18" ht="21" customHeight="1">
      <c r="A4" s="313"/>
      <c r="B4" s="313"/>
      <c r="C4" s="313"/>
      <c r="D4" s="313"/>
      <c r="E4" s="313"/>
      <c r="F4" s="313"/>
      <c r="G4" s="313"/>
      <c r="H4" s="313"/>
      <c r="I4" s="314" t="s">
        <v>22</v>
      </c>
      <c r="J4" s="314"/>
      <c r="K4" s="314"/>
      <c r="L4" s="314"/>
      <c r="M4" s="14"/>
      <c r="N4" s="14"/>
      <c r="O4" s="14"/>
      <c r="P4" s="14"/>
    </row>
    <row r="5" spans="1:18">
      <c r="A5" s="315" t="s">
        <v>4</v>
      </c>
      <c r="B5" s="315" t="s">
        <v>5</v>
      </c>
      <c r="C5" s="315" t="s">
        <v>24</v>
      </c>
      <c r="D5" s="315"/>
      <c r="E5" s="315"/>
      <c r="F5" s="315"/>
      <c r="G5" s="316" t="s">
        <v>4</v>
      </c>
      <c r="H5" s="316" t="s">
        <v>5</v>
      </c>
      <c r="I5" s="316" t="s">
        <v>24</v>
      </c>
      <c r="J5" s="316"/>
      <c r="K5" s="316"/>
      <c r="L5" s="316"/>
      <c r="M5" s="311" t="s">
        <v>23</v>
      </c>
      <c r="N5" s="311"/>
      <c r="O5" s="311"/>
      <c r="P5" s="311"/>
    </row>
    <row r="6" spans="1:18">
      <c r="A6" s="315"/>
      <c r="B6" s="315"/>
      <c r="C6" s="16" t="s">
        <v>0</v>
      </c>
      <c r="D6" s="16" t="s">
        <v>1</v>
      </c>
      <c r="E6" s="16" t="s">
        <v>2</v>
      </c>
      <c r="F6" s="16" t="s">
        <v>3</v>
      </c>
      <c r="G6" s="316"/>
      <c r="H6" s="316"/>
      <c r="I6" s="19" t="s">
        <v>0</v>
      </c>
      <c r="J6" s="17" t="s">
        <v>1</v>
      </c>
      <c r="K6" s="17" t="s">
        <v>2</v>
      </c>
      <c r="L6" s="17" t="s">
        <v>3</v>
      </c>
      <c r="M6" s="20" t="s">
        <v>0</v>
      </c>
      <c r="N6" s="20" t="s">
        <v>1</v>
      </c>
      <c r="O6" s="20" t="s">
        <v>2</v>
      </c>
      <c r="P6" s="20" t="s">
        <v>3</v>
      </c>
    </row>
    <row r="7" spans="1:18">
      <c r="A7" s="22"/>
      <c r="B7" s="24"/>
      <c r="C7" s="119"/>
      <c r="D7" s="119"/>
      <c r="E7" s="119"/>
      <c r="F7" s="119"/>
      <c r="G7" s="22"/>
      <c r="H7" s="24"/>
      <c r="I7" s="119"/>
      <c r="J7" s="119"/>
      <c r="K7" s="119"/>
      <c r="L7" s="119"/>
      <c r="M7" s="20"/>
      <c r="N7" s="20"/>
      <c r="O7" s="20"/>
      <c r="P7" s="20"/>
    </row>
    <row r="8" spans="1:18" s="53" customFormat="1" ht="16.5">
      <c r="A8" s="165" t="s">
        <v>210</v>
      </c>
      <c r="B8" s="190" t="s">
        <v>1437</v>
      </c>
      <c r="C8" s="161"/>
      <c r="D8" s="161"/>
      <c r="E8" s="161"/>
      <c r="F8" s="39"/>
      <c r="G8" s="165" t="s">
        <v>16</v>
      </c>
      <c r="H8" s="190" t="s">
        <v>1438</v>
      </c>
      <c r="I8" s="161"/>
      <c r="J8" s="161"/>
      <c r="K8" s="161"/>
      <c r="L8" s="161"/>
      <c r="M8" s="52" t="e">
        <f t="shared" ref="M8:P18" si="0">(I8-C8)/C8*100%</f>
        <v>#DIV/0!</v>
      </c>
      <c r="N8" s="52" t="e">
        <f t="shared" si="0"/>
        <v>#DIV/0!</v>
      </c>
      <c r="O8" s="52" t="e">
        <f t="shared" si="0"/>
        <v>#DIV/0!</v>
      </c>
      <c r="P8" s="52" t="e">
        <f t="shared" si="0"/>
        <v>#DIV/0!</v>
      </c>
    </row>
    <row r="9" spans="1:18" s="53" customFormat="1" ht="49.5">
      <c r="A9" s="195">
        <v>1</v>
      </c>
      <c r="B9" s="196" t="s">
        <v>1439</v>
      </c>
      <c r="C9" s="161">
        <v>330</v>
      </c>
      <c r="D9" s="161">
        <v>165</v>
      </c>
      <c r="E9" s="161">
        <v>88</v>
      </c>
      <c r="F9" s="39"/>
      <c r="G9" s="195">
        <v>1</v>
      </c>
      <c r="H9" s="196" t="s">
        <v>1439</v>
      </c>
      <c r="I9" s="161">
        <v>330</v>
      </c>
      <c r="J9" s="161">
        <v>165</v>
      </c>
      <c r="K9" s="161">
        <v>88</v>
      </c>
      <c r="L9" s="161"/>
      <c r="M9" s="52">
        <f t="shared" si="0"/>
        <v>0</v>
      </c>
      <c r="N9" s="52">
        <f t="shared" si="0"/>
        <v>0</v>
      </c>
      <c r="O9" s="52">
        <f t="shared" si="0"/>
        <v>0</v>
      </c>
      <c r="P9" s="52" t="e">
        <f t="shared" si="0"/>
        <v>#DIV/0!</v>
      </c>
    </row>
    <row r="10" spans="1:18" s="53" customFormat="1" ht="33">
      <c r="A10" s="195">
        <v>2</v>
      </c>
      <c r="B10" s="196" t="s">
        <v>1440</v>
      </c>
      <c r="C10" s="161">
        <v>242</v>
      </c>
      <c r="D10" s="161">
        <v>110</v>
      </c>
      <c r="E10" s="161">
        <v>82.5</v>
      </c>
      <c r="F10" s="39"/>
      <c r="G10" s="195">
        <v>2</v>
      </c>
      <c r="H10" s="196" t="s">
        <v>1440</v>
      </c>
      <c r="I10" s="161">
        <v>242</v>
      </c>
      <c r="J10" s="161">
        <v>110</v>
      </c>
      <c r="K10" s="161">
        <v>82.5</v>
      </c>
      <c r="L10" s="161"/>
      <c r="M10" s="52">
        <f t="shared" si="0"/>
        <v>0</v>
      </c>
      <c r="N10" s="52">
        <f t="shared" si="0"/>
        <v>0</v>
      </c>
      <c r="O10" s="52">
        <f t="shared" si="0"/>
        <v>0</v>
      </c>
      <c r="P10" s="52" t="e">
        <f t="shared" si="0"/>
        <v>#DIV/0!</v>
      </c>
    </row>
    <row r="11" spans="1:18" s="53" customFormat="1" ht="16.5">
      <c r="A11" s="195">
        <v>3</v>
      </c>
      <c r="B11" s="196" t="s">
        <v>1386</v>
      </c>
      <c r="C11" s="161">
        <v>143</v>
      </c>
      <c r="D11" s="161">
        <v>88</v>
      </c>
      <c r="E11" s="161">
        <v>77</v>
      </c>
      <c r="F11" s="39"/>
      <c r="G11" s="195">
        <v>3</v>
      </c>
      <c r="H11" s="196" t="s">
        <v>1386</v>
      </c>
      <c r="I11" s="161">
        <v>143</v>
      </c>
      <c r="J11" s="161">
        <v>88</v>
      </c>
      <c r="K11" s="161">
        <v>77</v>
      </c>
      <c r="L11" s="161"/>
      <c r="M11" s="52">
        <f t="shared" si="0"/>
        <v>0</v>
      </c>
      <c r="N11" s="52">
        <f t="shared" si="0"/>
        <v>0</v>
      </c>
      <c r="O11" s="52">
        <f t="shared" si="0"/>
        <v>0</v>
      </c>
      <c r="P11" s="52" t="e">
        <f t="shared" si="0"/>
        <v>#DIV/0!</v>
      </c>
    </row>
    <row r="12" spans="1:18" s="53" customFormat="1" ht="33">
      <c r="A12" s="195">
        <v>4</v>
      </c>
      <c r="B12" s="200" t="s">
        <v>1348</v>
      </c>
      <c r="C12" s="161">
        <v>77</v>
      </c>
      <c r="D12" s="161">
        <v>71.5</v>
      </c>
      <c r="E12" s="161">
        <v>66</v>
      </c>
      <c r="F12" s="39"/>
      <c r="G12" s="195">
        <v>4</v>
      </c>
      <c r="H12" s="200" t="s">
        <v>1348</v>
      </c>
      <c r="I12" s="161">
        <v>77</v>
      </c>
      <c r="J12" s="161">
        <v>71.5</v>
      </c>
      <c r="K12" s="161">
        <v>66</v>
      </c>
      <c r="L12" s="161"/>
      <c r="M12" s="52">
        <f t="shared" si="0"/>
        <v>0</v>
      </c>
      <c r="N12" s="52">
        <f t="shared" si="0"/>
        <v>0</v>
      </c>
      <c r="O12" s="52">
        <f t="shared" si="0"/>
        <v>0</v>
      </c>
      <c r="P12" s="52" t="e">
        <f t="shared" si="0"/>
        <v>#DIV/0!</v>
      </c>
    </row>
    <row r="13" spans="1:18" s="54" customFormat="1">
      <c r="A13" s="165" t="s">
        <v>288</v>
      </c>
      <c r="B13" s="190" t="s">
        <v>1441</v>
      </c>
      <c r="C13" s="161"/>
      <c r="D13" s="161"/>
      <c r="E13" s="161"/>
      <c r="F13" s="48"/>
      <c r="G13" s="165" t="s">
        <v>17</v>
      </c>
      <c r="H13" s="190" t="s">
        <v>1442</v>
      </c>
      <c r="I13" s="161"/>
      <c r="J13" s="161"/>
      <c r="K13" s="161"/>
      <c r="L13" s="161"/>
      <c r="M13" s="52" t="e">
        <f t="shared" si="0"/>
        <v>#DIV/0!</v>
      </c>
      <c r="N13" s="52" t="e">
        <f t="shared" si="0"/>
        <v>#DIV/0!</v>
      </c>
      <c r="O13" s="52" t="e">
        <f t="shared" si="0"/>
        <v>#DIV/0!</v>
      </c>
      <c r="P13" s="52" t="e">
        <f t="shared" si="0"/>
        <v>#DIV/0!</v>
      </c>
      <c r="R13" s="53"/>
    </row>
    <row r="14" spans="1:18" s="53" customFormat="1" ht="49.5">
      <c r="A14" s="195">
        <v>1</v>
      </c>
      <c r="B14" s="196" t="s">
        <v>1443</v>
      </c>
      <c r="C14" s="161">
        <v>308</v>
      </c>
      <c r="D14" s="161">
        <v>165</v>
      </c>
      <c r="E14" s="161">
        <v>88</v>
      </c>
      <c r="F14" s="48"/>
      <c r="G14" s="195">
        <v>1</v>
      </c>
      <c r="H14" s="196" t="s">
        <v>1443</v>
      </c>
      <c r="I14" s="161">
        <v>308</v>
      </c>
      <c r="J14" s="161">
        <v>165</v>
      </c>
      <c r="K14" s="161">
        <v>88</v>
      </c>
      <c r="L14" s="161"/>
      <c r="M14" s="52">
        <f t="shared" si="0"/>
        <v>0</v>
      </c>
      <c r="N14" s="52">
        <f t="shared" si="0"/>
        <v>0</v>
      </c>
      <c r="O14" s="52">
        <f t="shared" si="0"/>
        <v>0</v>
      </c>
      <c r="P14" s="52" t="e">
        <f t="shared" si="0"/>
        <v>#DIV/0!</v>
      </c>
    </row>
    <row r="15" spans="1:18">
      <c r="A15" s="195">
        <v>2</v>
      </c>
      <c r="B15" s="196" t="s">
        <v>1428</v>
      </c>
      <c r="C15" s="161">
        <v>143</v>
      </c>
      <c r="D15" s="161">
        <v>88</v>
      </c>
      <c r="E15" s="161">
        <v>77</v>
      </c>
      <c r="F15" s="48"/>
      <c r="G15" s="195">
        <v>2</v>
      </c>
      <c r="H15" s="196" t="s">
        <v>1428</v>
      </c>
      <c r="I15" s="161">
        <v>143</v>
      </c>
      <c r="J15" s="161">
        <v>88</v>
      </c>
      <c r="K15" s="161">
        <v>77</v>
      </c>
      <c r="L15" s="161"/>
      <c r="M15" s="52">
        <f t="shared" si="0"/>
        <v>0</v>
      </c>
      <c r="N15" s="52">
        <f t="shared" si="0"/>
        <v>0</v>
      </c>
      <c r="O15" s="52">
        <f t="shared" si="0"/>
        <v>0</v>
      </c>
      <c r="P15" s="52" t="e">
        <f t="shared" si="0"/>
        <v>#DIV/0!</v>
      </c>
    </row>
    <row r="16" spans="1:18" ht="49.5">
      <c r="A16" s="195">
        <v>3</v>
      </c>
      <c r="B16" s="200" t="s">
        <v>1444</v>
      </c>
      <c r="C16" s="161">
        <v>154</v>
      </c>
      <c r="D16" s="161">
        <v>99</v>
      </c>
      <c r="E16" s="161">
        <v>77</v>
      </c>
      <c r="F16" s="48"/>
      <c r="G16" s="195">
        <v>3</v>
      </c>
      <c r="H16" s="200" t="s">
        <v>1444</v>
      </c>
      <c r="I16" s="161">
        <v>154</v>
      </c>
      <c r="J16" s="161">
        <v>99</v>
      </c>
      <c r="K16" s="161">
        <v>77</v>
      </c>
      <c r="L16" s="161"/>
      <c r="M16" s="52">
        <f t="shared" si="0"/>
        <v>0</v>
      </c>
      <c r="N16" s="52">
        <f t="shared" si="0"/>
        <v>0</v>
      </c>
      <c r="O16" s="52">
        <f t="shared" si="0"/>
        <v>0</v>
      </c>
      <c r="P16" s="52" t="e">
        <f t="shared" si="0"/>
        <v>#DIV/0!</v>
      </c>
    </row>
    <row r="17" spans="1:16" ht="165">
      <c r="A17" s="195">
        <v>4</v>
      </c>
      <c r="B17" s="200" t="s">
        <v>1445</v>
      </c>
      <c r="C17" s="161">
        <v>176</v>
      </c>
      <c r="D17" s="161">
        <v>110</v>
      </c>
      <c r="E17" s="161">
        <v>88</v>
      </c>
      <c r="F17" s="48"/>
      <c r="G17" s="195">
        <v>4</v>
      </c>
      <c r="H17" s="200" t="s">
        <v>1445</v>
      </c>
      <c r="I17" s="161">
        <v>176</v>
      </c>
      <c r="J17" s="161">
        <v>110</v>
      </c>
      <c r="K17" s="161">
        <v>88</v>
      </c>
      <c r="L17" s="161"/>
      <c r="M17" s="52">
        <f t="shared" si="0"/>
        <v>0</v>
      </c>
      <c r="N17" s="52">
        <f t="shared" si="0"/>
        <v>0</v>
      </c>
      <c r="O17" s="52">
        <f t="shared" si="0"/>
        <v>0</v>
      </c>
      <c r="P17" s="52" t="e">
        <f t="shared" si="0"/>
        <v>#DIV/0!</v>
      </c>
    </row>
    <row r="18" spans="1:16" ht="33">
      <c r="A18" s="195">
        <v>5</v>
      </c>
      <c r="B18" s="200" t="s">
        <v>1348</v>
      </c>
      <c r="C18" s="161">
        <v>77</v>
      </c>
      <c r="D18" s="161">
        <v>71.5</v>
      </c>
      <c r="E18" s="161">
        <v>66</v>
      </c>
      <c r="F18" s="48"/>
      <c r="G18" s="195">
        <v>5</v>
      </c>
      <c r="H18" s="200" t="s">
        <v>1348</v>
      </c>
      <c r="I18" s="161">
        <v>77</v>
      </c>
      <c r="J18" s="161">
        <v>71.5</v>
      </c>
      <c r="K18" s="161">
        <v>66</v>
      </c>
      <c r="L18" s="161"/>
      <c r="M18" s="52">
        <f t="shared" si="0"/>
        <v>0</v>
      </c>
      <c r="N18" s="52">
        <f t="shared" si="0"/>
        <v>0</v>
      </c>
      <c r="O18" s="52">
        <f t="shared" si="0"/>
        <v>0</v>
      </c>
      <c r="P18" s="52" t="e">
        <f t="shared" si="0"/>
        <v>#DIV/0!</v>
      </c>
    </row>
  </sheetData>
  <autoFilter ref="A7:P18" xr:uid="{00000000-0009-0000-0000-00002B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P20"/>
  <sheetViews>
    <sheetView topLeftCell="C1" zoomScale="55" zoomScaleNormal="55" zoomScalePageLayoutView="85" workbookViewId="0">
      <pane ySplit="6" topLeftCell="A7" activePane="bottomLeft" state="frozen"/>
      <selection pane="bottomLeft" activeCell="T19" sqref="T19"/>
    </sheetView>
  </sheetViews>
  <sheetFormatPr defaultColWidth="10" defaultRowHeight="18"/>
  <cols>
    <col min="1" max="1" width="9.36328125" style="13" customWidth="1"/>
    <col min="2" max="2" width="71.453125" style="13" customWidth="1"/>
    <col min="3" max="6" width="10.54296875" style="29" customWidth="1"/>
    <col min="7" max="7" width="7.54296875" style="29" bestFit="1" customWidth="1"/>
    <col min="8" max="8" width="58.6328125" style="30" customWidth="1"/>
    <col min="9" max="9" width="12" style="31" customWidth="1"/>
    <col min="10" max="12" width="12" style="29" customWidth="1"/>
    <col min="13" max="16" width="12.54296875" style="32" hidden="1" customWidth="1"/>
    <col min="17"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6" ht="26.25" customHeight="1">
      <c r="A1" s="310"/>
      <c r="B1" s="310"/>
      <c r="C1" s="310"/>
      <c r="D1" s="310"/>
      <c r="E1" s="310"/>
      <c r="F1" s="310"/>
      <c r="G1" s="310"/>
      <c r="H1" s="310"/>
      <c r="I1" s="310"/>
      <c r="J1" s="310"/>
      <c r="K1" s="310"/>
      <c r="L1" s="310"/>
      <c r="M1" s="15"/>
      <c r="N1" s="15"/>
      <c r="O1" s="15"/>
      <c r="P1" s="15"/>
    </row>
    <row r="2" spans="1:16" ht="49.5" customHeight="1">
      <c r="A2" s="12"/>
      <c r="B2" s="12"/>
      <c r="C2" s="12"/>
      <c r="D2" s="12"/>
      <c r="E2" s="12"/>
      <c r="F2" s="12"/>
      <c r="G2" s="312"/>
      <c r="H2" s="312"/>
      <c r="I2" s="312"/>
      <c r="J2" s="312"/>
      <c r="K2" s="312"/>
      <c r="L2" s="312"/>
      <c r="M2" s="14"/>
      <c r="N2" s="14"/>
      <c r="O2" s="14"/>
      <c r="P2" s="14"/>
    </row>
    <row r="3" spans="1:16" ht="27.75" customHeight="1">
      <c r="A3" s="15" t="s">
        <v>1448</v>
      </c>
      <c r="B3" s="15"/>
      <c r="C3" s="15"/>
      <c r="D3" s="15"/>
      <c r="E3" s="15"/>
      <c r="F3" s="15"/>
      <c r="G3" s="15" t="str">
        <f>A3</f>
        <v>3. XÃ MƯỜNG TOONG</v>
      </c>
      <c r="H3" s="15"/>
      <c r="I3" s="15"/>
      <c r="J3" s="15"/>
      <c r="K3" s="15"/>
      <c r="L3" s="15"/>
      <c r="M3" s="14"/>
      <c r="N3" s="14"/>
      <c r="O3" s="14"/>
      <c r="P3" s="14"/>
    </row>
    <row r="4" spans="1:16" ht="21" customHeight="1">
      <c r="A4" s="313"/>
      <c r="B4" s="313"/>
      <c r="C4" s="313"/>
      <c r="D4" s="313"/>
      <c r="E4" s="313"/>
      <c r="F4" s="313"/>
      <c r="G4" s="313"/>
      <c r="H4" s="313"/>
      <c r="I4" s="314" t="s">
        <v>22</v>
      </c>
      <c r="J4" s="314"/>
      <c r="K4" s="314"/>
      <c r="L4" s="314"/>
      <c r="M4" s="14"/>
      <c r="N4" s="14"/>
      <c r="O4" s="14"/>
      <c r="P4" s="14"/>
    </row>
    <row r="5" spans="1:16">
      <c r="A5" s="315" t="s">
        <v>4</v>
      </c>
      <c r="B5" s="315" t="s">
        <v>5</v>
      </c>
      <c r="C5" s="315" t="s">
        <v>24</v>
      </c>
      <c r="D5" s="315"/>
      <c r="E5" s="315"/>
      <c r="F5" s="315"/>
      <c r="G5" s="316" t="s">
        <v>4</v>
      </c>
      <c r="H5" s="316" t="s">
        <v>5</v>
      </c>
      <c r="I5" s="316" t="s">
        <v>24</v>
      </c>
      <c r="J5" s="316"/>
      <c r="K5" s="316"/>
      <c r="L5" s="316"/>
      <c r="M5" s="311" t="s">
        <v>23</v>
      </c>
      <c r="N5" s="311"/>
      <c r="O5" s="311"/>
      <c r="P5" s="311"/>
    </row>
    <row r="6" spans="1:16">
      <c r="A6" s="315"/>
      <c r="B6" s="315"/>
      <c r="C6" s="16" t="s">
        <v>0</v>
      </c>
      <c r="D6" s="16" t="s">
        <v>1</v>
      </c>
      <c r="E6" s="16" t="s">
        <v>2</v>
      </c>
      <c r="F6" s="16" t="s">
        <v>3</v>
      </c>
      <c r="G6" s="316"/>
      <c r="H6" s="316"/>
      <c r="I6" s="19" t="s">
        <v>0</v>
      </c>
      <c r="J6" s="17" t="s">
        <v>1</v>
      </c>
      <c r="K6" s="17" t="s">
        <v>2</v>
      </c>
      <c r="L6" s="17" t="s">
        <v>3</v>
      </c>
      <c r="M6" s="20" t="s">
        <v>0</v>
      </c>
      <c r="N6" s="20" t="s">
        <v>1</v>
      </c>
      <c r="O6" s="20" t="s">
        <v>2</v>
      </c>
      <c r="P6" s="20" t="s">
        <v>3</v>
      </c>
    </row>
    <row r="7" spans="1:16">
      <c r="A7" s="16"/>
      <c r="B7" s="16"/>
      <c r="C7" s="16"/>
      <c r="D7" s="16"/>
      <c r="E7" s="16"/>
      <c r="F7" s="16"/>
      <c r="G7" s="17"/>
      <c r="H7" s="17"/>
      <c r="I7" s="19"/>
      <c r="J7" s="17"/>
      <c r="K7" s="17"/>
      <c r="L7" s="17"/>
      <c r="M7" s="20"/>
      <c r="N7" s="20"/>
      <c r="O7" s="20"/>
      <c r="P7" s="20"/>
    </row>
    <row r="8" spans="1:16">
      <c r="A8" s="236"/>
      <c r="B8" s="237" t="s">
        <v>167</v>
      </c>
      <c r="C8" s="238"/>
      <c r="D8" s="238"/>
      <c r="E8" s="238"/>
      <c r="F8" s="239"/>
      <c r="G8" s="236" t="s">
        <v>16</v>
      </c>
      <c r="H8" s="237" t="s">
        <v>1622</v>
      </c>
      <c r="I8" s="238"/>
      <c r="J8" s="238"/>
      <c r="K8" s="238"/>
      <c r="L8" s="240"/>
      <c r="M8" s="21"/>
      <c r="N8" s="21"/>
      <c r="O8" s="21"/>
      <c r="P8" s="21"/>
    </row>
    <row r="9" spans="1:16" ht="49.5">
      <c r="A9" s="241" t="s">
        <v>34</v>
      </c>
      <c r="B9" s="242" t="s">
        <v>168</v>
      </c>
      <c r="C9" s="243">
        <v>132</v>
      </c>
      <c r="D9" s="243">
        <v>110</v>
      </c>
      <c r="E9" s="243">
        <v>66</v>
      </c>
      <c r="F9" s="239"/>
      <c r="G9" s="244">
        <v>1</v>
      </c>
      <c r="H9" s="242" t="s">
        <v>168</v>
      </c>
      <c r="I9" s="243">
        <v>132</v>
      </c>
      <c r="J9" s="243">
        <v>110</v>
      </c>
      <c r="K9" s="243">
        <v>66</v>
      </c>
      <c r="L9" s="240"/>
      <c r="M9" s="21">
        <f t="shared" ref="M9:P20" si="0">(I9-C9)/C9*100%</f>
        <v>0</v>
      </c>
      <c r="N9" s="21">
        <f t="shared" si="0"/>
        <v>0</v>
      </c>
      <c r="O9" s="21">
        <f t="shared" si="0"/>
        <v>0</v>
      </c>
      <c r="P9" s="21" t="e">
        <f t="shared" si="0"/>
        <v>#DIV/0!</v>
      </c>
    </row>
    <row r="10" spans="1:16" ht="49.5">
      <c r="A10" s="241" t="s">
        <v>35</v>
      </c>
      <c r="B10" s="242" t="s">
        <v>169</v>
      </c>
      <c r="C10" s="243">
        <v>234</v>
      </c>
      <c r="D10" s="245">
        <v>156</v>
      </c>
      <c r="E10" s="245">
        <v>90</v>
      </c>
      <c r="F10" s="239"/>
      <c r="G10" s="244">
        <v>2</v>
      </c>
      <c r="H10" s="242" t="s">
        <v>169</v>
      </c>
      <c r="I10" s="243">
        <v>234</v>
      </c>
      <c r="J10" s="245">
        <v>156</v>
      </c>
      <c r="K10" s="245">
        <v>90</v>
      </c>
      <c r="L10" s="240"/>
      <c r="M10" s="21">
        <f t="shared" si="0"/>
        <v>0</v>
      </c>
      <c r="N10" s="21">
        <f t="shared" si="0"/>
        <v>0</v>
      </c>
      <c r="O10" s="21">
        <f t="shared" si="0"/>
        <v>0</v>
      </c>
      <c r="P10" s="21" t="e">
        <f t="shared" si="0"/>
        <v>#DIV/0!</v>
      </c>
    </row>
    <row r="11" spans="1:16" ht="33">
      <c r="A11" s="241" t="s">
        <v>170</v>
      </c>
      <c r="B11" s="242" t="s">
        <v>171</v>
      </c>
      <c r="C11" s="243">
        <v>144</v>
      </c>
      <c r="D11" s="246">
        <v>120</v>
      </c>
      <c r="E11" s="243">
        <v>72</v>
      </c>
      <c r="F11" s="239"/>
      <c r="G11" s="244">
        <v>3</v>
      </c>
      <c r="H11" s="242" t="s">
        <v>171</v>
      </c>
      <c r="I11" s="243">
        <v>144</v>
      </c>
      <c r="J11" s="246">
        <v>120</v>
      </c>
      <c r="K11" s="243">
        <v>72</v>
      </c>
      <c r="L11" s="240"/>
      <c r="M11" s="21">
        <f t="shared" si="0"/>
        <v>0</v>
      </c>
      <c r="N11" s="21">
        <f t="shared" si="0"/>
        <v>0</v>
      </c>
      <c r="O11" s="21">
        <f t="shared" si="0"/>
        <v>0</v>
      </c>
      <c r="P11" s="21" t="e">
        <f t="shared" si="0"/>
        <v>#DIV/0!</v>
      </c>
    </row>
    <row r="12" spans="1:16">
      <c r="A12" s="241" t="s">
        <v>172</v>
      </c>
      <c r="B12" s="247" t="s">
        <v>173</v>
      </c>
      <c r="C12" s="248">
        <v>100</v>
      </c>
      <c r="D12" s="238">
        <v>80</v>
      </c>
      <c r="E12" s="238">
        <v>65</v>
      </c>
      <c r="F12" s="239"/>
      <c r="G12" s="244">
        <v>4</v>
      </c>
      <c r="H12" s="247" t="s">
        <v>173</v>
      </c>
      <c r="I12" s="248">
        <v>100</v>
      </c>
      <c r="J12" s="238">
        <v>80</v>
      </c>
      <c r="K12" s="238">
        <v>65</v>
      </c>
      <c r="L12" s="240"/>
      <c r="M12" s="21">
        <f t="shared" si="0"/>
        <v>0</v>
      </c>
      <c r="N12" s="21">
        <f t="shared" si="0"/>
        <v>0</v>
      </c>
      <c r="O12" s="21">
        <f t="shared" si="0"/>
        <v>0</v>
      </c>
      <c r="P12" s="21" t="e">
        <f t="shared" si="0"/>
        <v>#DIV/0!</v>
      </c>
    </row>
    <row r="13" spans="1:16">
      <c r="A13" s="241" t="s">
        <v>174</v>
      </c>
      <c r="B13" s="249" t="s">
        <v>175</v>
      </c>
      <c r="C13" s="243">
        <v>90</v>
      </c>
      <c r="D13" s="245">
        <v>77</v>
      </c>
      <c r="E13" s="245">
        <v>61</v>
      </c>
      <c r="F13" s="239"/>
      <c r="G13" s="244">
        <v>5</v>
      </c>
      <c r="H13" s="249" t="s">
        <v>1490</v>
      </c>
      <c r="I13" s="243">
        <v>90</v>
      </c>
      <c r="J13" s="245">
        <v>77</v>
      </c>
      <c r="K13" s="245">
        <v>61</v>
      </c>
      <c r="L13" s="240"/>
      <c r="M13" s="21">
        <f t="shared" ref="M13" si="1">(I13-C13)/C13*100%</f>
        <v>0</v>
      </c>
      <c r="N13" s="21">
        <f t="shared" ref="N13" si="2">(J13-D13)/D13*100%</f>
        <v>0</v>
      </c>
      <c r="O13" s="21">
        <f t="shared" ref="O13" si="3">(K13-E13)/E13*100%</f>
        <v>0</v>
      </c>
      <c r="P13" s="21" t="e">
        <f t="shared" ref="P13" si="4">(L13-F13)/F13*100%</f>
        <v>#DIV/0!</v>
      </c>
    </row>
    <row r="14" spans="1:16" ht="33">
      <c r="A14" s="241" t="s">
        <v>176</v>
      </c>
      <c r="B14" s="242" t="s">
        <v>177</v>
      </c>
      <c r="C14" s="243">
        <v>90</v>
      </c>
      <c r="D14" s="245">
        <v>77</v>
      </c>
      <c r="E14" s="245">
        <v>61</v>
      </c>
      <c r="F14" s="239"/>
      <c r="G14" s="244">
        <v>6</v>
      </c>
      <c r="H14" s="242" t="s">
        <v>177</v>
      </c>
      <c r="I14" s="243">
        <v>90</v>
      </c>
      <c r="J14" s="245">
        <v>77</v>
      </c>
      <c r="K14" s="245">
        <v>61</v>
      </c>
      <c r="L14" s="240"/>
      <c r="M14" s="21">
        <f t="shared" si="0"/>
        <v>0</v>
      </c>
      <c r="N14" s="21">
        <f t="shared" si="0"/>
        <v>0</v>
      </c>
      <c r="O14" s="21">
        <f t="shared" si="0"/>
        <v>0</v>
      </c>
      <c r="P14" s="21" t="e">
        <f t="shared" si="0"/>
        <v>#DIV/0!</v>
      </c>
    </row>
    <row r="15" spans="1:16">
      <c r="A15" s="241" t="s">
        <v>178</v>
      </c>
      <c r="B15" s="242" t="s">
        <v>137</v>
      </c>
      <c r="C15" s="243">
        <v>88</v>
      </c>
      <c r="D15" s="245">
        <v>77</v>
      </c>
      <c r="E15" s="245">
        <v>60.5</v>
      </c>
      <c r="F15" s="239"/>
      <c r="G15" s="244">
        <v>7</v>
      </c>
      <c r="H15" s="242" t="s">
        <v>137</v>
      </c>
      <c r="I15" s="243">
        <v>88</v>
      </c>
      <c r="J15" s="245">
        <v>77</v>
      </c>
      <c r="K15" s="245">
        <v>60.5</v>
      </c>
      <c r="L15" s="240"/>
      <c r="M15" s="21">
        <f t="shared" si="0"/>
        <v>0</v>
      </c>
      <c r="N15" s="21">
        <f t="shared" si="0"/>
        <v>0</v>
      </c>
      <c r="O15" s="21">
        <f t="shared" si="0"/>
        <v>0</v>
      </c>
      <c r="P15" s="21" t="e">
        <f t="shared" si="0"/>
        <v>#DIV/0!</v>
      </c>
    </row>
    <row r="16" spans="1:16" s="15" customFormat="1" ht="17.5">
      <c r="A16" s="252"/>
      <c r="B16" s="237" t="s">
        <v>179</v>
      </c>
      <c r="C16" s="254"/>
      <c r="D16" s="255"/>
      <c r="E16" s="255"/>
      <c r="F16" s="19"/>
      <c r="G16" s="236" t="s">
        <v>17</v>
      </c>
      <c r="H16" s="237" t="s">
        <v>1623</v>
      </c>
      <c r="I16" s="254"/>
      <c r="J16" s="255"/>
      <c r="K16" s="255"/>
      <c r="L16" s="256"/>
      <c r="M16" s="18"/>
      <c r="N16" s="18"/>
      <c r="O16" s="18"/>
      <c r="P16" s="18"/>
    </row>
    <row r="17" spans="1:16">
      <c r="A17" s="241" t="s">
        <v>38</v>
      </c>
      <c r="B17" s="242" t="s">
        <v>180</v>
      </c>
      <c r="C17" s="243">
        <v>104.5</v>
      </c>
      <c r="D17" s="245">
        <v>93.5</v>
      </c>
      <c r="E17" s="245">
        <v>71.5</v>
      </c>
      <c r="F17" s="239"/>
      <c r="G17" s="244">
        <v>1</v>
      </c>
      <c r="H17" s="242" t="s">
        <v>180</v>
      </c>
      <c r="I17" s="243">
        <v>104.5</v>
      </c>
      <c r="J17" s="245">
        <v>93.5</v>
      </c>
      <c r="K17" s="245">
        <v>71.5</v>
      </c>
      <c r="L17" s="240"/>
      <c r="M17" s="21">
        <f t="shared" ref="M17" si="5">(I17-C17)/C17*100%</f>
        <v>0</v>
      </c>
      <c r="N17" s="21">
        <f t="shared" ref="N17" si="6">(J17-D17)/D17*100%</f>
        <v>0</v>
      </c>
      <c r="O17" s="21">
        <f t="shared" ref="O17" si="7">(K17-E17)/E17*100%</f>
        <v>0</v>
      </c>
      <c r="P17" s="21" t="e">
        <f t="shared" ref="P17" si="8">(L17-F17)/F17*100%</f>
        <v>#DIV/0!</v>
      </c>
    </row>
    <row r="18" spans="1:16">
      <c r="A18" s="241" t="s">
        <v>39</v>
      </c>
      <c r="B18" s="242" t="s">
        <v>181</v>
      </c>
      <c r="C18" s="243">
        <v>88</v>
      </c>
      <c r="D18" s="238">
        <v>77</v>
      </c>
      <c r="E18" s="238">
        <v>66</v>
      </c>
      <c r="F18" s="239"/>
      <c r="G18" s="244">
        <v>2</v>
      </c>
      <c r="H18" s="242" t="s">
        <v>181</v>
      </c>
      <c r="I18" s="243">
        <v>88</v>
      </c>
      <c r="J18" s="238">
        <v>77</v>
      </c>
      <c r="K18" s="238">
        <v>66</v>
      </c>
      <c r="L18" s="240"/>
      <c r="M18" s="21">
        <f t="shared" si="0"/>
        <v>0</v>
      </c>
      <c r="N18" s="21">
        <f t="shared" si="0"/>
        <v>0</v>
      </c>
      <c r="O18" s="21">
        <f t="shared" si="0"/>
        <v>0</v>
      </c>
      <c r="P18" s="21" t="e">
        <f t="shared" si="0"/>
        <v>#DIV/0!</v>
      </c>
    </row>
    <row r="19" spans="1:16">
      <c r="A19" s="241" t="s">
        <v>182</v>
      </c>
      <c r="B19" s="242" t="s">
        <v>183</v>
      </c>
      <c r="C19" s="243">
        <v>88</v>
      </c>
      <c r="D19" s="246">
        <v>77</v>
      </c>
      <c r="E19" s="243">
        <v>66</v>
      </c>
      <c r="F19" s="239"/>
      <c r="G19" s="244">
        <v>3</v>
      </c>
      <c r="H19" s="242" t="s">
        <v>183</v>
      </c>
      <c r="I19" s="243">
        <v>88</v>
      </c>
      <c r="J19" s="246">
        <v>77</v>
      </c>
      <c r="K19" s="243">
        <v>66</v>
      </c>
      <c r="L19" s="240"/>
      <c r="M19" s="21">
        <f t="shared" si="0"/>
        <v>0</v>
      </c>
      <c r="N19" s="21">
        <f t="shared" si="0"/>
        <v>0</v>
      </c>
      <c r="O19" s="21">
        <f t="shared" si="0"/>
        <v>0</v>
      </c>
      <c r="P19" s="21" t="e">
        <f t="shared" si="0"/>
        <v>#DIV/0!</v>
      </c>
    </row>
    <row r="20" spans="1:16">
      <c r="A20" s="241" t="s">
        <v>184</v>
      </c>
      <c r="B20" s="242" t="s">
        <v>185</v>
      </c>
      <c r="C20" s="243">
        <v>80</v>
      </c>
      <c r="D20" s="246">
        <v>60</v>
      </c>
      <c r="E20" s="243">
        <v>50</v>
      </c>
      <c r="F20" s="239"/>
      <c r="G20" s="244">
        <v>4</v>
      </c>
      <c r="H20" s="242" t="s">
        <v>185</v>
      </c>
      <c r="I20" s="243">
        <v>80</v>
      </c>
      <c r="J20" s="246">
        <v>60</v>
      </c>
      <c r="K20" s="243">
        <v>50</v>
      </c>
      <c r="L20" s="240"/>
      <c r="M20" s="21">
        <f t="shared" si="0"/>
        <v>0</v>
      </c>
      <c r="N20" s="21">
        <f t="shared" si="0"/>
        <v>0</v>
      </c>
      <c r="O20" s="21">
        <f t="shared" si="0"/>
        <v>0</v>
      </c>
      <c r="P20" s="21" t="e">
        <f t="shared" si="0"/>
        <v>#DIV/0!</v>
      </c>
    </row>
  </sheetData>
  <autoFilter ref="A7:P20" xr:uid="{00000000-0009-0000-0000-000004000000}"/>
  <mergeCells count="12">
    <mergeCell ref="M5:P5"/>
    <mergeCell ref="A1:F1"/>
    <mergeCell ref="G1:L1"/>
    <mergeCell ref="G2:L2"/>
    <mergeCell ref="A4:H4"/>
    <mergeCell ref="I4:L4"/>
    <mergeCell ref="A5:A6"/>
    <mergeCell ref="B5:B6"/>
    <mergeCell ref="C5:F5"/>
    <mergeCell ref="G5:G6"/>
    <mergeCell ref="H5:H6"/>
    <mergeCell ref="I5:L5"/>
  </mergeCells>
  <pageMargins left="0.28740157500000002" right="0.34055118099999998" top="0.49055118110236201" bottom="0.34055118099999998" header="0.118110236220472" footer="0.118110236220472"/>
  <pageSetup paperSize="9" scale="75" orientation="portrait" useFirstPageNumber="1" r:id="rId1"/>
  <headerFooter>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Q18"/>
  <sheetViews>
    <sheetView topLeftCell="D1" zoomScale="55" zoomScaleNormal="55" zoomScalePageLayoutView="85" workbookViewId="0">
      <pane ySplit="6" topLeftCell="A7" activePane="bottomLeft" state="frozen"/>
      <selection pane="bottomLeft" activeCell="Z18" sqref="Z18"/>
    </sheetView>
  </sheetViews>
  <sheetFormatPr defaultColWidth="10" defaultRowHeight="18"/>
  <cols>
    <col min="1" max="1" width="9.36328125" style="13" customWidth="1"/>
    <col min="2" max="2" width="71.453125" style="13" customWidth="1"/>
    <col min="3" max="6" width="10.54296875" style="29" customWidth="1"/>
    <col min="7" max="7" width="7.54296875" style="29" bestFit="1" customWidth="1"/>
    <col min="8" max="8" width="58.6328125" style="30" customWidth="1"/>
    <col min="9" max="9" width="12" style="31" customWidth="1"/>
    <col min="10" max="12" width="12" style="29" customWidth="1"/>
    <col min="13" max="16" width="12.54296875" style="32" hidden="1" customWidth="1"/>
    <col min="17" max="17" width="10" style="13" hidden="1" customWidth="1"/>
    <col min="18"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6" ht="26.25" customHeight="1">
      <c r="A1" s="310"/>
      <c r="B1" s="310"/>
      <c r="C1" s="310"/>
      <c r="D1" s="310"/>
      <c r="E1" s="310"/>
      <c r="F1" s="310"/>
      <c r="G1" s="310"/>
      <c r="H1" s="310"/>
      <c r="I1" s="310"/>
      <c r="J1" s="310"/>
      <c r="K1" s="310"/>
      <c r="L1" s="310"/>
      <c r="M1" s="15"/>
      <c r="N1" s="15"/>
      <c r="O1" s="15"/>
      <c r="P1" s="15"/>
    </row>
    <row r="2" spans="1:16" ht="49.5" customHeight="1">
      <c r="A2" s="12"/>
      <c r="B2" s="12"/>
      <c r="C2" s="12"/>
      <c r="D2" s="12"/>
      <c r="E2" s="12"/>
      <c r="F2" s="12"/>
      <c r="G2" s="312"/>
      <c r="H2" s="312"/>
      <c r="I2" s="312"/>
      <c r="J2" s="312"/>
      <c r="K2" s="312"/>
      <c r="L2" s="312"/>
      <c r="M2" s="14"/>
      <c r="N2" s="14"/>
      <c r="O2" s="14"/>
      <c r="P2" s="14"/>
    </row>
    <row r="3" spans="1:16" ht="27.75" customHeight="1">
      <c r="A3" s="15" t="s">
        <v>1449</v>
      </c>
      <c r="B3" s="15"/>
      <c r="C3" s="15"/>
      <c r="D3" s="15"/>
      <c r="E3" s="15"/>
      <c r="F3" s="15"/>
      <c r="G3" s="15" t="str">
        <f>A3</f>
        <v>4. XÃ NẬM KÈ</v>
      </c>
      <c r="H3" s="15"/>
      <c r="I3" s="15"/>
      <c r="J3" s="15"/>
      <c r="K3" s="15"/>
      <c r="L3" s="15"/>
      <c r="M3" s="14"/>
      <c r="N3" s="14"/>
      <c r="O3" s="14"/>
      <c r="P3" s="14"/>
    </row>
    <row r="4" spans="1:16" ht="21" customHeight="1">
      <c r="A4" s="313"/>
      <c r="B4" s="313"/>
      <c r="C4" s="313"/>
      <c r="D4" s="313"/>
      <c r="E4" s="313"/>
      <c r="F4" s="313"/>
      <c r="G4" s="313"/>
      <c r="H4" s="313"/>
      <c r="I4" s="314" t="s">
        <v>22</v>
      </c>
      <c r="J4" s="314"/>
      <c r="K4" s="314"/>
      <c r="L4" s="314"/>
      <c r="M4" s="14"/>
      <c r="N4" s="14"/>
      <c r="O4" s="14"/>
      <c r="P4" s="14"/>
    </row>
    <row r="5" spans="1:16">
      <c r="A5" s="315" t="s">
        <v>4</v>
      </c>
      <c r="B5" s="315" t="s">
        <v>5</v>
      </c>
      <c r="C5" s="315" t="s">
        <v>24</v>
      </c>
      <c r="D5" s="315"/>
      <c r="E5" s="315"/>
      <c r="F5" s="315"/>
      <c r="G5" s="316" t="s">
        <v>4</v>
      </c>
      <c r="H5" s="316" t="s">
        <v>5</v>
      </c>
      <c r="I5" s="316" t="s">
        <v>24</v>
      </c>
      <c r="J5" s="316"/>
      <c r="K5" s="316"/>
      <c r="L5" s="316"/>
      <c r="M5" s="311" t="s">
        <v>23</v>
      </c>
      <c r="N5" s="311"/>
      <c r="O5" s="311"/>
      <c r="P5" s="311"/>
    </row>
    <row r="6" spans="1:16">
      <c r="A6" s="315"/>
      <c r="B6" s="315"/>
      <c r="C6" s="16" t="s">
        <v>0</v>
      </c>
      <c r="D6" s="16" t="s">
        <v>1</v>
      </c>
      <c r="E6" s="16" t="s">
        <v>2</v>
      </c>
      <c r="F6" s="16" t="s">
        <v>3</v>
      </c>
      <c r="G6" s="316"/>
      <c r="H6" s="316"/>
      <c r="I6" s="19" t="s">
        <v>0</v>
      </c>
      <c r="J6" s="17" t="s">
        <v>1</v>
      </c>
      <c r="K6" s="17" t="s">
        <v>2</v>
      </c>
      <c r="L6" s="17" t="s">
        <v>3</v>
      </c>
      <c r="M6" s="20" t="s">
        <v>0</v>
      </c>
      <c r="N6" s="20" t="s">
        <v>1</v>
      </c>
      <c r="O6" s="20" t="s">
        <v>2</v>
      </c>
      <c r="P6" s="20" t="s">
        <v>3</v>
      </c>
    </row>
    <row r="7" spans="1:16">
      <c r="A7" s="16"/>
      <c r="B7" s="16"/>
      <c r="C7" s="16"/>
      <c r="D7" s="16"/>
      <c r="E7" s="16"/>
      <c r="F7" s="16"/>
      <c r="G7" s="17"/>
      <c r="H7" s="17"/>
      <c r="I7" s="19"/>
      <c r="J7" s="17"/>
      <c r="K7" s="17"/>
      <c r="L7" s="17"/>
      <c r="M7" s="20"/>
      <c r="N7" s="20"/>
      <c r="O7" s="20"/>
      <c r="P7" s="20"/>
    </row>
    <row r="8" spans="1:16">
      <c r="A8" s="244"/>
      <c r="B8" s="237" t="s">
        <v>186</v>
      </c>
      <c r="C8" s="243"/>
      <c r="D8" s="243"/>
      <c r="E8" s="243"/>
      <c r="F8" s="239"/>
      <c r="G8" s="236" t="s">
        <v>16</v>
      </c>
      <c r="H8" s="237" t="s">
        <v>1624</v>
      </c>
      <c r="I8" s="243"/>
      <c r="J8" s="243"/>
      <c r="K8" s="243"/>
      <c r="L8" s="240"/>
      <c r="M8" s="21"/>
      <c r="N8" s="21"/>
      <c r="O8" s="21"/>
      <c r="P8" s="21"/>
    </row>
    <row r="9" spans="1:16" ht="33">
      <c r="A9" s="241" t="s">
        <v>12</v>
      </c>
      <c r="B9" s="242" t="s">
        <v>187</v>
      </c>
      <c r="C9" s="243">
        <v>120</v>
      </c>
      <c r="D9" s="243">
        <v>97.75</v>
      </c>
      <c r="E9" s="243">
        <v>82.5</v>
      </c>
      <c r="F9" s="239"/>
      <c r="G9" s="241">
        <v>1</v>
      </c>
      <c r="H9" s="242" t="s">
        <v>187</v>
      </c>
      <c r="I9" s="243">
        <v>120</v>
      </c>
      <c r="J9" s="243">
        <v>97.75</v>
      </c>
      <c r="K9" s="243">
        <v>82.5</v>
      </c>
      <c r="L9" s="240"/>
      <c r="M9" s="21">
        <f t="shared" ref="M9:P18" si="0">(I9-C9)/C9*100%</f>
        <v>0</v>
      </c>
      <c r="N9" s="21">
        <f t="shared" si="0"/>
        <v>0</v>
      </c>
      <c r="O9" s="21">
        <f t="shared" si="0"/>
        <v>0</v>
      </c>
      <c r="P9" s="21" t="e">
        <f t="shared" si="0"/>
        <v>#DIV/0!</v>
      </c>
    </row>
    <row r="10" spans="1:16" ht="33">
      <c r="A10" s="241" t="s">
        <v>13</v>
      </c>
      <c r="B10" s="242" t="s">
        <v>188</v>
      </c>
      <c r="C10" s="243">
        <v>132</v>
      </c>
      <c r="D10" s="243">
        <v>110</v>
      </c>
      <c r="E10" s="243">
        <v>88</v>
      </c>
      <c r="F10" s="239"/>
      <c r="G10" s="241">
        <v>2</v>
      </c>
      <c r="H10" s="242" t="s">
        <v>188</v>
      </c>
      <c r="I10" s="243">
        <v>132</v>
      </c>
      <c r="J10" s="243">
        <v>110</v>
      </c>
      <c r="K10" s="243">
        <v>88</v>
      </c>
      <c r="L10" s="240"/>
      <c r="M10" s="21">
        <f t="shared" si="0"/>
        <v>0</v>
      </c>
      <c r="N10" s="21">
        <f t="shared" si="0"/>
        <v>0</v>
      </c>
      <c r="O10" s="21">
        <f t="shared" si="0"/>
        <v>0</v>
      </c>
      <c r="P10" s="21" t="e">
        <f t="shared" si="0"/>
        <v>#DIV/0!</v>
      </c>
    </row>
    <row r="11" spans="1:16" ht="33">
      <c r="A11" s="241" t="s">
        <v>189</v>
      </c>
      <c r="B11" s="242" t="s">
        <v>190</v>
      </c>
      <c r="C11" s="243">
        <v>198</v>
      </c>
      <c r="D11" s="243">
        <v>143</v>
      </c>
      <c r="E11" s="243">
        <v>99</v>
      </c>
      <c r="F11" s="239"/>
      <c r="G11" s="241">
        <v>3</v>
      </c>
      <c r="H11" s="242" t="s">
        <v>190</v>
      </c>
      <c r="I11" s="243">
        <v>198</v>
      </c>
      <c r="J11" s="243">
        <v>143</v>
      </c>
      <c r="K11" s="243">
        <v>99</v>
      </c>
      <c r="L11" s="240"/>
      <c r="M11" s="21">
        <f t="shared" si="0"/>
        <v>0</v>
      </c>
      <c r="N11" s="21">
        <f t="shared" si="0"/>
        <v>0</v>
      </c>
      <c r="O11" s="21">
        <f t="shared" si="0"/>
        <v>0</v>
      </c>
      <c r="P11" s="21" t="e">
        <f t="shared" si="0"/>
        <v>#DIV/0!</v>
      </c>
    </row>
    <row r="12" spans="1:16" ht="33">
      <c r="A12" s="241" t="s">
        <v>191</v>
      </c>
      <c r="B12" s="242" t="s">
        <v>192</v>
      </c>
      <c r="C12" s="243">
        <v>132</v>
      </c>
      <c r="D12" s="243">
        <v>110</v>
      </c>
      <c r="E12" s="243">
        <v>88</v>
      </c>
      <c r="F12" s="239"/>
      <c r="G12" s="241">
        <v>4</v>
      </c>
      <c r="H12" s="242" t="s">
        <v>192</v>
      </c>
      <c r="I12" s="243">
        <v>132</v>
      </c>
      <c r="J12" s="243">
        <v>110</v>
      </c>
      <c r="K12" s="243">
        <v>88</v>
      </c>
      <c r="L12" s="240"/>
      <c r="M12" s="21">
        <f t="shared" si="0"/>
        <v>0</v>
      </c>
      <c r="N12" s="21">
        <f t="shared" si="0"/>
        <v>0</v>
      </c>
      <c r="O12" s="21">
        <f t="shared" si="0"/>
        <v>0</v>
      </c>
      <c r="P12" s="21" t="e">
        <f t="shared" si="0"/>
        <v>#DIV/0!</v>
      </c>
    </row>
    <row r="13" spans="1:16" s="15" customFormat="1">
      <c r="A13" s="241" t="s">
        <v>193</v>
      </c>
      <c r="B13" s="242" t="s">
        <v>194</v>
      </c>
      <c r="C13" s="243">
        <v>88</v>
      </c>
      <c r="D13" s="243">
        <v>77</v>
      </c>
      <c r="E13" s="243">
        <v>66</v>
      </c>
      <c r="F13" s="239"/>
      <c r="G13" s="241">
        <v>5</v>
      </c>
      <c r="H13" s="242" t="s">
        <v>194</v>
      </c>
      <c r="I13" s="243">
        <v>88</v>
      </c>
      <c r="J13" s="243">
        <v>77</v>
      </c>
      <c r="K13" s="243">
        <v>66</v>
      </c>
      <c r="L13" s="240"/>
      <c r="M13" s="21">
        <f t="shared" ref="M13" si="1">(I13-C13)/C13*100%</f>
        <v>0</v>
      </c>
      <c r="N13" s="21">
        <f t="shared" ref="N13" si="2">(J13-D13)/D13*100%</f>
        <v>0</v>
      </c>
      <c r="O13" s="21">
        <f t="shared" ref="O13" si="3">(K13-E13)/E13*100%</f>
        <v>0</v>
      </c>
      <c r="P13" s="21" t="e">
        <f t="shared" ref="P13" si="4">(L13-F13)/F13*100%</f>
        <v>#DIV/0!</v>
      </c>
    </row>
    <row r="14" spans="1:16">
      <c r="A14" s="244"/>
      <c r="B14" s="237" t="s">
        <v>195</v>
      </c>
      <c r="C14" s="243"/>
      <c r="D14" s="243"/>
      <c r="E14" s="243"/>
      <c r="F14" s="239"/>
      <c r="G14" s="236" t="s">
        <v>17</v>
      </c>
      <c r="H14" s="237" t="s">
        <v>1625</v>
      </c>
      <c r="I14" s="243"/>
      <c r="J14" s="243"/>
      <c r="K14" s="243"/>
      <c r="L14" s="240"/>
      <c r="M14" s="21"/>
      <c r="N14" s="21"/>
      <c r="O14" s="21"/>
      <c r="P14" s="21"/>
    </row>
    <row r="15" spans="1:16">
      <c r="A15" s="244" t="s">
        <v>36</v>
      </c>
      <c r="B15" s="242" t="s">
        <v>196</v>
      </c>
      <c r="C15" s="243">
        <v>104.5</v>
      </c>
      <c r="D15" s="243">
        <v>93.5</v>
      </c>
      <c r="E15" s="243">
        <v>71.5</v>
      </c>
      <c r="F15" s="239"/>
      <c r="G15" s="241">
        <v>1</v>
      </c>
      <c r="H15" s="242" t="s">
        <v>196</v>
      </c>
      <c r="I15" s="243">
        <v>104.5</v>
      </c>
      <c r="J15" s="243">
        <v>93.5</v>
      </c>
      <c r="K15" s="243">
        <v>71.5</v>
      </c>
      <c r="L15" s="240"/>
      <c r="M15" s="21">
        <f t="shared" si="0"/>
        <v>0</v>
      </c>
      <c r="N15" s="21">
        <f t="shared" si="0"/>
        <v>0</v>
      </c>
      <c r="O15" s="21">
        <f t="shared" si="0"/>
        <v>0</v>
      </c>
      <c r="P15" s="21" t="e">
        <f t="shared" si="0"/>
        <v>#DIV/0!</v>
      </c>
    </row>
    <row r="16" spans="1:16">
      <c r="A16" s="244" t="s">
        <v>37</v>
      </c>
      <c r="B16" s="242" t="s">
        <v>197</v>
      </c>
      <c r="C16" s="243">
        <v>110</v>
      </c>
      <c r="D16" s="243">
        <v>100</v>
      </c>
      <c r="E16" s="243">
        <v>90</v>
      </c>
      <c r="F16" s="239"/>
      <c r="G16" s="241">
        <v>2</v>
      </c>
      <c r="H16" s="242" t="s">
        <v>197</v>
      </c>
      <c r="I16" s="243">
        <v>110</v>
      </c>
      <c r="J16" s="243">
        <v>100</v>
      </c>
      <c r="K16" s="243">
        <v>90</v>
      </c>
      <c r="L16" s="240"/>
      <c r="M16" s="21">
        <f t="shared" si="0"/>
        <v>0</v>
      </c>
      <c r="N16" s="21">
        <f t="shared" si="0"/>
        <v>0</v>
      </c>
      <c r="O16" s="21">
        <f t="shared" si="0"/>
        <v>0</v>
      </c>
      <c r="P16" s="21" t="e">
        <f t="shared" si="0"/>
        <v>#DIV/0!</v>
      </c>
    </row>
    <row r="17" spans="1:16" s="15" customFormat="1" ht="33">
      <c r="A17" s="244" t="s">
        <v>198</v>
      </c>
      <c r="B17" s="242" t="s">
        <v>199</v>
      </c>
      <c r="C17" s="243">
        <v>88</v>
      </c>
      <c r="D17" s="243">
        <v>66</v>
      </c>
      <c r="E17" s="243">
        <v>60.5</v>
      </c>
      <c r="F17" s="239"/>
      <c r="G17" s="241">
        <v>3</v>
      </c>
      <c r="H17" s="242" t="s">
        <v>199</v>
      </c>
      <c r="I17" s="243">
        <v>88</v>
      </c>
      <c r="J17" s="243">
        <v>66</v>
      </c>
      <c r="K17" s="243">
        <v>60.5</v>
      </c>
      <c r="L17" s="240"/>
      <c r="M17" s="21">
        <f t="shared" ref="M17" si="5">(I17-C17)/C17*100%</f>
        <v>0</v>
      </c>
      <c r="N17" s="21">
        <f t="shared" ref="N17" si="6">(J17-D17)/D17*100%</f>
        <v>0</v>
      </c>
      <c r="O17" s="21">
        <f t="shared" ref="O17" si="7">(K17-E17)/E17*100%</f>
        <v>0</v>
      </c>
      <c r="P17" s="21" t="e">
        <f t="shared" ref="P17" si="8">(L17-F17)/F17*100%</f>
        <v>#DIV/0!</v>
      </c>
    </row>
    <row r="18" spans="1:16">
      <c r="A18" s="244" t="s">
        <v>200</v>
      </c>
      <c r="B18" s="247" t="s">
        <v>201</v>
      </c>
      <c r="C18" s="243">
        <v>88</v>
      </c>
      <c r="D18" s="243">
        <v>66</v>
      </c>
      <c r="E18" s="243">
        <v>55</v>
      </c>
      <c r="F18" s="239"/>
      <c r="G18" s="241">
        <v>4</v>
      </c>
      <c r="H18" s="247" t="s">
        <v>201</v>
      </c>
      <c r="I18" s="243">
        <v>88</v>
      </c>
      <c r="J18" s="243">
        <v>66</v>
      </c>
      <c r="K18" s="243">
        <v>55</v>
      </c>
      <c r="L18" s="240"/>
      <c r="M18" s="21">
        <f t="shared" si="0"/>
        <v>0</v>
      </c>
      <c r="N18" s="21">
        <f t="shared" si="0"/>
        <v>0</v>
      </c>
      <c r="O18" s="21">
        <f t="shared" si="0"/>
        <v>0</v>
      </c>
      <c r="P18" s="21" t="e">
        <f t="shared" si="0"/>
        <v>#DIV/0!</v>
      </c>
    </row>
  </sheetData>
  <autoFilter ref="A7:P18" xr:uid="{00000000-0009-0000-0000-000005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75" orientation="portrait" useFirstPageNumber="1" r:id="rId1"/>
  <headerFooter>
    <oddHeader>&amp;C&amp;P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R22"/>
  <sheetViews>
    <sheetView topLeftCell="C1" zoomScale="55" zoomScaleNormal="55" zoomScalePageLayoutView="85" workbookViewId="0">
      <pane ySplit="6" topLeftCell="A10" activePane="bottomLeft" state="frozen"/>
      <selection pane="bottomLeft" activeCell="X19" sqref="X19"/>
    </sheetView>
  </sheetViews>
  <sheetFormatPr defaultColWidth="10" defaultRowHeight="18"/>
  <cols>
    <col min="1" max="1" width="9.36328125" style="13" customWidth="1"/>
    <col min="2" max="2" width="71.453125" style="13" customWidth="1"/>
    <col min="3" max="6" width="10.54296875" style="29" customWidth="1"/>
    <col min="7" max="7" width="7.54296875" style="29" bestFit="1" customWidth="1"/>
    <col min="8" max="8" width="58.6328125" style="30" customWidth="1"/>
    <col min="9" max="9" width="12" style="31" customWidth="1"/>
    <col min="10" max="12" width="12" style="29" customWidth="1"/>
    <col min="13" max="16" width="12.54296875" style="32" hidden="1" customWidth="1"/>
    <col min="17"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8" ht="26.25" customHeight="1">
      <c r="A1" s="310"/>
      <c r="B1" s="310"/>
      <c r="C1" s="310"/>
      <c r="D1" s="310"/>
      <c r="E1" s="310"/>
      <c r="F1" s="310"/>
      <c r="G1" s="310"/>
      <c r="H1" s="310"/>
      <c r="I1" s="310"/>
      <c r="J1" s="310"/>
      <c r="K1" s="310"/>
      <c r="L1" s="310"/>
      <c r="M1" s="15"/>
      <c r="N1" s="15"/>
      <c r="O1" s="15"/>
      <c r="P1" s="15"/>
    </row>
    <row r="2" spans="1:18" ht="49.5" customHeight="1">
      <c r="A2" s="12"/>
      <c r="B2" s="12"/>
      <c r="C2" s="12"/>
      <c r="D2" s="12"/>
      <c r="E2" s="12"/>
      <c r="F2" s="12"/>
      <c r="G2" s="312"/>
      <c r="H2" s="312"/>
      <c r="I2" s="312"/>
      <c r="J2" s="312"/>
      <c r="K2" s="312"/>
      <c r="L2" s="312"/>
      <c r="M2" s="14"/>
      <c r="N2" s="14"/>
      <c r="O2" s="14"/>
      <c r="P2" s="14"/>
    </row>
    <row r="3" spans="1:18" ht="27.75" customHeight="1">
      <c r="A3" s="15" t="s">
        <v>1450</v>
      </c>
      <c r="B3" s="15"/>
      <c r="C3" s="15"/>
      <c r="D3" s="15"/>
      <c r="E3" s="15"/>
      <c r="F3" s="15"/>
      <c r="G3" s="15" t="str">
        <f>A3</f>
        <v>5.  XÃ QUẢNG LÂM</v>
      </c>
      <c r="H3" s="15"/>
      <c r="I3" s="15"/>
      <c r="J3" s="15"/>
      <c r="K3" s="15"/>
      <c r="L3" s="15"/>
      <c r="M3" s="14"/>
      <c r="N3" s="14"/>
      <c r="O3" s="14"/>
      <c r="P3" s="14"/>
    </row>
    <row r="4" spans="1:18" ht="21" customHeight="1">
      <c r="A4" s="313"/>
      <c r="B4" s="313"/>
      <c r="C4" s="313"/>
      <c r="D4" s="313"/>
      <c r="E4" s="313"/>
      <c r="F4" s="313"/>
      <c r="G4" s="313"/>
      <c r="H4" s="313"/>
      <c r="I4" s="314" t="s">
        <v>22</v>
      </c>
      <c r="J4" s="314"/>
      <c r="K4" s="314"/>
      <c r="L4" s="314"/>
      <c r="M4" s="14"/>
      <c r="N4" s="14"/>
      <c r="O4" s="14"/>
      <c r="P4" s="14"/>
    </row>
    <row r="5" spans="1:18">
      <c r="A5" s="315" t="s">
        <v>4</v>
      </c>
      <c r="B5" s="315" t="s">
        <v>5</v>
      </c>
      <c r="C5" s="315" t="s">
        <v>24</v>
      </c>
      <c r="D5" s="315"/>
      <c r="E5" s="315"/>
      <c r="F5" s="315"/>
      <c r="G5" s="316" t="s">
        <v>4</v>
      </c>
      <c r="H5" s="316" t="s">
        <v>5</v>
      </c>
      <c r="I5" s="316" t="s">
        <v>24</v>
      </c>
      <c r="J5" s="316"/>
      <c r="K5" s="316"/>
      <c r="L5" s="316"/>
      <c r="M5" s="311" t="s">
        <v>23</v>
      </c>
      <c r="N5" s="311"/>
      <c r="O5" s="311"/>
      <c r="P5" s="311"/>
    </row>
    <row r="6" spans="1:18">
      <c r="A6" s="315"/>
      <c r="B6" s="315"/>
      <c r="C6" s="16" t="s">
        <v>0</v>
      </c>
      <c r="D6" s="16" t="s">
        <v>1</v>
      </c>
      <c r="E6" s="16" t="s">
        <v>2</v>
      </c>
      <c r="F6" s="16" t="s">
        <v>3</v>
      </c>
      <c r="G6" s="316"/>
      <c r="H6" s="316"/>
      <c r="I6" s="19" t="s">
        <v>0</v>
      </c>
      <c r="J6" s="17" t="s">
        <v>1</v>
      </c>
      <c r="K6" s="17" t="s">
        <v>2</v>
      </c>
      <c r="L6" s="17" t="s">
        <v>3</v>
      </c>
      <c r="M6" s="20" t="s">
        <v>0</v>
      </c>
      <c r="N6" s="20" t="s">
        <v>1</v>
      </c>
      <c r="O6" s="20" t="s">
        <v>2</v>
      </c>
      <c r="P6" s="20" t="s">
        <v>3</v>
      </c>
    </row>
    <row r="7" spans="1:18">
      <c r="A7" s="16"/>
      <c r="B7" s="16"/>
      <c r="C7" s="16"/>
      <c r="D7" s="16"/>
      <c r="E7" s="16"/>
      <c r="F7" s="16"/>
      <c r="G7" s="17"/>
      <c r="H7" s="17"/>
      <c r="I7" s="19"/>
      <c r="J7" s="17"/>
      <c r="K7" s="17"/>
      <c r="L7" s="17"/>
      <c r="M7" s="20"/>
      <c r="N7" s="20"/>
      <c r="O7" s="20"/>
      <c r="P7" s="20"/>
    </row>
    <row r="8" spans="1:18">
      <c r="A8" s="236"/>
      <c r="B8" s="237" t="s">
        <v>202</v>
      </c>
      <c r="C8" s="254"/>
      <c r="D8" s="254"/>
      <c r="E8" s="254"/>
      <c r="F8" s="239"/>
      <c r="G8" s="236" t="s">
        <v>16</v>
      </c>
      <c r="H8" s="237" t="s">
        <v>203</v>
      </c>
      <c r="I8" s="254"/>
      <c r="J8" s="254"/>
      <c r="K8" s="254"/>
      <c r="L8" s="240"/>
      <c r="M8" s="21"/>
      <c r="N8" s="21"/>
      <c r="O8" s="21"/>
      <c r="P8" s="21"/>
    </row>
    <row r="9" spans="1:18" ht="33">
      <c r="A9" s="241" t="s">
        <v>10</v>
      </c>
      <c r="B9" s="242" t="s">
        <v>204</v>
      </c>
      <c r="C9" s="243">
        <v>110</v>
      </c>
      <c r="D9" s="243">
        <v>88</v>
      </c>
      <c r="E9" s="243">
        <v>66</v>
      </c>
      <c r="F9" s="239"/>
      <c r="G9" s="244">
        <v>1</v>
      </c>
      <c r="H9" s="242" t="s">
        <v>204</v>
      </c>
      <c r="I9" s="243">
        <v>110</v>
      </c>
      <c r="J9" s="243">
        <v>88</v>
      </c>
      <c r="K9" s="243">
        <v>66</v>
      </c>
      <c r="L9" s="240"/>
      <c r="M9" s="21">
        <f t="shared" ref="M9:M14" si="0">(I9-C9)/C9*100%</f>
        <v>0</v>
      </c>
      <c r="N9" s="21">
        <f t="shared" ref="N9:N14" si="1">(J9-D9)/D9*100%</f>
        <v>0</v>
      </c>
      <c r="O9" s="21">
        <f t="shared" ref="O9:O14" si="2">(K9-E9)/E9*100%</f>
        <v>0</v>
      </c>
      <c r="P9" s="21" t="e">
        <f t="shared" ref="P9:P14" si="3">(L9-F9)/F9*100%</f>
        <v>#DIV/0!</v>
      </c>
    </row>
    <row r="10" spans="1:18" ht="33">
      <c r="A10" s="241" t="s">
        <v>11</v>
      </c>
      <c r="B10" s="242" t="s">
        <v>205</v>
      </c>
      <c r="C10" s="243">
        <v>192</v>
      </c>
      <c r="D10" s="243">
        <v>121</v>
      </c>
      <c r="E10" s="243">
        <v>71.5</v>
      </c>
      <c r="F10" s="239"/>
      <c r="G10" s="244">
        <v>2</v>
      </c>
      <c r="H10" s="242" t="s">
        <v>205</v>
      </c>
      <c r="I10" s="243">
        <v>192</v>
      </c>
      <c r="J10" s="243">
        <v>121</v>
      </c>
      <c r="K10" s="243">
        <v>71.5</v>
      </c>
      <c r="L10" s="240"/>
      <c r="M10" s="21">
        <f t="shared" si="0"/>
        <v>0</v>
      </c>
      <c r="N10" s="21">
        <f t="shared" si="1"/>
        <v>0</v>
      </c>
      <c r="O10" s="21">
        <f t="shared" si="2"/>
        <v>0</v>
      </c>
      <c r="P10" s="21" t="e">
        <f t="shared" si="3"/>
        <v>#DIV/0!</v>
      </c>
    </row>
    <row r="11" spans="1:18" ht="33">
      <c r="A11" s="241" t="s">
        <v>25</v>
      </c>
      <c r="B11" s="242" t="s">
        <v>206</v>
      </c>
      <c r="C11" s="243">
        <v>108</v>
      </c>
      <c r="D11" s="243">
        <v>86.25</v>
      </c>
      <c r="E11" s="243">
        <v>60.5</v>
      </c>
      <c r="F11" s="239"/>
      <c r="G11" s="244">
        <v>3</v>
      </c>
      <c r="H11" s="242" t="s">
        <v>1491</v>
      </c>
      <c r="I11" s="243">
        <v>108</v>
      </c>
      <c r="J11" s="243">
        <v>86.25</v>
      </c>
      <c r="K11" s="243">
        <v>60.5</v>
      </c>
      <c r="L11" s="240"/>
      <c r="M11" s="21">
        <f t="shared" si="0"/>
        <v>0</v>
      </c>
      <c r="N11" s="21">
        <f t="shared" si="1"/>
        <v>0</v>
      </c>
      <c r="O11" s="21">
        <f t="shared" si="2"/>
        <v>0</v>
      </c>
      <c r="P11" s="21" t="e">
        <f t="shared" si="3"/>
        <v>#DIV/0!</v>
      </c>
    </row>
    <row r="12" spans="1:18" ht="33">
      <c r="A12" s="241" t="s">
        <v>49</v>
      </c>
      <c r="B12" s="242" t="s">
        <v>207</v>
      </c>
      <c r="C12" s="243">
        <v>110</v>
      </c>
      <c r="D12" s="243">
        <v>88</v>
      </c>
      <c r="E12" s="243">
        <v>66</v>
      </c>
      <c r="F12" s="239"/>
      <c r="G12" s="244">
        <v>4</v>
      </c>
      <c r="H12" s="242" t="s">
        <v>1492</v>
      </c>
      <c r="I12" s="243">
        <v>110</v>
      </c>
      <c r="J12" s="243">
        <v>88</v>
      </c>
      <c r="K12" s="243">
        <v>66</v>
      </c>
      <c r="L12" s="240"/>
      <c r="M12" s="21">
        <f t="shared" si="0"/>
        <v>0</v>
      </c>
      <c r="N12" s="21">
        <f t="shared" si="1"/>
        <v>0</v>
      </c>
      <c r="O12" s="21">
        <f t="shared" si="2"/>
        <v>0</v>
      </c>
      <c r="P12" s="21" t="e">
        <f t="shared" si="3"/>
        <v>#DIV/0!</v>
      </c>
    </row>
    <row r="13" spans="1:18" s="15" customFormat="1" ht="33">
      <c r="A13" s="241" t="s">
        <v>50</v>
      </c>
      <c r="B13" s="242" t="s">
        <v>208</v>
      </c>
      <c r="C13" s="243">
        <v>99</v>
      </c>
      <c r="D13" s="243">
        <v>82.5</v>
      </c>
      <c r="E13" s="243">
        <v>60.5</v>
      </c>
      <c r="F13" s="239"/>
      <c r="G13" s="244">
        <v>5</v>
      </c>
      <c r="H13" s="242" t="s">
        <v>1493</v>
      </c>
      <c r="I13" s="243">
        <v>99</v>
      </c>
      <c r="J13" s="243">
        <v>82.5</v>
      </c>
      <c r="K13" s="243">
        <v>60.5</v>
      </c>
      <c r="L13" s="240"/>
      <c r="M13" s="21">
        <f t="shared" si="0"/>
        <v>0</v>
      </c>
      <c r="N13" s="21">
        <f t="shared" si="1"/>
        <v>0</v>
      </c>
      <c r="O13" s="21">
        <f t="shared" si="2"/>
        <v>0</v>
      </c>
      <c r="P13" s="21" t="e">
        <f t="shared" si="3"/>
        <v>#DIV/0!</v>
      </c>
      <c r="Q13" s="13"/>
      <c r="R13" s="13"/>
    </row>
    <row r="14" spans="1:18" ht="33">
      <c r="A14" s="241" t="s">
        <v>51</v>
      </c>
      <c r="B14" s="242" t="s">
        <v>209</v>
      </c>
      <c r="C14" s="243">
        <v>100</v>
      </c>
      <c r="D14" s="243">
        <v>80</v>
      </c>
      <c r="E14" s="243">
        <v>60</v>
      </c>
      <c r="F14" s="239"/>
      <c r="G14" s="244">
        <v>6</v>
      </c>
      <c r="H14" s="242" t="s">
        <v>1494</v>
      </c>
      <c r="I14" s="243">
        <v>100</v>
      </c>
      <c r="J14" s="243">
        <v>80</v>
      </c>
      <c r="K14" s="243">
        <v>60</v>
      </c>
      <c r="L14" s="240"/>
      <c r="M14" s="21">
        <f t="shared" si="0"/>
        <v>0</v>
      </c>
      <c r="N14" s="21">
        <f t="shared" si="1"/>
        <v>0</v>
      </c>
      <c r="O14" s="21">
        <f t="shared" si="2"/>
        <v>0</v>
      </c>
      <c r="P14" s="21" t="e">
        <f t="shared" si="3"/>
        <v>#DIV/0!</v>
      </c>
    </row>
    <row r="15" spans="1:18">
      <c r="A15" s="241" t="s">
        <v>52</v>
      </c>
      <c r="B15" s="242" t="s">
        <v>114</v>
      </c>
      <c r="C15" s="243">
        <v>88</v>
      </c>
      <c r="D15" s="243">
        <v>77</v>
      </c>
      <c r="E15" s="243">
        <v>66</v>
      </c>
      <c r="F15" s="239"/>
      <c r="G15" s="244">
        <v>7</v>
      </c>
      <c r="H15" s="242" t="s">
        <v>114</v>
      </c>
      <c r="I15" s="243">
        <v>88</v>
      </c>
      <c r="J15" s="243">
        <v>77</v>
      </c>
      <c r="K15" s="243">
        <v>66</v>
      </c>
      <c r="L15" s="240"/>
      <c r="M15" s="21">
        <f t="shared" ref="M15:P18" si="4">(I15-C15)/C15*100%</f>
        <v>0</v>
      </c>
      <c r="N15" s="21">
        <f t="shared" si="4"/>
        <v>0</v>
      </c>
      <c r="O15" s="21">
        <f t="shared" si="4"/>
        <v>0</v>
      </c>
      <c r="P15" s="21" t="e">
        <f t="shared" si="4"/>
        <v>#DIV/0!</v>
      </c>
    </row>
    <row r="16" spans="1:18">
      <c r="A16" s="17" t="s">
        <v>210</v>
      </c>
      <c r="B16" s="257" t="s">
        <v>211</v>
      </c>
      <c r="C16" s="258"/>
      <c r="D16" s="47"/>
      <c r="E16" s="47"/>
      <c r="F16" s="239"/>
      <c r="G16" s="17" t="s">
        <v>17</v>
      </c>
      <c r="H16" s="257" t="s">
        <v>212</v>
      </c>
      <c r="I16" s="258"/>
      <c r="J16" s="47"/>
      <c r="K16" s="47"/>
      <c r="L16" s="240"/>
      <c r="M16" s="21"/>
      <c r="N16" s="21"/>
      <c r="O16" s="21"/>
      <c r="P16" s="21"/>
    </row>
    <row r="17" spans="1:18" s="15" customFormat="1" ht="33">
      <c r="A17" s="38">
        <v>1</v>
      </c>
      <c r="B17" s="34" t="s">
        <v>213</v>
      </c>
      <c r="C17" s="258">
        <v>110</v>
      </c>
      <c r="D17" s="47">
        <v>82.5</v>
      </c>
      <c r="E17" s="47">
        <v>66</v>
      </c>
      <c r="F17" s="239"/>
      <c r="G17" s="38">
        <v>1</v>
      </c>
      <c r="H17" s="34" t="s">
        <v>213</v>
      </c>
      <c r="I17" s="258">
        <v>110</v>
      </c>
      <c r="J17" s="47">
        <v>82.5</v>
      </c>
      <c r="K17" s="47">
        <v>66</v>
      </c>
      <c r="L17" s="240"/>
      <c r="M17" s="21">
        <f t="shared" si="4"/>
        <v>0</v>
      </c>
      <c r="N17" s="21">
        <f t="shared" si="4"/>
        <v>0</v>
      </c>
      <c r="O17" s="21">
        <f t="shared" si="4"/>
        <v>0</v>
      </c>
      <c r="P17" s="21" t="e">
        <f t="shared" si="4"/>
        <v>#DIV/0!</v>
      </c>
      <c r="Q17" s="13"/>
      <c r="R17" s="13"/>
    </row>
    <row r="18" spans="1:18" ht="33">
      <c r="A18" s="38">
        <v>2</v>
      </c>
      <c r="B18" s="34" t="s">
        <v>214</v>
      </c>
      <c r="C18" s="258">
        <v>165</v>
      </c>
      <c r="D18" s="47">
        <v>143</v>
      </c>
      <c r="E18" s="47">
        <v>110</v>
      </c>
      <c r="F18" s="239"/>
      <c r="G18" s="38">
        <v>2</v>
      </c>
      <c r="H18" s="34" t="s">
        <v>214</v>
      </c>
      <c r="I18" s="258">
        <v>165</v>
      </c>
      <c r="J18" s="47">
        <v>143</v>
      </c>
      <c r="K18" s="47">
        <v>110</v>
      </c>
      <c r="L18" s="240"/>
      <c r="M18" s="21">
        <f t="shared" si="4"/>
        <v>0</v>
      </c>
      <c r="N18" s="21">
        <f t="shared" si="4"/>
        <v>0</v>
      </c>
      <c r="O18" s="21">
        <f t="shared" si="4"/>
        <v>0</v>
      </c>
      <c r="P18" s="21" t="e">
        <f t="shared" si="4"/>
        <v>#DIV/0!</v>
      </c>
    </row>
    <row r="19" spans="1:18" ht="33">
      <c r="A19" s="38">
        <v>3</v>
      </c>
      <c r="B19" s="34" t="s">
        <v>215</v>
      </c>
      <c r="C19" s="258">
        <v>110</v>
      </c>
      <c r="D19" s="47">
        <v>82.5</v>
      </c>
      <c r="E19" s="47">
        <v>66</v>
      </c>
      <c r="F19" s="239"/>
      <c r="G19" s="38">
        <v>3</v>
      </c>
      <c r="H19" s="34" t="s">
        <v>1495</v>
      </c>
      <c r="I19" s="258">
        <v>110</v>
      </c>
      <c r="J19" s="47">
        <v>82.5</v>
      </c>
      <c r="K19" s="47">
        <v>66</v>
      </c>
      <c r="L19" s="240"/>
      <c r="M19" s="21">
        <f t="shared" ref="M19:M21" si="5">(I19-C19)/C19*100%</f>
        <v>0</v>
      </c>
      <c r="N19" s="21">
        <f t="shared" ref="N19:N21" si="6">(J19-D19)/D19*100%</f>
        <v>0</v>
      </c>
      <c r="O19" s="21">
        <f t="shared" ref="O19:O21" si="7">(K19-E19)/E19*100%</f>
        <v>0</v>
      </c>
      <c r="P19" s="21" t="e">
        <f t="shared" ref="P19:P21" si="8">(L19-F19)/F19*100%</f>
        <v>#DIV/0!</v>
      </c>
    </row>
    <row r="20" spans="1:18" ht="33">
      <c r="A20" s="38">
        <v>4</v>
      </c>
      <c r="B20" s="34" t="s">
        <v>216</v>
      </c>
      <c r="C20" s="258">
        <v>165</v>
      </c>
      <c r="D20" s="47">
        <v>143</v>
      </c>
      <c r="E20" s="47">
        <v>110</v>
      </c>
      <c r="F20" s="239"/>
      <c r="G20" s="38">
        <v>4</v>
      </c>
      <c r="H20" s="34" t="s">
        <v>216</v>
      </c>
      <c r="I20" s="258">
        <v>165</v>
      </c>
      <c r="J20" s="47">
        <v>143</v>
      </c>
      <c r="K20" s="47">
        <v>110</v>
      </c>
      <c r="L20" s="240"/>
      <c r="M20" s="21">
        <f t="shared" si="5"/>
        <v>0</v>
      </c>
      <c r="N20" s="21">
        <f t="shared" si="6"/>
        <v>0</v>
      </c>
      <c r="O20" s="21">
        <f t="shared" si="7"/>
        <v>0</v>
      </c>
      <c r="P20" s="21" t="e">
        <f t="shared" si="8"/>
        <v>#DIV/0!</v>
      </c>
    </row>
    <row r="21" spans="1:18" ht="33">
      <c r="A21" s="38">
        <v>5</v>
      </c>
      <c r="B21" s="34" t="s">
        <v>217</v>
      </c>
      <c r="C21" s="258">
        <v>110</v>
      </c>
      <c r="D21" s="47">
        <v>82.5</v>
      </c>
      <c r="E21" s="47">
        <v>66</v>
      </c>
      <c r="F21" s="239"/>
      <c r="G21" s="38">
        <v>5</v>
      </c>
      <c r="H21" s="34" t="s">
        <v>217</v>
      </c>
      <c r="I21" s="258">
        <v>110</v>
      </c>
      <c r="J21" s="47">
        <v>82.5</v>
      </c>
      <c r="K21" s="47">
        <v>66</v>
      </c>
      <c r="L21" s="240"/>
      <c r="M21" s="21">
        <f t="shared" si="5"/>
        <v>0</v>
      </c>
      <c r="N21" s="21">
        <f t="shared" si="6"/>
        <v>0</v>
      </c>
      <c r="O21" s="21">
        <f t="shared" si="7"/>
        <v>0</v>
      </c>
      <c r="P21" s="21" t="e">
        <f t="shared" si="8"/>
        <v>#DIV/0!</v>
      </c>
    </row>
    <row r="22" spans="1:18">
      <c r="A22" s="38">
        <v>6</v>
      </c>
      <c r="B22" s="34" t="s">
        <v>218</v>
      </c>
      <c r="C22" s="258">
        <v>77</v>
      </c>
      <c r="D22" s="47">
        <v>66</v>
      </c>
      <c r="E22" s="47">
        <v>60.5</v>
      </c>
      <c r="F22" s="239"/>
      <c r="G22" s="38">
        <v>6</v>
      </c>
      <c r="H22" s="34" t="s">
        <v>218</v>
      </c>
      <c r="I22" s="258">
        <v>77</v>
      </c>
      <c r="J22" s="47">
        <v>66</v>
      </c>
      <c r="K22" s="47">
        <v>60.5</v>
      </c>
      <c r="L22" s="240"/>
      <c r="M22" s="21">
        <f t="shared" ref="M22" si="9">(I22-C22)/C22*100%</f>
        <v>0</v>
      </c>
      <c r="N22" s="21">
        <f t="shared" ref="N22" si="10">(J22-D22)/D22*100%</f>
        <v>0</v>
      </c>
      <c r="O22" s="21">
        <f t="shared" ref="O22" si="11">(K22-E22)/E22*100%</f>
        <v>0</v>
      </c>
      <c r="P22" s="21" t="e">
        <f t="shared" ref="P22" si="12">(L22-F22)/F22*100%</f>
        <v>#DIV/0!</v>
      </c>
    </row>
  </sheetData>
  <autoFilter ref="A7:P18" xr:uid="{00000000-0009-0000-0000-000006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75" orientation="portrait" useFirstPageNumber="1" r:id="rId1"/>
  <headerFooter>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Q44"/>
  <sheetViews>
    <sheetView topLeftCell="B1" zoomScale="55" zoomScaleNormal="55" zoomScalePageLayoutView="85" workbookViewId="0">
      <pane ySplit="6" topLeftCell="A7" activePane="bottomLeft" state="frozen"/>
      <selection pane="bottomLeft" activeCell="X17" sqref="X17"/>
    </sheetView>
  </sheetViews>
  <sheetFormatPr defaultColWidth="10" defaultRowHeight="18"/>
  <cols>
    <col min="1" max="1" width="9.36328125" style="13" customWidth="1"/>
    <col min="2" max="2" width="71.453125" style="13" customWidth="1"/>
    <col min="3" max="6" width="10.54296875" style="29" customWidth="1"/>
    <col min="7" max="7" width="7.54296875" style="29" bestFit="1" customWidth="1"/>
    <col min="8" max="8" width="58.6328125" style="30" customWidth="1"/>
    <col min="9" max="9" width="12" style="31" customWidth="1"/>
    <col min="10" max="12" width="12" style="29" customWidth="1"/>
    <col min="13" max="16" width="12.54296875" style="32" hidden="1" customWidth="1"/>
    <col min="17"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7" ht="26.25" customHeight="1">
      <c r="A1" s="310"/>
      <c r="B1" s="310"/>
      <c r="C1" s="310"/>
      <c r="D1" s="310"/>
      <c r="E1" s="310"/>
      <c r="F1" s="310"/>
      <c r="G1" s="310"/>
      <c r="H1" s="310"/>
      <c r="I1" s="310"/>
      <c r="J1" s="310"/>
      <c r="K1" s="310"/>
      <c r="L1" s="310"/>
      <c r="M1" s="15"/>
      <c r="N1" s="15"/>
      <c r="O1" s="15"/>
      <c r="P1" s="15"/>
    </row>
    <row r="2" spans="1:17" ht="49.5" customHeight="1">
      <c r="A2" s="12"/>
      <c r="B2" s="12"/>
      <c r="C2" s="12"/>
      <c r="D2" s="12"/>
      <c r="E2" s="12"/>
      <c r="F2" s="12"/>
      <c r="G2" s="312"/>
      <c r="H2" s="312"/>
      <c r="I2" s="312"/>
      <c r="J2" s="312"/>
      <c r="K2" s="312"/>
      <c r="L2" s="312"/>
      <c r="M2" s="14"/>
      <c r="N2" s="14"/>
      <c r="O2" s="14"/>
      <c r="P2" s="14"/>
    </row>
    <row r="3" spans="1:17" ht="27.75" customHeight="1">
      <c r="A3" s="15" t="s">
        <v>1451</v>
      </c>
      <c r="B3" s="15"/>
      <c r="C3" s="15"/>
      <c r="D3" s="15"/>
      <c r="E3" s="15"/>
      <c r="F3" s="15"/>
      <c r="G3" s="15" t="str">
        <f>A3</f>
        <v>6. XÃ NÀ HỲ</v>
      </c>
      <c r="H3" s="15"/>
      <c r="I3" s="15"/>
      <c r="J3" s="15"/>
      <c r="K3" s="15"/>
      <c r="L3" s="15"/>
      <c r="M3" s="14"/>
      <c r="N3" s="14"/>
      <c r="O3" s="14"/>
      <c r="P3" s="14"/>
    </row>
    <row r="4" spans="1:17" ht="21" customHeight="1">
      <c r="A4" s="313"/>
      <c r="B4" s="313"/>
      <c r="C4" s="313"/>
      <c r="D4" s="313"/>
      <c r="E4" s="313"/>
      <c r="F4" s="313"/>
      <c r="G4" s="313"/>
      <c r="H4" s="313"/>
      <c r="I4" s="314" t="s">
        <v>22</v>
      </c>
      <c r="J4" s="314"/>
      <c r="K4" s="314"/>
      <c r="L4" s="314"/>
      <c r="M4" s="14"/>
      <c r="N4" s="14"/>
      <c r="O4" s="14"/>
      <c r="P4" s="14"/>
    </row>
    <row r="5" spans="1:17">
      <c r="A5" s="315" t="s">
        <v>4</v>
      </c>
      <c r="B5" s="315" t="s">
        <v>5</v>
      </c>
      <c r="C5" s="315" t="s">
        <v>24</v>
      </c>
      <c r="D5" s="315"/>
      <c r="E5" s="315"/>
      <c r="F5" s="315"/>
      <c r="G5" s="316" t="s">
        <v>4</v>
      </c>
      <c r="H5" s="316" t="s">
        <v>5</v>
      </c>
      <c r="I5" s="316" t="s">
        <v>24</v>
      </c>
      <c r="J5" s="316"/>
      <c r="K5" s="316"/>
      <c r="L5" s="316"/>
      <c r="M5" s="311" t="s">
        <v>23</v>
      </c>
      <c r="N5" s="311"/>
      <c r="O5" s="311"/>
      <c r="P5" s="311"/>
    </row>
    <row r="6" spans="1:17">
      <c r="A6" s="315"/>
      <c r="B6" s="315"/>
      <c r="C6" s="16" t="s">
        <v>0</v>
      </c>
      <c r="D6" s="16" t="s">
        <v>1</v>
      </c>
      <c r="E6" s="16" t="s">
        <v>2</v>
      </c>
      <c r="F6" s="16" t="s">
        <v>3</v>
      </c>
      <c r="G6" s="316"/>
      <c r="H6" s="316"/>
      <c r="I6" s="19" t="s">
        <v>0</v>
      </c>
      <c r="J6" s="17" t="s">
        <v>1</v>
      </c>
      <c r="K6" s="17" t="s">
        <v>2</v>
      </c>
      <c r="L6" s="17" t="s">
        <v>3</v>
      </c>
      <c r="M6" s="20" t="s">
        <v>0</v>
      </c>
      <c r="N6" s="20" t="s">
        <v>1</v>
      </c>
      <c r="O6" s="20" t="s">
        <v>2</v>
      </c>
      <c r="P6" s="20" t="s">
        <v>3</v>
      </c>
    </row>
    <row r="7" spans="1:17">
      <c r="A7" s="16"/>
      <c r="B7" s="16"/>
      <c r="C7" s="16"/>
      <c r="D7" s="16"/>
      <c r="E7" s="16"/>
      <c r="F7" s="16"/>
      <c r="G7" s="17"/>
      <c r="H7" s="17"/>
      <c r="I7" s="19"/>
      <c r="J7" s="17"/>
      <c r="K7" s="17"/>
      <c r="L7" s="17"/>
      <c r="M7" s="20"/>
      <c r="N7" s="20"/>
      <c r="O7" s="20"/>
      <c r="P7" s="20"/>
    </row>
    <row r="8" spans="1:17" ht="33">
      <c r="A8" s="17" t="s">
        <v>16</v>
      </c>
      <c r="B8" s="257" t="s">
        <v>219</v>
      </c>
      <c r="C8" s="17"/>
      <c r="D8" s="17"/>
      <c r="E8" s="17"/>
      <c r="F8" s="239"/>
      <c r="G8" s="17" t="s">
        <v>16</v>
      </c>
      <c r="H8" s="257" t="s">
        <v>220</v>
      </c>
      <c r="I8" s="17"/>
      <c r="J8" s="17"/>
      <c r="K8" s="17"/>
      <c r="L8" s="240"/>
      <c r="M8" s="21"/>
      <c r="N8" s="21"/>
      <c r="O8" s="21"/>
      <c r="P8" s="21"/>
    </row>
    <row r="9" spans="1:17" ht="33">
      <c r="A9" s="38">
        <v>1</v>
      </c>
      <c r="B9" s="34" t="s">
        <v>221</v>
      </c>
      <c r="C9" s="47">
        <v>495</v>
      </c>
      <c r="D9" s="47">
        <v>297</v>
      </c>
      <c r="E9" s="47">
        <v>148.5</v>
      </c>
      <c r="F9" s="239"/>
      <c r="G9" s="38">
        <v>1</v>
      </c>
      <c r="H9" s="34" t="s">
        <v>222</v>
      </c>
      <c r="I9" s="47">
        <v>495</v>
      </c>
      <c r="J9" s="47">
        <v>297</v>
      </c>
      <c r="K9" s="47">
        <v>148.5</v>
      </c>
      <c r="L9" s="240"/>
      <c r="M9" s="21">
        <f t="shared" ref="M9:M44" si="0">(I9-C9)/C9*100%</f>
        <v>0</v>
      </c>
      <c r="N9" s="21">
        <f t="shared" ref="N9:N44" si="1">(J9-D9)/D9*100%</f>
        <v>0</v>
      </c>
      <c r="O9" s="21">
        <f t="shared" ref="O9:O44" si="2">(K9-E9)/E9*100%</f>
        <v>0</v>
      </c>
      <c r="P9" s="21" t="e">
        <f t="shared" ref="P9:P44" si="3">(L9-F9)/F9*100%</f>
        <v>#DIV/0!</v>
      </c>
    </row>
    <row r="10" spans="1:17" ht="33">
      <c r="A10" s="38">
        <v>2</v>
      </c>
      <c r="B10" s="34" t="s">
        <v>223</v>
      </c>
      <c r="C10" s="47">
        <v>330</v>
      </c>
      <c r="D10" s="47">
        <v>165</v>
      </c>
      <c r="E10" s="47">
        <v>110</v>
      </c>
      <c r="F10" s="239"/>
      <c r="G10" s="38">
        <v>2</v>
      </c>
      <c r="H10" s="34" t="s">
        <v>224</v>
      </c>
      <c r="I10" s="47">
        <v>330</v>
      </c>
      <c r="J10" s="47">
        <v>165</v>
      </c>
      <c r="K10" s="47">
        <v>110</v>
      </c>
      <c r="L10" s="240"/>
      <c r="M10" s="21">
        <f t="shared" si="0"/>
        <v>0</v>
      </c>
      <c r="N10" s="21">
        <f t="shared" si="1"/>
        <v>0</v>
      </c>
      <c r="O10" s="21">
        <f t="shared" si="2"/>
        <v>0</v>
      </c>
      <c r="P10" s="21" t="e">
        <f t="shared" si="3"/>
        <v>#DIV/0!</v>
      </c>
    </row>
    <row r="11" spans="1:17">
      <c r="A11" s="38">
        <v>3</v>
      </c>
      <c r="B11" s="34" t="s">
        <v>225</v>
      </c>
      <c r="C11" s="47">
        <v>2330</v>
      </c>
      <c r="D11" s="47"/>
      <c r="E11" s="47"/>
      <c r="F11" s="239"/>
      <c r="G11" s="38">
        <v>3</v>
      </c>
      <c r="H11" s="34" t="s">
        <v>225</v>
      </c>
      <c r="I11" s="47">
        <v>2330</v>
      </c>
      <c r="J11" s="47"/>
      <c r="K11" s="47"/>
      <c r="L11" s="240"/>
      <c r="M11" s="21">
        <f t="shared" si="0"/>
        <v>0</v>
      </c>
      <c r="N11" s="21" t="e">
        <f t="shared" si="1"/>
        <v>#DIV/0!</v>
      </c>
      <c r="O11" s="21" t="e">
        <f t="shared" si="2"/>
        <v>#DIV/0!</v>
      </c>
      <c r="P11" s="21" t="e">
        <f t="shared" si="3"/>
        <v>#DIV/0!</v>
      </c>
    </row>
    <row r="12" spans="1:17">
      <c r="A12" s="38">
        <v>4</v>
      </c>
      <c r="B12" s="34" t="s">
        <v>226</v>
      </c>
      <c r="C12" s="47">
        <v>2110</v>
      </c>
      <c r="D12" s="47"/>
      <c r="E12" s="47"/>
      <c r="F12" s="239"/>
      <c r="G12" s="38">
        <v>4</v>
      </c>
      <c r="H12" s="34" t="s">
        <v>226</v>
      </c>
      <c r="I12" s="47">
        <v>2110</v>
      </c>
      <c r="J12" s="47"/>
      <c r="K12" s="47"/>
      <c r="L12" s="240"/>
      <c r="M12" s="21">
        <f t="shared" si="0"/>
        <v>0</v>
      </c>
      <c r="N12" s="21" t="e">
        <f t="shared" si="1"/>
        <v>#DIV/0!</v>
      </c>
      <c r="O12" s="21" t="e">
        <f t="shared" si="2"/>
        <v>#DIV/0!</v>
      </c>
      <c r="P12" s="21" t="e">
        <f t="shared" si="3"/>
        <v>#DIV/0!</v>
      </c>
    </row>
    <row r="13" spans="1:17" s="15" customFormat="1">
      <c r="A13" s="38">
        <v>5</v>
      </c>
      <c r="B13" s="34" t="s">
        <v>227</v>
      </c>
      <c r="C13" s="47">
        <v>1800</v>
      </c>
      <c r="D13" s="47"/>
      <c r="E13" s="47"/>
      <c r="F13" s="239"/>
      <c r="G13" s="38">
        <v>5</v>
      </c>
      <c r="H13" s="34" t="s">
        <v>227</v>
      </c>
      <c r="I13" s="47">
        <v>1800</v>
      </c>
      <c r="J13" s="47"/>
      <c r="K13" s="47"/>
      <c r="L13" s="240"/>
      <c r="M13" s="21">
        <f t="shared" si="0"/>
        <v>0</v>
      </c>
      <c r="N13" s="21" t="e">
        <f t="shared" si="1"/>
        <v>#DIV/0!</v>
      </c>
      <c r="O13" s="21" t="e">
        <f t="shared" si="2"/>
        <v>#DIV/0!</v>
      </c>
      <c r="P13" s="21" t="e">
        <f t="shared" si="3"/>
        <v>#DIV/0!</v>
      </c>
      <c r="Q13" s="13"/>
    </row>
    <row r="14" spans="1:17">
      <c r="A14" s="38">
        <v>6</v>
      </c>
      <c r="B14" s="34" t="s">
        <v>228</v>
      </c>
      <c r="C14" s="47">
        <v>1611</v>
      </c>
      <c r="D14" s="47"/>
      <c r="E14" s="47"/>
      <c r="F14" s="239"/>
      <c r="G14" s="38">
        <v>6</v>
      </c>
      <c r="H14" s="34" t="s">
        <v>228</v>
      </c>
      <c r="I14" s="47">
        <v>1611</v>
      </c>
      <c r="J14" s="47"/>
      <c r="K14" s="47"/>
      <c r="L14" s="240"/>
      <c r="M14" s="21">
        <f t="shared" si="0"/>
        <v>0</v>
      </c>
      <c r="N14" s="21" t="e">
        <f t="shared" si="1"/>
        <v>#DIV/0!</v>
      </c>
      <c r="O14" s="21" t="e">
        <f t="shared" si="2"/>
        <v>#DIV/0!</v>
      </c>
      <c r="P14" s="21" t="e">
        <f t="shared" si="3"/>
        <v>#DIV/0!</v>
      </c>
    </row>
    <row r="15" spans="1:17">
      <c r="A15" s="38">
        <v>7</v>
      </c>
      <c r="B15" s="34" t="s">
        <v>229</v>
      </c>
      <c r="C15" s="47">
        <v>1460</v>
      </c>
      <c r="D15" s="47"/>
      <c r="E15" s="47"/>
      <c r="F15" s="239"/>
      <c r="G15" s="38">
        <v>7</v>
      </c>
      <c r="H15" s="34" t="s">
        <v>229</v>
      </c>
      <c r="I15" s="47">
        <v>1460</v>
      </c>
      <c r="J15" s="47"/>
      <c r="K15" s="47"/>
      <c r="L15" s="240"/>
      <c r="M15" s="21">
        <f t="shared" si="0"/>
        <v>0</v>
      </c>
      <c r="N15" s="21" t="e">
        <f t="shared" si="1"/>
        <v>#DIV/0!</v>
      </c>
      <c r="O15" s="21" t="e">
        <f t="shared" si="2"/>
        <v>#DIV/0!</v>
      </c>
      <c r="P15" s="21" t="e">
        <f t="shared" si="3"/>
        <v>#DIV/0!</v>
      </c>
    </row>
    <row r="16" spans="1:17">
      <c r="A16" s="38">
        <v>8</v>
      </c>
      <c r="B16" s="34" t="s">
        <v>230</v>
      </c>
      <c r="C16" s="47">
        <v>398</v>
      </c>
      <c r="D16" s="47"/>
      <c r="E16" s="47"/>
      <c r="F16" s="239"/>
      <c r="G16" s="38">
        <v>8</v>
      </c>
      <c r="H16" s="34" t="s">
        <v>230</v>
      </c>
      <c r="I16" s="47">
        <v>398</v>
      </c>
      <c r="J16" s="47"/>
      <c r="K16" s="47"/>
      <c r="L16" s="240"/>
      <c r="M16" s="21">
        <f t="shared" si="0"/>
        <v>0</v>
      </c>
      <c r="N16" s="21" t="e">
        <f t="shared" si="1"/>
        <v>#DIV/0!</v>
      </c>
      <c r="O16" s="21" t="e">
        <f t="shared" si="2"/>
        <v>#DIV/0!</v>
      </c>
      <c r="P16" s="21" t="e">
        <f t="shared" si="3"/>
        <v>#DIV/0!</v>
      </c>
    </row>
    <row r="17" spans="1:17" s="15" customFormat="1">
      <c r="A17" s="38">
        <v>9</v>
      </c>
      <c r="B17" s="34" t="s">
        <v>231</v>
      </c>
      <c r="C17" s="47">
        <v>275</v>
      </c>
      <c r="D17" s="47">
        <v>165</v>
      </c>
      <c r="E17" s="47">
        <v>110</v>
      </c>
      <c r="F17" s="239"/>
      <c r="G17" s="38">
        <v>9</v>
      </c>
      <c r="H17" s="34" t="s">
        <v>232</v>
      </c>
      <c r="I17" s="47">
        <v>275</v>
      </c>
      <c r="J17" s="47">
        <v>165</v>
      </c>
      <c r="K17" s="47">
        <v>110</v>
      </c>
      <c r="L17" s="240"/>
      <c r="M17" s="21">
        <f t="shared" si="0"/>
        <v>0</v>
      </c>
      <c r="N17" s="21">
        <f t="shared" si="1"/>
        <v>0</v>
      </c>
      <c r="O17" s="21">
        <f t="shared" si="2"/>
        <v>0</v>
      </c>
      <c r="P17" s="21" t="e">
        <f t="shared" si="3"/>
        <v>#DIV/0!</v>
      </c>
      <c r="Q17" s="13"/>
    </row>
    <row r="18" spans="1:17">
      <c r="A18" s="17" t="s">
        <v>17</v>
      </c>
      <c r="B18" s="257" t="s">
        <v>233</v>
      </c>
      <c r="C18" s="47"/>
      <c r="D18" s="47"/>
      <c r="E18" s="47"/>
      <c r="F18" s="239"/>
      <c r="G18" s="17" t="s">
        <v>17</v>
      </c>
      <c r="H18" s="257" t="s">
        <v>234</v>
      </c>
      <c r="I18" s="47"/>
      <c r="J18" s="47"/>
      <c r="K18" s="47"/>
      <c r="L18" s="240"/>
      <c r="M18" s="21"/>
      <c r="N18" s="21"/>
      <c r="O18" s="21"/>
      <c r="P18" s="21"/>
    </row>
    <row r="19" spans="1:17" ht="49.5">
      <c r="A19" s="38">
        <v>1</v>
      </c>
      <c r="B19" s="34" t="s">
        <v>235</v>
      </c>
      <c r="C19" s="47">
        <v>132</v>
      </c>
      <c r="D19" s="47">
        <v>93.5</v>
      </c>
      <c r="E19" s="47">
        <v>77</v>
      </c>
      <c r="F19" s="259"/>
      <c r="G19" s="38">
        <v>1</v>
      </c>
      <c r="H19" s="34" t="s">
        <v>236</v>
      </c>
      <c r="I19" s="47">
        <v>132</v>
      </c>
      <c r="J19" s="47">
        <v>93.5</v>
      </c>
      <c r="K19" s="47">
        <v>77</v>
      </c>
      <c r="L19" s="259"/>
      <c r="M19" s="21">
        <f t="shared" si="0"/>
        <v>0</v>
      </c>
      <c r="N19" s="21">
        <f t="shared" si="1"/>
        <v>0</v>
      </c>
      <c r="O19" s="21">
        <f t="shared" si="2"/>
        <v>0</v>
      </c>
      <c r="P19" s="21" t="e">
        <f t="shared" si="3"/>
        <v>#DIV/0!</v>
      </c>
    </row>
    <row r="20" spans="1:17" ht="33">
      <c r="A20" s="38">
        <v>2</v>
      </c>
      <c r="B20" s="34" t="s">
        <v>237</v>
      </c>
      <c r="C20" s="47">
        <v>495</v>
      </c>
      <c r="D20" s="47">
        <v>297</v>
      </c>
      <c r="E20" s="47">
        <v>148.5</v>
      </c>
      <c r="F20" s="259"/>
      <c r="G20" s="38">
        <v>2</v>
      </c>
      <c r="H20" s="34" t="s">
        <v>238</v>
      </c>
      <c r="I20" s="47">
        <v>495</v>
      </c>
      <c r="J20" s="47">
        <v>297</v>
      </c>
      <c r="K20" s="47">
        <v>148.5</v>
      </c>
      <c r="L20" s="259"/>
      <c r="M20" s="21">
        <f t="shared" si="0"/>
        <v>0</v>
      </c>
      <c r="N20" s="21">
        <f t="shared" si="1"/>
        <v>0</v>
      </c>
      <c r="O20" s="21">
        <f t="shared" si="2"/>
        <v>0</v>
      </c>
      <c r="P20" s="21" t="e">
        <f t="shared" si="3"/>
        <v>#DIV/0!</v>
      </c>
    </row>
    <row r="21" spans="1:17" ht="33">
      <c r="A21" s="38">
        <v>3</v>
      </c>
      <c r="B21" s="34" t="s">
        <v>239</v>
      </c>
      <c r="C21" s="47">
        <v>495</v>
      </c>
      <c r="D21" s="47">
        <v>297</v>
      </c>
      <c r="E21" s="47">
        <v>148.5</v>
      </c>
      <c r="F21" s="259"/>
      <c r="G21" s="38">
        <v>3</v>
      </c>
      <c r="H21" s="34" t="s">
        <v>240</v>
      </c>
      <c r="I21" s="47">
        <v>495</v>
      </c>
      <c r="J21" s="47">
        <v>297</v>
      </c>
      <c r="K21" s="47">
        <v>148.5</v>
      </c>
      <c r="L21" s="259"/>
      <c r="M21" s="21">
        <f t="shared" si="0"/>
        <v>0</v>
      </c>
      <c r="N21" s="21">
        <f t="shared" si="1"/>
        <v>0</v>
      </c>
      <c r="O21" s="21">
        <f t="shared" si="2"/>
        <v>0</v>
      </c>
      <c r="P21" s="21" t="e">
        <f t="shared" si="3"/>
        <v>#DIV/0!</v>
      </c>
    </row>
    <row r="22" spans="1:17" ht="33">
      <c r="A22" s="38">
        <v>4</v>
      </c>
      <c r="B22" s="34" t="s">
        <v>241</v>
      </c>
      <c r="C22" s="47">
        <v>495</v>
      </c>
      <c r="D22" s="47">
        <v>297</v>
      </c>
      <c r="E22" s="47">
        <v>148.5</v>
      </c>
      <c r="F22" s="259"/>
      <c r="G22" s="38">
        <v>4</v>
      </c>
      <c r="H22" s="34" t="s">
        <v>242</v>
      </c>
      <c r="I22" s="47">
        <v>495</v>
      </c>
      <c r="J22" s="47">
        <v>297</v>
      </c>
      <c r="K22" s="47">
        <v>148.5</v>
      </c>
      <c r="L22" s="259"/>
      <c r="M22" s="21">
        <f t="shared" si="0"/>
        <v>0</v>
      </c>
      <c r="N22" s="21">
        <f t="shared" si="1"/>
        <v>0</v>
      </c>
      <c r="O22" s="21">
        <f t="shared" si="2"/>
        <v>0</v>
      </c>
      <c r="P22" s="21" t="e">
        <f t="shared" si="3"/>
        <v>#DIV/0!</v>
      </c>
    </row>
    <row r="23" spans="1:17" ht="33">
      <c r="A23" s="38">
        <v>5</v>
      </c>
      <c r="B23" s="34" t="s">
        <v>243</v>
      </c>
      <c r="C23" s="47">
        <v>869</v>
      </c>
      <c r="D23" s="47">
        <v>595.88571428571402</v>
      </c>
      <c r="E23" s="47">
        <v>434.5</v>
      </c>
      <c r="F23" s="259"/>
      <c r="G23" s="38">
        <v>5</v>
      </c>
      <c r="H23" s="34" t="s">
        <v>244</v>
      </c>
      <c r="I23" s="47">
        <v>869</v>
      </c>
      <c r="J23" s="47">
        <v>595.88571428571402</v>
      </c>
      <c r="K23" s="47">
        <v>434.5</v>
      </c>
      <c r="L23" s="259"/>
      <c r="M23" s="21">
        <f t="shared" si="0"/>
        <v>0</v>
      </c>
      <c r="N23" s="21">
        <f t="shared" si="1"/>
        <v>0</v>
      </c>
      <c r="O23" s="21">
        <f t="shared" si="2"/>
        <v>0</v>
      </c>
      <c r="P23" s="21" t="e">
        <f t="shared" si="3"/>
        <v>#DIV/0!</v>
      </c>
    </row>
    <row r="24" spans="1:17" ht="33">
      <c r="A24" s="38">
        <v>6</v>
      </c>
      <c r="B24" s="34" t="s">
        <v>245</v>
      </c>
      <c r="C24" s="47">
        <v>275</v>
      </c>
      <c r="D24" s="47">
        <v>165</v>
      </c>
      <c r="E24" s="47">
        <v>110</v>
      </c>
      <c r="F24" s="259"/>
      <c r="G24" s="38">
        <v>6</v>
      </c>
      <c r="H24" s="34" t="s">
        <v>1496</v>
      </c>
      <c r="I24" s="47">
        <v>275</v>
      </c>
      <c r="J24" s="47">
        <v>165</v>
      </c>
      <c r="K24" s="47">
        <v>110</v>
      </c>
      <c r="L24" s="259"/>
      <c r="M24" s="21">
        <f t="shared" si="0"/>
        <v>0</v>
      </c>
      <c r="N24" s="21">
        <f t="shared" si="1"/>
        <v>0</v>
      </c>
      <c r="O24" s="21">
        <f t="shared" si="2"/>
        <v>0</v>
      </c>
      <c r="P24" s="21" t="e">
        <f t="shared" si="3"/>
        <v>#DIV/0!</v>
      </c>
    </row>
    <row r="25" spans="1:17">
      <c r="A25" s="38">
        <v>7</v>
      </c>
      <c r="B25" s="34" t="s">
        <v>246</v>
      </c>
      <c r="C25" s="47">
        <v>330</v>
      </c>
      <c r="D25" s="47">
        <v>165</v>
      </c>
      <c r="E25" s="47">
        <v>110</v>
      </c>
      <c r="F25" s="259"/>
      <c r="G25" s="38">
        <v>7</v>
      </c>
      <c r="H25" s="34" t="s">
        <v>246</v>
      </c>
      <c r="I25" s="47">
        <v>330</v>
      </c>
      <c r="J25" s="47">
        <v>165</v>
      </c>
      <c r="K25" s="47">
        <v>110</v>
      </c>
      <c r="L25" s="259"/>
      <c r="M25" s="21">
        <f t="shared" si="0"/>
        <v>0</v>
      </c>
      <c r="N25" s="21">
        <f t="shared" si="1"/>
        <v>0</v>
      </c>
      <c r="O25" s="21">
        <f t="shared" si="2"/>
        <v>0</v>
      </c>
      <c r="P25" s="21" t="e">
        <f t="shared" si="3"/>
        <v>#DIV/0!</v>
      </c>
    </row>
    <row r="26" spans="1:17">
      <c r="A26" s="38">
        <v>8</v>
      </c>
      <c r="B26" s="34" t="s">
        <v>247</v>
      </c>
      <c r="C26" s="47">
        <v>132</v>
      </c>
      <c r="D26" s="47">
        <v>93.5</v>
      </c>
      <c r="E26" s="47">
        <v>77</v>
      </c>
      <c r="F26" s="259"/>
      <c r="G26" s="38">
        <v>8</v>
      </c>
      <c r="H26" s="34" t="s">
        <v>248</v>
      </c>
      <c r="I26" s="47">
        <v>132</v>
      </c>
      <c r="J26" s="47">
        <v>93.5</v>
      </c>
      <c r="K26" s="47">
        <v>77</v>
      </c>
      <c r="L26" s="259"/>
      <c r="M26" s="21">
        <f t="shared" si="0"/>
        <v>0</v>
      </c>
      <c r="N26" s="21">
        <f t="shared" si="1"/>
        <v>0</v>
      </c>
      <c r="O26" s="21">
        <f t="shared" si="2"/>
        <v>0</v>
      </c>
      <c r="P26" s="21" t="e">
        <f t="shared" si="3"/>
        <v>#DIV/0!</v>
      </c>
    </row>
    <row r="27" spans="1:17">
      <c r="A27" s="17" t="s">
        <v>20</v>
      </c>
      <c r="B27" s="257" t="s">
        <v>249</v>
      </c>
      <c r="C27" s="258"/>
      <c r="D27" s="47"/>
      <c r="E27" s="47"/>
      <c r="F27" s="259"/>
      <c r="G27" s="17" t="s">
        <v>18</v>
      </c>
      <c r="H27" s="257" t="s">
        <v>250</v>
      </c>
      <c r="I27" s="258"/>
      <c r="J27" s="47"/>
      <c r="K27" s="47"/>
      <c r="L27" s="259"/>
      <c r="M27" s="21"/>
      <c r="N27" s="21"/>
      <c r="O27" s="21"/>
      <c r="P27" s="21"/>
    </row>
    <row r="28" spans="1:17" ht="49.5">
      <c r="A28" s="38">
        <v>1</v>
      </c>
      <c r="B28" s="34" t="s">
        <v>251</v>
      </c>
      <c r="C28" s="258">
        <v>110</v>
      </c>
      <c r="D28" s="47">
        <v>82.5</v>
      </c>
      <c r="E28" s="47">
        <v>66</v>
      </c>
      <c r="F28" s="259"/>
      <c r="G28" s="38">
        <v>1</v>
      </c>
      <c r="H28" s="34" t="s">
        <v>252</v>
      </c>
      <c r="I28" s="258">
        <v>110</v>
      </c>
      <c r="J28" s="47">
        <v>82.5</v>
      </c>
      <c r="K28" s="47">
        <v>66</v>
      </c>
      <c r="L28" s="259"/>
      <c r="M28" s="21">
        <f t="shared" si="0"/>
        <v>0</v>
      </c>
      <c r="N28" s="21">
        <f t="shared" si="1"/>
        <v>0</v>
      </c>
      <c r="O28" s="21">
        <f t="shared" si="2"/>
        <v>0</v>
      </c>
      <c r="P28" s="21" t="e">
        <f t="shared" si="3"/>
        <v>#DIV/0!</v>
      </c>
    </row>
    <row r="29" spans="1:17" ht="49.5">
      <c r="A29" s="38">
        <v>2</v>
      </c>
      <c r="B29" s="34" t="s">
        <v>253</v>
      </c>
      <c r="C29" s="258">
        <v>88</v>
      </c>
      <c r="D29" s="47">
        <v>71.5</v>
      </c>
      <c r="E29" s="47">
        <v>66</v>
      </c>
      <c r="F29" s="259"/>
      <c r="G29" s="38">
        <v>2</v>
      </c>
      <c r="H29" s="34" t="s">
        <v>254</v>
      </c>
      <c r="I29" s="258">
        <v>88</v>
      </c>
      <c r="J29" s="47">
        <v>71.5</v>
      </c>
      <c r="K29" s="47">
        <v>66</v>
      </c>
      <c r="L29" s="259"/>
      <c r="M29" s="21">
        <f t="shared" si="0"/>
        <v>0</v>
      </c>
      <c r="N29" s="21">
        <f t="shared" si="1"/>
        <v>0</v>
      </c>
      <c r="O29" s="21">
        <f t="shared" si="2"/>
        <v>0</v>
      </c>
      <c r="P29" s="21" t="e">
        <f t="shared" si="3"/>
        <v>#DIV/0!</v>
      </c>
    </row>
    <row r="30" spans="1:17" ht="33">
      <c r="A30" s="38">
        <v>3</v>
      </c>
      <c r="B30" s="34" t="s">
        <v>255</v>
      </c>
      <c r="C30" s="258">
        <v>88</v>
      </c>
      <c r="D30" s="47">
        <v>71.5</v>
      </c>
      <c r="E30" s="47">
        <v>66</v>
      </c>
      <c r="F30" s="259"/>
      <c r="G30" s="38">
        <v>3</v>
      </c>
      <c r="H30" s="34" t="s">
        <v>256</v>
      </c>
      <c r="I30" s="258">
        <v>88</v>
      </c>
      <c r="J30" s="47">
        <v>71.5</v>
      </c>
      <c r="K30" s="47">
        <v>66</v>
      </c>
      <c r="L30" s="259"/>
      <c r="M30" s="21">
        <f t="shared" si="0"/>
        <v>0</v>
      </c>
      <c r="N30" s="21">
        <f t="shared" si="1"/>
        <v>0</v>
      </c>
      <c r="O30" s="21">
        <f t="shared" si="2"/>
        <v>0</v>
      </c>
      <c r="P30" s="21" t="e">
        <f t="shared" si="3"/>
        <v>#DIV/0!</v>
      </c>
    </row>
    <row r="31" spans="1:17">
      <c r="A31" s="38">
        <v>4</v>
      </c>
      <c r="B31" s="34" t="s">
        <v>218</v>
      </c>
      <c r="C31" s="258">
        <v>77</v>
      </c>
      <c r="D31" s="47">
        <v>66</v>
      </c>
      <c r="E31" s="47">
        <v>60.5</v>
      </c>
      <c r="F31" s="259"/>
      <c r="G31" s="38">
        <v>4</v>
      </c>
      <c r="H31" s="34" t="s">
        <v>257</v>
      </c>
      <c r="I31" s="258">
        <v>77</v>
      </c>
      <c r="J31" s="47">
        <v>66</v>
      </c>
      <c r="K31" s="47">
        <v>60.5</v>
      </c>
      <c r="L31" s="259"/>
      <c r="M31" s="21">
        <f t="shared" si="0"/>
        <v>0</v>
      </c>
      <c r="N31" s="21">
        <f t="shared" si="1"/>
        <v>0</v>
      </c>
      <c r="O31" s="21">
        <f t="shared" si="2"/>
        <v>0</v>
      </c>
      <c r="P31" s="21" t="e">
        <f t="shared" si="3"/>
        <v>#DIV/0!</v>
      </c>
    </row>
    <row r="32" spans="1:17">
      <c r="A32" s="17" t="s">
        <v>21</v>
      </c>
      <c r="B32" s="257" t="s">
        <v>258</v>
      </c>
      <c r="C32" s="258"/>
      <c r="D32" s="47"/>
      <c r="E32" s="47"/>
      <c r="F32" s="259"/>
      <c r="G32" s="17" t="s">
        <v>19</v>
      </c>
      <c r="H32" s="257" t="s">
        <v>259</v>
      </c>
      <c r="I32" s="258"/>
      <c r="J32" s="47"/>
      <c r="K32" s="47"/>
      <c r="L32" s="259"/>
      <c r="M32" s="21"/>
      <c r="N32" s="21"/>
      <c r="O32" s="21"/>
      <c r="P32" s="21"/>
    </row>
    <row r="33" spans="1:16" ht="33">
      <c r="A33" s="38">
        <v>1</v>
      </c>
      <c r="B33" s="34" t="s">
        <v>260</v>
      </c>
      <c r="C33" s="258">
        <v>110</v>
      </c>
      <c r="D33" s="47">
        <v>82.5</v>
      </c>
      <c r="E33" s="47">
        <v>66</v>
      </c>
      <c r="F33" s="259"/>
      <c r="G33" s="38">
        <v>1</v>
      </c>
      <c r="H33" s="34" t="s">
        <v>261</v>
      </c>
      <c r="I33" s="258">
        <v>110</v>
      </c>
      <c r="J33" s="47">
        <v>82.5</v>
      </c>
      <c r="K33" s="47">
        <v>66</v>
      </c>
      <c r="L33" s="259"/>
      <c r="M33" s="21">
        <f t="shared" si="0"/>
        <v>0</v>
      </c>
      <c r="N33" s="21">
        <f t="shared" si="1"/>
        <v>0</v>
      </c>
      <c r="O33" s="21">
        <f t="shared" si="2"/>
        <v>0</v>
      </c>
      <c r="P33" s="21" t="e">
        <f t="shared" si="3"/>
        <v>#DIV/0!</v>
      </c>
    </row>
    <row r="34" spans="1:16" ht="33">
      <c r="A34" s="38">
        <v>2</v>
      </c>
      <c r="B34" s="34" t="s">
        <v>262</v>
      </c>
      <c r="C34" s="258">
        <v>88</v>
      </c>
      <c r="D34" s="47">
        <v>71.5</v>
      </c>
      <c r="E34" s="47">
        <v>66</v>
      </c>
      <c r="F34" s="259"/>
      <c r="G34" s="38">
        <v>2</v>
      </c>
      <c r="H34" s="34" t="s">
        <v>263</v>
      </c>
      <c r="I34" s="258">
        <v>88</v>
      </c>
      <c r="J34" s="47">
        <v>71.5</v>
      </c>
      <c r="K34" s="47">
        <v>66</v>
      </c>
      <c r="L34" s="259"/>
      <c r="M34" s="21">
        <f t="shared" si="0"/>
        <v>0</v>
      </c>
      <c r="N34" s="21">
        <f t="shared" si="1"/>
        <v>0</v>
      </c>
      <c r="O34" s="21">
        <f t="shared" si="2"/>
        <v>0</v>
      </c>
      <c r="P34" s="21" t="e">
        <f t="shared" si="3"/>
        <v>#DIV/0!</v>
      </c>
    </row>
    <row r="35" spans="1:16" ht="33">
      <c r="A35" s="38">
        <v>3</v>
      </c>
      <c r="B35" s="34" t="s">
        <v>264</v>
      </c>
      <c r="C35" s="258">
        <v>99</v>
      </c>
      <c r="D35" s="47">
        <v>77</v>
      </c>
      <c r="E35" s="47">
        <v>66</v>
      </c>
      <c r="F35" s="259"/>
      <c r="G35" s="38">
        <v>3</v>
      </c>
      <c r="H35" s="34" t="s">
        <v>264</v>
      </c>
      <c r="I35" s="258">
        <v>99</v>
      </c>
      <c r="J35" s="47">
        <v>77</v>
      </c>
      <c r="K35" s="47">
        <v>66</v>
      </c>
      <c r="L35" s="259"/>
      <c r="M35" s="21">
        <f t="shared" si="0"/>
        <v>0</v>
      </c>
      <c r="N35" s="21">
        <f t="shared" si="1"/>
        <v>0</v>
      </c>
      <c r="O35" s="21">
        <f t="shared" si="2"/>
        <v>0</v>
      </c>
      <c r="P35" s="21" t="e">
        <f t="shared" si="3"/>
        <v>#DIV/0!</v>
      </c>
    </row>
    <row r="36" spans="1:16">
      <c r="A36" s="38">
        <v>4</v>
      </c>
      <c r="B36" s="34" t="s">
        <v>218</v>
      </c>
      <c r="C36" s="258">
        <v>77</v>
      </c>
      <c r="D36" s="47">
        <v>66</v>
      </c>
      <c r="E36" s="47">
        <v>60.5</v>
      </c>
      <c r="F36" s="259"/>
      <c r="G36" s="38">
        <v>4</v>
      </c>
      <c r="H36" s="34" t="s">
        <v>265</v>
      </c>
      <c r="I36" s="258">
        <v>77</v>
      </c>
      <c r="J36" s="47">
        <v>66</v>
      </c>
      <c r="K36" s="47">
        <v>60.5</v>
      </c>
      <c r="L36" s="259"/>
      <c r="M36" s="21">
        <f t="shared" si="0"/>
        <v>0</v>
      </c>
      <c r="N36" s="21">
        <f t="shared" si="1"/>
        <v>0</v>
      </c>
      <c r="O36" s="21">
        <f t="shared" si="2"/>
        <v>0</v>
      </c>
      <c r="P36" s="21" t="e">
        <f t="shared" si="3"/>
        <v>#DIV/0!</v>
      </c>
    </row>
    <row r="37" spans="1:16">
      <c r="A37" s="17" t="s">
        <v>266</v>
      </c>
      <c r="B37" s="257" t="s">
        <v>267</v>
      </c>
      <c r="C37" s="258"/>
      <c r="D37" s="47"/>
      <c r="E37" s="47"/>
      <c r="F37" s="259"/>
      <c r="G37" s="17" t="s">
        <v>20</v>
      </c>
      <c r="H37" s="257" t="s">
        <v>268</v>
      </c>
      <c r="I37" s="258"/>
      <c r="J37" s="47"/>
      <c r="K37" s="47"/>
      <c r="L37" s="259"/>
      <c r="M37" s="21"/>
      <c r="N37" s="21"/>
      <c r="O37" s="21"/>
      <c r="P37" s="21"/>
    </row>
    <row r="38" spans="1:16" ht="33">
      <c r="A38" s="38">
        <v>1</v>
      </c>
      <c r="B38" s="34" t="s">
        <v>269</v>
      </c>
      <c r="C38" s="258">
        <v>88</v>
      </c>
      <c r="D38" s="47">
        <v>71.5</v>
      </c>
      <c r="E38" s="47">
        <v>66</v>
      </c>
      <c r="F38" s="259"/>
      <c r="G38" s="38">
        <v>1</v>
      </c>
      <c r="H38" s="34" t="s">
        <v>270</v>
      </c>
      <c r="I38" s="258">
        <v>88</v>
      </c>
      <c r="J38" s="47">
        <v>71.5</v>
      </c>
      <c r="K38" s="47">
        <v>66</v>
      </c>
      <c r="L38" s="259"/>
      <c r="M38" s="21">
        <f t="shared" si="0"/>
        <v>0</v>
      </c>
      <c r="N38" s="21">
        <f t="shared" si="1"/>
        <v>0</v>
      </c>
      <c r="O38" s="21">
        <f t="shared" si="2"/>
        <v>0</v>
      </c>
      <c r="P38" s="21" t="e">
        <f t="shared" si="3"/>
        <v>#DIV/0!</v>
      </c>
    </row>
    <row r="39" spans="1:16" ht="33">
      <c r="A39" s="38">
        <v>2</v>
      </c>
      <c r="B39" s="34" t="s">
        <v>271</v>
      </c>
      <c r="C39" s="258">
        <v>88</v>
      </c>
      <c r="D39" s="47">
        <v>71.5</v>
      </c>
      <c r="E39" s="47">
        <v>66</v>
      </c>
      <c r="F39" s="259"/>
      <c r="G39" s="38">
        <v>2</v>
      </c>
      <c r="H39" s="34" t="s">
        <v>271</v>
      </c>
      <c r="I39" s="258">
        <v>88</v>
      </c>
      <c r="J39" s="47">
        <v>71.5</v>
      </c>
      <c r="K39" s="47">
        <v>66</v>
      </c>
      <c r="L39" s="259"/>
      <c r="M39" s="21">
        <f t="shared" si="0"/>
        <v>0</v>
      </c>
      <c r="N39" s="21">
        <f t="shared" si="1"/>
        <v>0</v>
      </c>
      <c r="O39" s="21">
        <f t="shared" si="2"/>
        <v>0</v>
      </c>
      <c r="P39" s="21" t="e">
        <f t="shared" si="3"/>
        <v>#DIV/0!</v>
      </c>
    </row>
    <row r="40" spans="1:16" ht="33">
      <c r="A40" s="38">
        <v>3</v>
      </c>
      <c r="B40" s="34" t="s">
        <v>272</v>
      </c>
      <c r="C40" s="258">
        <v>132</v>
      </c>
      <c r="D40" s="47">
        <v>93.5</v>
      </c>
      <c r="E40" s="47">
        <v>77</v>
      </c>
      <c r="F40" s="259"/>
      <c r="G40" s="38">
        <v>3</v>
      </c>
      <c r="H40" s="34" t="s">
        <v>273</v>
      </c>
      <c r="I40" s="258">
        <v>132</v>
      </c>
      <c r="J40" s="47">
        <v>93.5</v>
      </c>
      <c r="K40" s="47">
        <v>77</v>
      </c>
      <c r="L40" s="259"/>
      <c r="M40" s="21">
        <f t="shared" si="0"/>
        <v>0</v>
      </c>
      <c r="N40" s="21">
        <f t="shared" si="1"/>
        <v>0</v>
      </c>
      <c r="O40" s="21">
        <f t="shared" si="2"/>
        <v>0</v>
      </c>
      <c r="P40" s="21" t="e">
        <f t="shared" si="3"/>
        <v>#DIV/0!</v>
      </c>
    </row>
    <row r="41" spans="1:16" ht="33">
      <c r="A41" s="38">
        <v>4</v>
      </c>
      <c r="B41" s="34" t="s">
        <v>274</v>
      </c>
      <c r="C41" s="258">
        <v>88</v>
      </c>
      <c r="D41" s="47">
        <v>71.5</v>
      </c>
      <c r="E41" s="47">
        <v>66</v>
      </c>
      <c r="F41" s="259"/>
      <c r="G41" s="38">
        <v>4</v>
      </c>
      <c r="H41" s="34" t="s">
        <v>275</v>
      </c>
      <c r="I41" s="258">
        <v>88</v>
      </c>
      <c r="J41" s="47">
        <v>71.5</v>
      </c>
      <c r="K41" s="47">
        <v>66</v>
      </c>
      <c r="L41" s="259"/>
      <c r="M41" s="21">
        <f t="shared" si="0"/>
        <v>0</v>
      </c>
      <c r="N41" s="21">
        <f t="shared" si="1"/>
        <v>0</v>
      </c>
      <c r="O41" s="21">
        <f t="shared" si="2"/>
        <v>0</v>
      </c>
      <c r="P41" s="21" t="e">
        <f t="shared" si="3"/>
        <v>#DIV/0!</v>
      </c>
    </row>
    <row r="42" spans="1:16" ht="33">
      <c r="A42" s="38">
        <v>5</v>
      </c>
      <c r="B42" s="34" t="s">
        <v>276</v>
      </c>
      <c r="C42" s="258">
        <v>132</v>
      </c>
      <c r="D42" s="47">
        <v>93.5</v>
      </c>
      <c r="E42" s="47">
        <v>77</v>
      </c>
      <c r="F42" s="259"/>
      <c r="G42" s="38">
        <v>5</v>
      </c>
      <c r="H42" s="34" t="s">
        <v>277</v>
      </c>
      <c r="I42" s="258">
        <v>132</v>
      </c>
      <c r="J42" s="47">
        <v>93.5</v>
      </c>
      <c r="K42" s="47">
        <v>77</v>
      </c>
      <c r="L42" s="259"/>
      <c r="M42" s="21">
        <f t="shared" si="0"/>
        <v>0</v>
      </c>
      <c r="N42" s="21">
        <f t="shared" si="1"/>
        <v>0</v>
      </c>
      <c r="O42" s="21">
        <f t="shared" si="2"/>
        <v>0</v>
      </c>
      <c r="P42" s="21" t="e">
        <f t="shared" si="3"/>
        <v>#DIV/0!</v>
      </c>
    </row>
    <row r="43" spans="1:16" ht="49.5">
      <c r="A43" s="38">
        <v>6</v>
      </c>
      <c r="B43" s="34" t="s">
        <v>278</v>
      </c>
      <c r="C43" s="258">
        <v>88</v>
      </c>
      <c r="D43" s="47">
        <v>71.5</v>
      </c>
      <c r="E43" s="47">
        <v>66</v>
      </c>
      <c r="F43" s="259"/>
      <c r="G43" s="38">
        <v>6</v>
      </c>
      <c r="H43" s="34" t="s">
        <v>1497</v>
      </c>
      <c r="I43" s="258">
        <v>88</v>
      </c>
      <c r="J43" s="47">
        <v>71.5</v>
      </c>
      <c r="K43" s="47">
        <v>66</v>
      </c>
      <c r="L43" s="259"/>
      <c r="M43" s="21">
        <f t="shared" si="0"/>
        <v>0</v>
      </c>
      <c r="N43" s="21">
        <f t="shared" si="1"/>
        <v>0</v>
      </c>
      <c r="O43" s="21">
        <f t="shared" si="2"/>
        <v>0</v>
      </c>
      <c r="P43" s="21" t="e">
        <f t="shared" si="3"/>
        <v>#DIV/0!</v>
      </c>
    </row>
    <row r="44" spans="1:16">
      <c r="A44" s="38">
        <v>7</v>
      </c>
      <c r="B44" s="34" t="s">
        <v>279</v>
      </c>
      <c r="C44" s="258">
        <v>77</v>
      </c>
      <c r="D44" s="47">
        <v>66</v>
      </c>
      <c r="E44" s="47">
        <v>60.5</v>
      </c>
      <c r="F44" s="259"/>
      <c r="G44" s="38">
        <v>7</v>
      </c>
      <c r="H44" s="34" t="s">
        <v>280</v>
      </c>
      <c r="I44" s="258">
        <v>77</v>
      </c>
      <c r="J44" s="47">
        <v>66</v>
      </c>
      <c r="K44" s="47">
        <v>60.5</v>
      </c>
      <c r="L44" s="259"/>
      <c r="M44" s="21">
        <f t="shared" si="0"/>
        <v>0</v>
      </c>
      <c r="N44" s="21">
        <f t="shared" si="1"/>
        <v>0</v>
      </c>
      <c r="O44" s="21">
        <f t="shared" si="2"/>
        <v>0</v>
      </c>
      <c r="P44" s="21" t="e">
        <f t="shared" si="3"/>
        <v>#DIV/0!</v>
      </c>
    </row>
  </sheetData>
  <autoFilter ref="A7:P18" xr:uid="{00000000-0009-0000-0000-000007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75" orientation="portrait" useFirstPageNumber="1" r:id="rId1"/>
  <headerFooter>
    <oddHeader>&amp;C&amp;P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P34"/>
  <sheetViews>
    <sheetView zoomScale="55" zoomScaleNormal="55" zoomScalePageLayoutView="85" workbookViewId="0">
      <pane ySplit="6" topLeftCell="A22" activePane="bottomLeft" state="frozen"/>
      <selection pane="bottomLeft" activeCell="M1" sqref="M1:P1048576"/>
    </sheetView>
  </sheetViews>
  <sheetFormatPr defaultColWidth="10" defaultRowHeight="18"/>
  <cols>
    <col min="1" max="1" width="9.36328125" style="13" customWidth="1"/>
    <col min="2" max="2" width="71.453125" style="13" customWidth="1"/>
    <col min="3" max="6" width="10.54296875" style="29" customWidth="1"/>
    <col min="7" max="7" width="7.54296875" style="29" bestFit="1" customWidth="1"/>
    <col min="8" max="8" width="58.6328125" style="30" customWidth="1"/>
    <col min="9" max="9" width="12" style="31" customWidth="1"/>
    <col min="10" max="12" width="12" style="29" customWidth="1"/>
    <col min="13" max="16" width="12.54296875" style="32" hidden="1" customWidth="1"/>
    <col min="17" max="41" width="10" style="13" customWidth="1"/>
    <col min="42" max="216" width="10" style="13"/>
    <col min="217" max="217" width="8.08984375" style="13" customWidth="1"/>
    <col min="218" max="218" width="51.54296875" style="13" customWidth="1"/>
    <col min="219" max="221" width="10.54296875" style="13" customWidth="1"/>
    <col min="222" max="222" width="9.453125" style="13" customWidth="1"/>
    <col min="223" max="223" width="8.08984375" style="13" customWidth="1"/>
    <col min="224" max="224" width="51.36328125" style="13" customWidth="1"/>
    <col min="225" max="225" width="11.6328125" style="13" customWidth="1"/>
    <col min="226" max="226" width="10.453125" style="13" customWidth="1"/>
    <col min="227" max="227" width="10.54296875" style="13" customWidth="1"/>
    <col min="228" max="228" width="9.54296875" style="13" customWidth="1"/>
    <col min="229" max="229" width="37.08984375" style="13" customWidth="1"/>
    <col min="230" max="230" width="10" style="13" customWidth="1"/>
    <col min="231" max="233" width="8.6328125" style="13" customWidth="1"/>
    <col min="234" max="234" width="28" style="13" customWidth="1"/>
    <col min="235" max="472" width="10" style="13"/>
    <col min="473" max="473" width="8.08984375" style="13" customWidth="1"/>
    <col min="474" max="474" width="51.54296875" style="13" customWidth="1"/>
    <col min="475" max="477" width="10.54296875" style="13" customWidth="1"/>
    <col min="478" max="478" width="9.453125" style="13" customWidth="1"/>
    <col min="479" max="479" width="8.08984375" style="13" customWidth="1"/>
    <col min="480" max="480" width="51.36328125" style="13" customWidth="1"/>
    <col min="481" max="481" width="11.6328125" style="13" customWidth="1"/>
    <col min="482" max="482" width="10.453125" style="13" customWidth="1"/>
    <col min="483" max="483" width="10.54296875" style="13" customWidth="1"/>
    <col min="484" max="484" width="9.54296875" style="13" customWidth="1"/>
    <col min="485" max="485" width="37.08984375" style="13" customWidth="1"/>
    <col min="486" max="486" width="10" style="13" customWidth="1"/>
    <col min="487" max="489" width="8.6328125" style="13" customWidth="1"/>
    <col min="490" max="490" width="28" style="13" customWidth="1"/>
    <col min="491" max="728" width="10" style="13"/>
    <col min="729" max="729" width="8.08984375" style="13" customWidth="1"/>
    <col min="730" max="730" width="51.54296875" style="13" customWidth="1"/>
    <col min="731" max="733" width="10.54296875" style="13" customWidth="1"/>
    <col min="734" max="734" width="9.453125" style="13" customWidth="1"/>
    <col min="735" max="735" width="8.08984375" style="13" customWidth="1"/>
    <col min="736" max="736" width="51.36328125" style="13" customWidth="1"/>
    <col min="737" max="737" width="11.6328125" style="13" customWidth="1"/>
    <col min="738" max="738" width="10.453125" style="13" customWidth="1"/>
    <col min="739" max="739" width="10.54296875" style="13" customWidth="1"/>
    <col min="740" max="740" width="9.54296875" style="13" customWidth="1"/>
    <col min="741" max="741" width="37.08984375" style="13" customWidth="1"/>
    <col min="742" max="742" width="10" style="13" customWidth="1"/>
    <col min="743" max="745" width="8.6328125" style="13" customWidth="1"/>
    <col min="746" max="746" width="28" style="13" customWidth="1"/>
    <col min="747" max="984" width="10" style="13"/>
    <col min="985" max="985" width="8.08984375" style="13" customWidth="1"/>
    <col min="986" max="986" width="51.54296875" style="13" customWidth="1"/>
    <col min="987" max="989" width="10.54296875" style="13" customWidth="1"/>
    <col min="990" max="990" width="9.453125" style="13" customWidth="1"/>
    <col min="991" max="991" width="8.08984375" style="13" customWidth="1"/>
    <col min="992" max="992" width="51.36328125" style="13" customWidth="1"/>
    <col min="993" max="993" width="11.6328125" style="13" customWidth="1"/>
    <col min="994" max="994" width="10.453125" style="13" customWidth="1"/>
    <col min="995" max="995" width="10.54296875" style="13" customWidth="1"/>
    <col min="996" max="996" width="9.54296875" style="13" customWidth="1"/>
    <col min="997" max="997" width="37.08984375" style="13" customWidth="1"/>
    <col min="998" max="998" width="10" style="13" customWidth="1"/>
    <col min="999" max="1001" width="8.6328125" style="13" customWidth="1"/>
    <col min="1002" max="1002" width="28" style="13" customWidth="1"/>
    <col min="1003" max="1240" width="10" style="13"/>
    <col min="1241" max="1241" width="8.08984375" style="13" customWidth="1"/>
    <col min="1242" max="1242" width="51.54296875" style="13" customWidth="1"/>
    <col min="1243" max="1245" width="10.54296875" style="13" customWidth="1"/>
    <col min="1246" max="1246" width="9.453125" style="13" customWidth="1"/>
    <col min="1247" max="1247" width="8.08984375" style="13" customWidth="1"/>
    <col min="1248" max="1248" width="51.36328125" style="13" customWidth="1"/>
    <col min="1249" max="1249" width="11.6328125" style="13" customWidth="1"/>
    <col min="1250" max="1250" width="10.453125" style="13" customWidth="1"/>
    <col min="1251" max="1251" width="10.54296875" style="13" customWidth="1"/>
    <col min="1252" max="1252" width="9.54296875" style="13" customWidth="1"/>
    <col min="1253" max="1253" width="37.08984375" style="13" customWidth="1"/>
    <col min="1254" max="1254" width="10" style="13" customWidth="1"/>
    <col min="1255" max="1257" width="8.6328125" style="13" customWidth="1"/>
    <col min="1258" max="1258" width="28" style="13" customWidth="1"/>
    <col min="1259" max="1496" width="10" style="13"/>
    <col min="1497" max="1497" width="8.08984375" style="13" customWidth="1"/>
    <col min="1498" max="1498" width="51.54296875" style="13" customWidth="1"/>
    <col min="1499" max="1501" width="10.54296875" style="13" customWidth="1"/>
    <col min="1502" max="1502" width="9.453125" style="13" customWidth="1"/>
    <col min="1503" max="1503" width="8.08984375" style="13" customWidth="1"/>
    <col min="1504" max="1504" width="51.36328125" style="13" customWidth="1"/>
    <col min="1505" max="1505" width="11.6328125" style="13" customWidth="1"/>
    <col min="1506" max="1506" width="10.453125" style="13" customWidth="1"/>
    <col min="1507" max="1507" width="10.54296875" style="13" customWidth="1"/>
    <col min="1508" max="1508" width="9.54296875" style="13" customWidth="1"/>
    <col min="1509" max="1509" width="37.08984375" style="13" customWidth="1"/>
    <col min="1510" max="1510" width="10" style="13" customWidth="1"/>
    <col min="1511" max="1513" width="8.6328125" style="13" customWidth="1"/>
    <col min="1514" max="1514" width="28" style="13" customWidth="1"/>
    <col min="1515" max="1752" width="10" style="13"/>
    <col min="1753" max="1753" width="8.08984375" style="13" customWidth="1"/>
    <col min="1754" max="1754" width="51.54296875" style="13" customWidth="1"/>
    <col min="1755" max="1757" width="10.54296875" style="13" customWidth="1"/>
    <col min="1758" max="1758" width="9.453125" style="13" customWidth="1"/>
    <col min="1759" max="1759" width="8.08984375" style="13" customWidth="1"/>
    <col min="1760" max="1760" width="51.36328125" style="13" customWidth="1"/>
    <col min="1761" max="1761" width="11.6328125" style="13" customWidth="1"/>
    <col min="1762" max="1762" width="10.453125" style="13" customWidth="1"/>
    <col min="1763" max="1763" width="10.54296875" style="13" customWidth="1"/>
    <col min="1764" max="1764" width="9.54296875" style="13" customWidth="1"/>
    <col min="1765" max="1765" width="37.08984375" style="13" customWidth="1"/>
    <col min="1766" max="1766" width="10" style="13" customWidth="1"/>
    <col min="1767" max="1769" width="8.6328125" style="13" customWidth="1"/>
    <col min="1770" max="1770" width="28" style="13" customWidth="1"/>
    <col min="1771" max="2008" width="10" style="13"/>
    <col min="2009" max="2009" width="8.08984375" style="13" customWidth="1"/>
    <col min="2010" max="2010" width="51.54296875" style="13" customWidth="1"/>
    <col min="2011" max="2013" width="10.54296875" style="13" customWidth="1"/>
    <col min="2014" max="2014" width="9.453125" style="13" customWidth="1"/>
    <col min="2015" max="2015" width="8.08984375" style="13" customWidth="1"/>
    <col min="2016" max="2016" width="51.36328125" style="13" customWidth="1"/>
    <col min="2017" max="2017" width="11.6328125" style="13" customWidth="1"/>
    <col min="2018" max="2018" width="10.453125" style="13" customWidth="1"/>
    <col min="2019" max="2019" width="10.54296875" style="13" customWidth="1"/>
    <col min="2020" max="2020" width="9.54296875" style="13" customWidth="1"/>
    <col min="2021" max="2021" width="37.08984375" style="13" customWidth="1"/>
    <col min="2022" max="2022" width="10" style="13" customWidth="1"/>
    <col min="2023" max="2025" width="8.6328125" style="13" customWidth="1"/>
    <col min="2026" max="2026" width="28" style="13" customWidth="1"/>
    <col min="2027" max="2264" width="10" style="13"/>
    <col min="2265" max="2265" width="8.08984375" style="13" customWidth="1"/>
    <col min="2266" max="2266" width="51.54296875" style="13" customWidth="1"/>
    <col min="2267" max="2269" width="10.54296875" style="13" customWidth="1"/>
    <col min="2270" max="2270" width="9.453125" style="13" customWidth="1"/>
    <col min="2271" max="2271" width="8.08984375" style="13" customWidth="1"/>
    <col min="2272" max="2272" width="51.36328125" style="13" customWidth="1"/>
    <col min="2273" max="2273" width="11.6328125" style="13" customWidth="1"/>
    <col min="2274" max="2274" width="10.453125" style="13" customWidth="1"/>
    <col min="2275" max="2275" width="10.54296875" style="13" customWidth="1"/>
    <col min="2276" max="2276" width="9.54296875" style="13" customWidth="1"/>
    <col min="2277" max="2277" width="37.08984375" style="13" customWidth="1"/>
    <col min="2278" max="2278" width="10" style="13" customWidth="1"/>
    <col min="2279" max="2281" width="8.6328125" style="13" customWidth="1"/>
    <col min="2282" max="2282" width="28" style="13" customWidth="1"/>
    <col min="2283" max="2520" width="10" style="13"/>
    <col min="2521" max="2521" width="8.08984375" style="13" customWidth="1"/>
    <col min="2522" max="2522" width="51.54296875" style="13" customWidth="1"/>
    <col min="2523" max="2525" width="10.54296875" style="13" customWidth="1"/>
    <col min="2526" max="2526" width="9.453125" style="13" customWidth="1"/>
    <col min="2527" max="2527" width="8.08984375" style="13" customWidth="1"/>
    <col min="2528" max="2528" width="51.36328125" style="13" customWidth="1"/>
    <col min="2529" max="2529" width="11.6328125" style="13" customWidth="1"/>
    <col min="2530" max="2530" width="10.453125" style="13" customWidth="1"/>
    <col min="2531" max="2531" width="10.54296875" style="13" customWidth="1"/>
    <col min="2532" max="2532" width="9.54296875" style="13" customWidth="1"/>
    <col min="2533" max="2533" width="37.08984375" style="13" customWidth="1"/>
    <col min="2534" max="2534" width="10" style="13" customWidth="1"/>
    <col min="2535" max="2537" width="8.6328125" style="13" customWidth="1"/>
    <col min="2538" max="2538" width="28" style="13" customWidth="1"/>
    <col min="2539" max="2776" width="10" style="13"/>
    <col min="2777" max="2777" width="8.08984375" style="13" customWidth="1"/>
    <col min="2778" max="2778" width="51.54296875" style="13" customWidth="1"/>
    <col min="2779" max="2781" width="10.54296875" style="13" customWidth="1"/>
    <col min="2782" max="2782" width="9.453125" style="13" customWidth="1"/>
    <col min="2783" max="2783" width="8.08984375" style="13" customWidth="1"/>
    <col min="2784" max="2784" width="51.36328125" style="13" customWidth="1"/>
    <col min="2785" max="2785" width="11.6328125" style="13" customWidth="1"/>
    <col min="2786" max="2786" width="10.453125" style="13" customWidth="1"/>
    <col min="2787" max="2787" width="10.54296875" style="13" customWidth="1"/>
    <col min="2788" max="2788" width="9.54296875" style="13" customWidth="1"/>
    <col min="2789" max="2789" width="37.08984375" style="13" customWidth="1"/>
    <col min="2790" max="2790" width="10" style="13" customWidth="1"/>
    <col min="2791" max="2793" width="8.6328125" style="13" customWidth="1"/>
    <col min="2794" max="2794" width="28" style="13" customWidth="1"/>
    <col min="2795" max="3032" width="10" style="13"/>
    <col min="3033" max="3033" width="8.08984375" style="13" customWidth="1"/>
    <col min="3034" max="3034" width="51.54296875" style="13" customWidth="1"/>
    <col min="3035" max="3037" width="10.54296875" style="13" customWidth="1"/>
    <col min="3038" max="3038" width="9.453125" style="13" customWidth="1"/>
    <col min="3039" max="3039" width="8.08984375" style="13" customWidth="1"/>
    <col min="3040" max="3040" width="51.36328125" style="13" customWidth="1"/>
    <col min="3041" max="3041" width="11.6328125" style="13" customWidth="1"/>
    <col min="3042" max="3042" width="10.453125" style="13" customWidth="1"/>
    <col min="3043" max="3043" width="10.54296875" style="13" customWidth="1"/>
    <col min="3044" max="3044" width="9.54296875" style="13" customWidth="1"/>
    <col min="3045" max="3045" width="37.08984375" style="13" customWidth="1"/>
    <col min="3046" max="3046" width="10" style="13" customWidth="1"/>
    <col min="3047" max="3049" width="8.6328125" style="13" customWidth="1"/>
    <col min="3050" max="3050" width="28" style="13" customWidth="1"/>
    <col min="3051" max="3288" width="10" style="13"/>
    <col min="3289" max="3289" width="8.08984375" style="13" customWidth="1"/>
    <col min="3290" max="3290" width="51.54296875" style="13" customWidth="1"/>
    <col min="3291" max="3293" width="10.54296875" style="13" customWidth="1"/>
    <col min="3294" max="3294" width="9.453125" style="13" customWidth="1"/>
    <col min="3295" max="3295" width="8.08984375" style="13" customWidth="1"/>
    <col min="3296" max="3296" width="51.36328125" style="13" customWidth="1"/>
    <col min="3297" max="3297" width="11.6328125" style="13" customWidth="1"/>
    <col min="3298" max="3298" width="10.453125" style="13" customWidth="1"/>
    <col min="3299" max="3299" width="10.54296875" style="13" customWidth="1"/>
    <col min="3300" max="3300" width="9.54296875" style="13" customWidth="1"/>
    <col min="3301" max="3301" width="37.08984375" style="13" customWidth="1"/>
    <col min="3302" max="3302" width="10" style="13" customWidth="1"/>
    <col min="3303" max="3305" width="8.6328125" style="13" customWidth="1"/>
    <col min="3306" max="3306" width="28" style="13" customWidth="1"/>
    <col min="3307" max="3544" width="10" style="13"/>
    <col min="3545" max="3545" width="8.08984375" style="13" customWidth="1"/>
    <col min="3546" max="3546" width="51.54296875" style="13" customWidth="1"/>
    <col min="3547" max="3549" width="10.54296875" style="13" customWidth="1"/>
    <col min="3550" max="3550" width="9.453125" style="13" customWidth="1"/>
    <col min="3551" max="3551" width="8.08984375" style="13" customWidth="1"/>
    <col min="3552" max="3552" width="51.36328125" style="13" customWidth="1"/>
    <col min="3553" max="3553" width="11.6328125" style="13" customWidth="1"/>
    <col min="3554" max="3554" width="10.453125" style="13" customWidth="1"/>
    <col min="3555" max="3555" width="10.54296875" style="13" customWidth="1"/>
    <col min="3556" max="3556" width="9.54296875" style="13" customWidth="1"/>
    <col min="3557" max="3557" width="37.08984375" style="13" customWidth="1"/>
    <col min="3558" max="3558" width="10" style="13" customWidth="1"/>
    <col min="3559" max="3561" width="8.6328125" style="13" customWidth="1"/>
    <col min="3562" max="3562" width="28" style="13" customWidth="1"/>
    <col min="3563" max="3800" width="10" style="13"/>
    <col min="3801" max="3801" width="8.08984375" style="13" customWidth="1"/>
    <col min="3802" max="3802" width="51.54296875" style="13" customWidth="1"/>
    <col min="3803" max="3805" width="10.54296875" style="13" customWidth="1"/>
    <col min="3806" max="3806" width="9.453125" style="13" customWidth="1"/>
    <col min="3807" max="3807" width="8.08984375" style="13" customWidth="1"/>
    <col min="3808" max="3808" width="51.36328125" style="13" customWidth="1"/>
    <col min="3809" max="3809" width="11.6328125" style="13" customWidth="1"/>
    <col min="3810" max="3810" width="10.453125" style="13" customWidth="1"/>
    <col min="3811" max="3811" width="10.54296875" style="13" customWidth="1"/>
    <col min="3812" max="3812" width="9.54296875" style="13" customWidth="1"/>
    <col min="3813" max="3813" width="37.08984375" style="13" customWidth="1"/>
    <col min="3814" max="3814" width="10" style="13" customWidth="1"/>
    <col min="3815" max="3817" width="8.6328125" style="13" customWidth="1"/>
    <col min="3818" max="3818" width="28" style="13" customWidth="1"/>
    <col min="3819" max="4056" width="10" style="13"/>
    <col min="4057" max="4057" width="8.08984375" style="13" customWidth="1"/>
    <col min="4058" max="4058" width="51.54296875" style="13" customWidth="1"/>
    <col min="4059" max="4061" width="10.54296875" style="13" customWidth="1"/>
    <col min="4062" max="4062" width="9.453125" style="13" customWidth="1"/>
    <col min="4063" max="4063" width="8.08984375" style="13" customWidth="1"/>
    <col min="4064" max="4064" width="51.36328125" style="13" customWidth="1"/>
    <col min="4065" max="4065" width="11.6328125" style="13" customWidth="1"/>
    <col min="4066" max="4066" width="10.453125" style="13" customWidth="1"/>
    <col min="4067" max="4067" width="10.54296875" style="13" customWidth="1"/>
    <col min="4068" max="4068" width="9.54296875" style="13" customWidth="1"/>
    <col min="4069" max="4069" width="37.08984375" style="13" customWidth="1"/>
    <col min="4070" max="4070" width="10" style="13" customWidth="1"/>
    <col min="4071" max="4073" width="8.6328125" style="13" customWidth="1"/>
    <col min="4074" max="4074" width="28" style="13" customWidth="1"/>
    <col min="4075" max="4312" width="10" style="13"/>
    <col min="4313" max="4313" width="8.08984375" style="13" customWidth="1"/>
    <col min="4314" max="4314" width="51.54296875" style="13" customWidth="1"/>
    <col min="4315" max="4317" width="10.54296875" style="13" customWidth="1"/>
    <col min="4318" max="4318" width="9.453125" style="13" customWidth="1"/>
    <col min="4319" max="4319" width="8.08984375" style="13" customWidth="1"/>
    <col min="4320" max="4320" width="51.36328125" style="13" customWidth="1"/>
    <col min="4321" max="4321" width="11.6328125" style="13" customWidth="1"/>
    <col min="4322" max="4322" width="10.453125" style="13" customWidth="1"/>
    <col min="4323" max="4323" width="10.54296875" style="13" customWidth="1"/>
    <col min="4324" max="4324" width="9.54296875" style="13" customWidth="1"/>
    <col min="4325" max="4325" width="37.08984375" style="13" customWidth="1"/>
    <col min="4326" max="4326" width="10" style="13" customWidth="1"/>
    <col min="4327" max="4329" width="8.6328125" style="13" customWidth="1"/>
    <col min="4330" max="4330" width="28" style="13" customWidth="1"/>
    <col min="4331" max="4568" width="10" style="13"/>
    <col min="4569" max="4569" width="8.08984375" style="13" customWidth="1"/>
    <col min="4570" max="4570" width="51.54296875" style="13" customWidth="1"/>
    <col min="4571" max="4573" width="10.54296875" style="13" customWidth="1"/>
    <col min="4574" max="4574" width="9.453125" style="13" customWidth="1"/>
    <col min="4575" max="4575" width="8.08984375" style="13" customWidth="1"/>
    <col min="4576" max="4576" width="51.36328125" style="13" customWidth="1"/>
    <col min="4577" max="4577" width="11.6328125" style="13" customWidth="1"/>
    <col min="4578" max="4578" width="10.453125" style="13" customWidth="1"/>
    <col min="4579" max="4579" width="10.54296875" style="13" customWidth="1"/>
    <col min="4580" max="4580" width="9.54296875" style="13" customWidth="1"/>
    <col min="4581" max="4581" width="37.08984375" style="13" customWidth="1"/>
    <col min="4582" max="4582" width="10" style="13" customWidth="1"/>
    <col min="4583" max="4585" width="8.6328125" style="13" customWidth="1"/>
    <col min="4586" max="4586" width="28" style="13" customWidth="1"/>
    <col min="4587" max="4824" width="10" style="13"/>
    <col min="4825" max="4825" width="8.08984375" style="13" customWidth="1"/>
    <col min="4826" max="4826" width="51.54296875" style="13" customWidth="1"/>
    <col min="4827" max="4829" width="10.54296875" style="13" customWidth="1"/>
    <col min="4830" max="4830" width="9.453125" style="13" customWidth="1"/>
    <col min="4831" max="4831" width="8.08984375" style="13" customWidth="1"/>
    <col min="4832" max="4832" width="51.36328125" style="13" customWidth="1"/>
    <col min="4833" max="4833" width="11.6328125" style="13" customWidth="1"/>
    <col min="4834" max="4834" width="10.453125" style="13" customWidth="1"/>
    <col min="4835" max="4835" width="10.54296875" style="13" customWidth="1"/>
    <col min="4836" max="4836" width="9.54296875" style="13" customWidth="1"/>
    <col min="4837" max="4837" width="37.08984375" style="13" customWidth="1"/>
    <col min="4838" max="4838" width="10" style="13" customWidth="1"/>
    <col min="4839" max="4841" width="8.6328125" style="13" customWidth="1"/>
    <col min="4842" max="4842" width="28" style="13" customWidth="1"/>
    <col min="4843" max="5080" width="10" style="13"/>
    <col min="5081" max="5081" width="8.08984375" style="13" customWidth="1"/>
    <col min="5082" max="5082" width="51.54296875" style="13" customWidth="1"/>
    <col min="5083" max="5085" width="10.54296875" style="13" customWidth="1"/>
    <col min="5086" max="5086" width="9.453125" style="13" customWidth="1"/>
    <col min="5087" max="5087" width="8.08984375" style="13" customWidth="1"/>
    <col min="5088" max="5088" width="51.36328125" style="13" customWidth="1"/>
    <col min="5089" max="5089" width="11.6328125" style="13" customWidth="1"/>
    <col min="5090" max="5090" width="10.453125" style="13" customWidth="1"/>
    <col min="5091" max="5091" width="10.54296875" style="13" customWidth="1"/>
    <col min="5092" max="5092" width="9.54296875" style="13" customWidth="1"/>
    <col min="5093" max="5093" width="37.08984375" style="13" customWidth="1"/>
    <col min="5094" max="5094" width="10" style="13" customWidth="1"/>
    <col min="5095" max="5097" width="8.6328125" style="13" customWidth="1"/>
    <col min="5098" max="5098" width="28" style="13" customWidth="1"/>
    <col min="5099" max="5336" width="10" style="13"/>
    <col min="5337" max="5337" width="8.08984375" style="13" customWidth="1"/>
    <col min="5338" max="5338" width="51.54296875" style="13" customWidth="1"/>
    <col min="5339" max="5341" width="10.54296875" style="13" customWidth="1"/>
    <col min="5342" max="5342" width="9.453125" style="13" customWidth="1"/>
    <col min="5343" max="5343" width="8.08984375" style="13" customWidth="1"/>
    <col min="5344" max="5344" width="51.36328125" style="13" customWidth="1"/>
    <col min="5345" max="5345" width="11.6328125" style="13" customWidth="1"/>
    <col min="5346" max="5346" width="10.453125" style="13" customWidth="1"/>
    <col min="5347" max="5347" width="10.54296875" style="13" customWidth="1"/>
    <col min="5348" max="5348" width="9.54296875" style="13" customWidth="1"/>
    <col min="5349" max="5349" width="37.08984375" style="13" customWidth="1"/>
    <col min="5350" max="5350" width="10" style="13" customWidth="1"/>
    <col min="5351" max="5353" width="8.6328125" style="13" customWidth="1"/>
    <col min="5354" max="5354" width="28" style="13" customWidth="1"/>
    <col min="5355" max="5592" width="10" style="13"/>
    <col min="5593" max="5593" width="8.08984375" style="13" customWidth="1"/>
    <col min="5594" max="5594" width="51.54296875" style="13" customWidth="1"/>
    <col min="5595" max="5597" width="10.54296875" style="13" customWidth="1"/>
    <col min="5598" max="5598" width="9.453125" style="13" customWidth="1"/>
    <col min="5599" max="5599" width="8.08984375" style="13" customWidth="1"/>
    <col min="5600" max="5600" width="51.36328125" style="13" customWidth="1"/>
    <col min="5601" max="5601" width="11.6328125" style="13" customWidth="1"/>
    <col min="5602" max="5602" width="10.453125" style="13" customWidth="1"/>
    <col min="5603" max="5603" width="10.54296875" style="13" customWidth="1"/>
    <col min="5604" max="5604" width="9.54296875" style="13" customWidth="1"/>
    <col min="5605" max="5605" width="37.08984375" style="13" customWidth="1"/>
    <col min="5606" max="5606" width="10" style="13" customWidth="1"/>
    <col min="5607" max="5609" width="8.6328125" style="13" customWidth="1"/>
    <col min="5610" max="5610" width="28" style="13" customWidth="1"/>
    <col min="5611" max="5848" width="10" style="13"/>
    <col min="5849" max="5849" width="8.08984375" style="13" customWidth="1"/>
    <col min="5850" max="5850" width="51.54296875" style="13" customWidth="1"/>
    <col min="5851" max="5853" width="10.54296875" style="13" customWidth="1"/>
    <col min="5854" max="5854" width="9.453125" style="13" customWidth="1"/>
    <col min="5855" max="5855" width="8.08984375" style="13" customWidth="1"/>
    <col min="5856" max="5856" width="51.36328125" style="13" customWidth="1"/>
    <col min="5857" max="5857" width="11.6328125" style="13" customWidth="1"/>
    <col min="5858" max="5858" width="10.453125" style="13" customWidth="1"/>
    <col min="5859" max="5859" width="10.54296875" style="13" customWidth="1"/>
    <col min="5860" max="5860" width="9.54296875" style="13" customWidth="1"/>
    <col min="5861" max="5861" width="37.08984375" style="13" customWidth="1"/>
    <col min="5862" max="5862" width="10" style="13" customWidth="1"/>
    <col min="5863" max="5865" width="8.6328125" style="13" customWidth="1"/>
    <col min="5866" max="5866" width="28" style="13" customWidth="1"/>
    <col min="5867" max="6104" width="10" style="13"/>
    <col min="6105" max="6105" width="8.08984375" style="13" customWidth="1"/>
    <col min="6106" max="6106" width="51.54296875" style="13" customWidth="1"/>
    <col min="6107" max="6109" width="10.54296875" style="13" customWidth="1"/>
    <col min="6110" max="6110" width="9.453125" style="13" customWidth="1"/>
    <col min="6111" max="6111" width="8.08984375" style="13" customWidth="1"/>
    <col min="6112" max="6112" width="51.36328125" style="13" customWidth="1"/>
    <col min="6113" max="6113" width="11.6328125" style="13" customWidth="1"/>
    <col min="6114" max="6114" width="10.453125" style="13" customWidth="1"/>
    <col min="6115" max="6115" width="10.54296875" style="13" customWidth="1"/>
    <col min="6116" max="6116" width="9.54296875" style="13" customWidth="1"/>
    <col min="6117" max="6117" width="37.08984375" style="13" customWidth="1"/>
    <col min="6118" max="6118" width="10" style="13" customWidth="1"/>
    <col min="6119" max="6121" width="8.6328125" style="13" customWidth="1"/>
    <col min="6122" max="6122" width="28" style="13" customWidth="1"/>
    <col min="6123" max="6360" width="10" style="13"/>
    <col min="6361" max="6361" width="8.08984375" style="13" customWidth="1"/>
    <col min="6362" max="6362" width="51.54296875" style="13" customWidth="1"/>
    <col min="6363" max="6365" width="10.54296875" style="13" customWidth="1"/>
    <col min="6366" max="6366" width="9.453125" style="13" customWidth="1"/>
    <col min="6367" max="6367" width="8.08984375" style="13" customWidth="1"/>
    <col min="6368" max="6368" width="51.36328125" style="13" customWidth="1"/>
    <col min="6369" max="6369" width="11.6328125" style="13" customWidth="1"/>
    <col min="6370" max="6370" width="10.453125" style="13" customWidth="1"/>
    <col min="6371" max="6371" width="10.54296875" style="13" customWidth="1"/>
    <col min="6372" max="6372" width="9.54296875" style="13" customWidth="1"/>
    <col min="6373" max="6373" width="37.08984375" style="13" customWidth="1"/>
    <col min="6374" max="6374" width="10" style="13" customWidth="1"/>
    <col min="6375" max="6377" width="8.6328125" style="13" customWidth="1"/>
    <col min="6378" max="6378" width="28" style="13" customWidth="1"/>
    <col min="6379" max="6616" width="10" style="13"/>
    <col min="6617" max="6617" width="8.08984375" style="13" customWidth="1"/>
    <col min="6618" max="6618" width="51.54296875" style="13" customWidth="1"/>
    <col min="6619" max="6621" width="10.54296875" style="13" customWidth="1"/>
    <col min="6622" max="6622" width="9.453125" style="13" customWidth="1"/>
    <col min="6623" max="6623" width="8.08984375" style="13" customWidth="1"/>
    <col min="6624" max="6624" width="51.36328125" style="13" customWidth="1"/>
    <col min="6625" max="6625" width="11.6328125" style="13" customWidth="1"/>
    <col min="6626" max="6626" width="10.453125" style="13" customWidth="1"/>
    <col min="6627" max="6627" width="10.54296875" style="13" customWidth="1"/>
    <col min="6628" max="6628" width="9.54296875" style="13" customWidth="1"/>
    <col min="6629" max="6629" width="37.08984375" style="13" customWidth="1"/>
    <col min="6630" max="6630" width="10" style="13" customWidth="1"/>
    <col min="6631" max="6633" width="8.6328125" style="13" customWidth="1"/>
    <col min="6634" max="6634" width="28" style="13" customWidth="1"/>
    <col min="6635" max="6872" width="10" style="13"/>
    <col min="6873" max="6873" width="8.08984375" style="13" customWidth="1"/>
    <col min="6874" max="6874" width="51.54296875" style="13" customWidth="1"/>
    <col min="6875" max="6877" width="10.54296875" style="13" customWidth="1"/>
    <col min="6878" max="6878" width="9.453125" style="13" customWidth="1"/>
    <col min="6879" max="6879" width="8.08984375" style="13" customWidth="1"/>
    <col min="6880" max="6880" width="51.36328125" style="13" customWidth="1"/>
    <col min="6881" max="6881" width="11.6328125" style="13" customWidth="1"/>
    <col min="6882" max="6882" width="10.453125" style="13" customWidth="1"/>
    <col min="6883" max="6883" width="10.54296875" style="13" customWidth="1"/>
    <col min="6884" max="6884" width="9.54296875" style="13" customWidth="1"/>
    <col min="6885" max="6885" width="37.08984375" style="13" customWidth="1"/>
    <col min="6886" max="6886" width="10" style="13" customWidth="1"/>
    <col min="6887" max="6889" width="8.6328125" style="13" customWidth="1"/>
    <col min="6890" max="6890" width="28" style="13" customWidth="1"/>
    <col min="6891" max="7128" width="10" style="13"/>
    <col min="7129" max="7129" width="8.08984375" style="13" customWidth="1"/>
    <col min="7130" max="7130" width="51.54296875" style="13" customWidth="1"/>
    <col min="7131" max="7133" width="10.54296875" style="13" customWidth="1"/>
    <col min="7134" max="7134" width="9.453125" style="13" customWidth="1"/>
    <col min="7135" max="7135" width="8.08984375" style="13" customWidth="1"/>
    <col min="7136" max="7136" width="51.36328125" style="13" customWidth="1"/>
    <col min="7137" max="7137" width="11.6328125" style="13" customWidth="1"/>
    <col min="7138" max="7138" width="10.453125" style="13" customWidth="1"/>
    <col min="7139" max="7139" width="10.54296875" style="13" customWidth="1"/>
    <col min="7140" max="7140" width="9.54296875" style="13" customWidth="1"/>
    <col min="7141" max="7141" width="37.08984375" style="13" customWidth="1"/>
    <col min="7142" max="7142" width="10" style="13" customWidth="1"/>
    <col min="7143" max="7145" width="8.6328125" style="13" customWidth="1"/>
    <col min="7146" max="7146" width="28" style="13" customWidth="1"/>
    <col min="7147" max="7384" width="10" style="13"/>
    <col min="7385" max="7385" width="8.08984375" style="13" customWidth="1"/>
    <col min="7386" max="7386" width="51.54296875" style="13" customWidth="1"/>
    <col min="7387" max="7389" width="10.54296875" style="13" customWidth="1"/>
    <col min="7390" max="7390" width="9.453125" style="13" customWidth="1"/>
    <col min="7391" max="7391" width="8.08984375" style="13" customWidth="1"/>
    <col min="7392" max="7392" width="51.36328125" style="13" customWidth="1"/>
    <col min="7393" max="7393" width="11.6328125" style="13" customWidth="1"/>
    <col min="7394" max="7394" width="10.453125" style="13" customWidth="1"/>
    <col min="7395" max="7395" width="10.54296875" style="13" customWidth="1"/>
    <col min="7396" max="7396" width="9.54296875" style="13" customWidth="1"/>
    <col min="7397" max="7397" width="37.08984375" style="13" customWidth="1"/>
    <col min="7398" max="7398" width="10" style="13" customWidth="1"/>
    <col min="7399" max="7401" width="8.6328125" style="13" customWidth="1"/>
    <col min="7402" max="7402" width="28" style="13" customWidth="1"/>
    <col min="7403" max="7640" width="10" style="13"/>
    <col min="7641" max="7641" width="8.08984375" style="13" customWidth="1"/>
    <col min="7642" max="7642" width="51.54296875" style="13" customWidth="1"/>
    <col min="7643" max="7645" width="10.54296875" style="13" customWidth="1"/>
    <col min="7646" max="7646" width="9.453125" style="13" customWidth="1"/>
    <col min="7647" max="7647" width="8.08984375" style="13" customWidth="1"/>
    <col min="7648" max="7648" width="51.36328125" style="13" customWidth="1"/>
    <col min="7649" max="7649" width="11.6328125" style="13" customWidth="1"/>
    <col min="7650" max="7650" width="10.453125" style="13" customWidth="1"/>
    <col min="7651" max="7651" width="10.54296875" style="13" customWidth="1"/>
    <col min="7652" max="7652" width="9.54296875" style="13" customWidth="1"/>
    <col min="7653" max="7653" width="37.08984375" style="13" customWidth="1"/>
    <col min="7654" max="7654" width="10" style="13" customWidth="1"/>
    <col min="7655" max="7657" width="8.6328125" style="13" customWidth="1"/>
    <col min="7658" max="7658" width="28" style="13" customWidth="1"/>
    <col min="7659" max="7896" width="10" style="13"/>
    <col min="7897" max="7897" width="8.08984375" style="13" customWidth="1"/>
    <col min="7898" max="7898" width="51.54296875" style="13" customWidth="1"/>
    <col min="7899" max="7901" width="10.54296875" style="13" customWidth="1"/>
    <col min="7902" max="7902" width="9.453125" style="13" customWidth="1"/>
    <col min="7903" max="7903" width="8.08984375" style="13" customWidth="1"/>
    <col min="7904" max="7904" width="51.36328125" style="13" customWidth="1"/>
    <col min="7905" max="7905" width="11.6328125" style="13" customWidth="1"/>
    <col min="7906" max="7906" width="10.453125" style="13" customWidth="1"/>
    <col min="7907" max="7907" width="10.54296875" style="13" customWidth="1"/>
    <col min="7908" max="7908" width="9.54296875" style="13" customWidth="1"/>
    <col min="7909" max="7909" width="37.08984375" style="13" customWidth="1"/>
    <col min="7910" max="7910" width="10" style="13" customWidth="1"/>
    <col min="7911" max="7913" width="8.6328125" style="13" customWidth="1"/>
    <col min="7914" max="7914" width="28" style="13" customWidth="1"/>
    <col min="7915" max="8152" width="10" style="13"/>
    <col min="8153" max="8153" width="8.08984375" style="13" customWidth="1"/>
    <col min="8154" max="8154" width="51.54296875" style="13" customWidth="1"/>
    <col min="8155" max="8157" width="10.54296875" style="13" customWidth="1"/>
    <col min="8158" max="8158" width="9.453125" style="13" customWidth="1"/>
    <col min="8159" max="8159" width="8.08984375" style="13" customWidth="1"/>
    <col min="8160" max="8160" width="51.36328125" style="13" customWidth="1"/>
    <col min="8161" max="8161" width="11.6328125" style="13" customWidth="1"/>
    <col min="8162" max="8162" width="10.453125" style="13" customWidth="1"/>
    <col min="8163" max="8163" width="10.54296875" style="13" customWidth="1"/>
    <col min="8164" max="8164" width="9.54296875" style="13" customWidth="1"/>
    <col min="8165" max="8165" width="37.08984375" style="13" customWidth="1"/>
    <col min="8166" max="8166" width="10" style="13" customWidth="1"/>
    <col min="8167" max="8169" width="8.6328125" style="13" customWidth="1"/>
    <col min="8170" max="8170" width="28" style="13" customWidth="1"/>
    <col min="8171" max="8408" width="10" style="13"/>
    <col min="8409" max="8409" width="8.08984375" style="13" customWidth="1"/>
    <col min="8410" max="8410" width="51.54296875" style="13" customWidth="1"/>
    <col min="8411" max="8413" width="10.54296875" style="13" customWidth="1"/>
    <col min="8414" max="8414" width="9.453125" style="13" customWidth="1"/>
    <col min="8415" max="8415" width="8.08984375" style="13" customWidth="1"/>
    <col min="8416" max="8416" width="51.36328125" style="13" customWidth="1"/>
    <col min="8417" max="8417" width="11.6328125" style="13" customWidth="1"/>
    <col min="8418" max="8418" width="10.453125" style="13" customWidth="1"/>
    <col min="8419" max="8419" width="10.54296875" style="13" customWidth="1"/>
    <col min="8420" max="8420" width="9.54296875" style="13" customWidth="1"/>
    <col min="8421" max="8421" width="37.08984375" style="13" customWidth="1"/>
    <col min="8422" max="8422" width="10" style="13" customWidth="1"/>
    <col min="8423" max="8425" width="8.6328125" style="13" customWidth="1"/>
    <col min="8426" max="8426" width="28" style="13" customWidth="1"/>
    <col min="8427" max="8664" width="10" style="13"/>
    <col min="8665" max="8665" width="8.08984375" style="13" customWidth="1"/>
    <col min="8666" max="8666" width="51.54296875" style="13" customWidth="1"/>
    <col min="8667" max="8669" width="10.54296875" style="13" customWidth="1"/>
    <col min="8670" max="8670" width="9.453125" style="13" customWidth="1"/>
    <col min="8671" max="8671" width="8.08984375" style="13" customWidth="1"/>
    <col min="8672" max="8672" width="51.36328125" style="13" customWidth="1"/>
    <col min="8673" max="8673" width="11.6328125" style="13" customWidth="1"/>
    <col min="8674" max="8674" width="10.453125" style="13" customWidth="1"/>
    <col min="8675" max="8675" width="10.54296875" style="13" customWidth="1"/>
    <col min="8676" max="8676" width="9.54296875" style="13" customWidth="1"/>
    <col min="8677" max="8677" width="37.08984375" style="13" customWidth="1"/>
    <col min="8678" max="8678" width="10" style="13" customWidth="1"/>
    <col min="8679" max="8681" width="8.6328125" style="13" customWidth="1"/>
    <col min="8682" max="8682" width="28" style="13" customWidth="1"/>
    <col min="8683" max="8920" width="10" style="13"/>
    <col min="8921" max="8921" width="8.08984375" style="13" customWidth="1"/>
    <col min="8922" max="8922" width="51.54296875" style="13" customWidth="1"/>
    <col min="8923" max="8925" width="10.54296875" style="13" customWidth="1"/>
    <col min="8926" max="8926" width="9.453125" style="13" customWidth="1"/>
    <col min="8927" max="8927" width="8.08984375" style="13" customWidth="1"/>
    <col min="8928" max="8928" width="51.36328125" style="13" customWidth="1"/>
    <col min="8929" max="8929" width="11.6328125" style="13" customWidth="1"/>
    <col min="8930" max="8930" width="10.453125" style="13" customWidth="1"/>
    <col min="8931" max="8931" width="10.54296875" style="13" customWidth="1"/>
    <col min="8932" max="8932" width="9.54296875" style="13" customWidth="1"/>
    <col min="8933" max="8933" width="37.08984375" style="13" customWidth="1"/>
    <col min="8934" max="8934" width="10" style="13" customWidth="1"/>
    <col min="8935" max="8937" width="8.6328125" style="13" customWidth="1"/>
    <col min="8938" max="8938" width="28" style="13" customWidth="1"/>
    <col min="8939" max="9176" width="10" style="13"/>
    <col min="9177" max="9177" width="8.08984375" style="13" customWidth="1"/>
    <col min="9178" max="9178" width="51.54296875" style="13" customWidth="1"/>
    <col min="9179" max="9181" width="10.54296875" style="13" customWidth="1"/>
    <col min="9182" max="9182" width="9.453125" style="13" customWidth="1"/>
    <col min="9183" max="9183" width="8.08984375" style="13" customWidth="1"/>
    <col min="9184" max="9184" width="51.36328125" style="13" customWidth="1"/>
    <col min="9185" max="9185" width="11.6328125" style="13" customWidth="1"/>
    <col min="9186" max="9186" width="10.453125" style="13" customWidth="1"/>
    <col min="9187" max="9187" width="10.54296875" style="13" customWidth="1"/>
    <col min="9188" max="9188" width="9.54296875" style="13" customWidth="1"/>
    <col min="9189" max="9189" width="37.08984375" style="13" customWidth="1"/>
    <col min="9190" max="9190" width="10" style="13" customWidth="1"/>
    <col min="9191" max="9193" width="8.6328125" style="13" customWidth="1"/>
    <col min="9194" max="9194" width="28" style="13" customWidth="1"/>
    <col min="9195" max="9432" width="10" style="13"/>
    <col min="9433" max="9433" width="8.08984375" style="13" customWidth="1"/>
    <col min="9434" max="9434" width="51.54296875" style="13" customWidth="1"/>
    <col min="9435" max="9437" width="10.54296875" style="13" customWidth="1"/>
    <col min="9438" max="9438" width="9.453125" style="13" customWidth="1"/>
    <col min="9439" max="9439" width="8.08984375" style="13" customWidth="1"/>
    <col min="9440" max="9440" width="51.36328125" style="13" customWidth="1"/>
    <col min="9441" max="9441" width="11.6328125" style="13" customWidth="1"/>
    <col min="9442" max="9442" width="10.453125" style="13" customWidth="1"/>
    <col min="9443" max="9443" width="10.54296875" style="13" customWidth="1"/>
    <col min="9444" max="9444" width="9.54296875" style="13" customWidth="1"/>
    <col min="9445" max="9445" width="37.08984375" style="13" customWidth="1"/>
    <col min="9446" max="9446" width="10" style="13" customWidth="1"/>
    <col min="9447" max="9449" width="8.6328125" style="13" customWidth="1"/>
    <col min="9450" max="9450" width="28" style="13" customWidth="1"/>
    <col min="9451" max="9688" width="10" style="13"/>
    <col min="9689" max="9689" width="8.08984375" style="13" customWidth="1"/>
    <col min="9690" max="9690" width="51.54296875" style="13" customWidth="1"/>
    <col min="9691" max="9693" width="10.54296875" style="13" customWidth="1"/>
    <col min="9694" max="9694" width="9.453125" style="13" customWidth="1"/>
    <col min="9695" max="9695" width="8.08984375" style="13" customWidth="1"/>
    <col min="9696" max="9696" width="51.36328125" style="13" customWidth="1"/>
    <col min="9697" max="9697" width="11.6328125" style="13" customWidth="1"/>
    <col min="9698" max="9698" width="10.453125" style="13" customWidth="1"/>
    <col min="9699" max="9699" width="10.54296875" style="13" customWidth="1"/>
    <col min="9700" max="9700" width="9.54296875" style="13" customWidth="1"/>
    <col min="9701" max="9701" width="37.08984375" style="13" customWidth="1"/>
    <col min="9702" max="9702" width="10" style="13" customWidth="1"/>
    <col min="9703" max="9705" width="8.6328125" style="13" customWidth="1"/>
    <col min="9706" max="9706" width="28" style="13" customWidth="1"/>
    <col min="9707" max="9944" width="10" style="13"/>
    <col min="9945" max="9945" width="8.08984375" style="13" customWidth="1"/>
    <col min="9946" max="9946" width="51.54296875" style="13" customWidth="1"/>
    <col min="9947" max="9949" width="10.54296875" style="13" customWidth="1"/>
    <col min="9950" max="9950" width="9.453125" style="13" customWidth="1"/>
    <col min="9951" max="9951" width="8.08984375" style="13" customWidth="1"/>
    <col min="9952" max="9952" width="51.36328125" style="13" customWidth="1"/>
    <col min="9953" max="9953" width="11.6328125" style="13" customWidth="1"/>
    <col min="9954" max="9954" width="10.453125" style="13" customWidth="1"/>
    <col min="9955" max="9955" width="10.54296875" style="13" customWidth="1"/>
    <col min="9956" max="9956" width="9.54296875" style="13" customWidth="1"/>
    <col min="9957" max="9957" width="37.08984375" style="13" customWidth="1"/>
    <col min="9958" max="9958" width="10" style="13" customWidth="1"/>
    <col min="9959" max="9961" width="8.6328125" style="13" customWidth="1"/>
    <col min="9962" max="9962" width="28" style="13" customWidth="1"/>
    <col min="9963" max="10200" width="10" style="13"/>
    <col min="10201" max="10201" width="8.08984375" style="13" customWidth="1"/>
    <col min="10202" max="10202" width="51.54296875" style="13" customWidth="1"/>
    <col min="10203" max="10205" width="10.54296875" style="13" customWidth="1"/>
    <col min="10206" max="10206" width="9.453125" style="13" customWidth="1"/>
    <col min="10207" max="10207" width="8.08984375" style="13" customWidth="1"/>
    <col min="10208" max="10208" width="51.36328125" style="13" customWidth="1"/>
    <col min="10209" max="10209" width="11.6328125" style="13" customWidth="1"/>
    <col min="10210" max="10210" width="10.453125" style="13" customWidth="1"/>
    <col min="10211" max="10211" width="10.54296875" style="13" customWidth="1"/>
    <col min="10212" max="10212" width="9.54296875" style="13" customWidth="1"/>
    <col min="10213" max="10213" width="37.08984375" style="13" customWidth="1"/>
    <col min="10214" max="10214" width="10" style="13" customWidth="1"/>
    <col min="10215" max="10217" width="8.6328125" style="13" customWidth="1"/>
    <col min="10218" max="10218" width="28" style="13" customWidth="1"/>
    <col min="10219" max="10456" width="10" style="13"/>
    <col min="10457" max="10457" width="8.08984375" style="13" customWidth="1"/>
    <col min="10458" max="10458" width="51.54296875" style="13" customWidth="1"/>
    <col min="10459" max="10461" width="10.54296875" style="13" customWidth="1"/>
    <col min="10462" max="10462" width="9.453125" style="13" customWidth="1"/>
    <col min="10463" max="10463" width="8.08984375" style="13" customWidth="1"/>
    <col min="10464" max="10464" width="51.36328125" style="13" customWidth="1"/>
    <col min="10465" max="10465" width="11.6328125" style="13" customWidth="1"/>
    <col min="10466" max="10466" width="10.453125" style="13" customWidth="1"/>
    <col min="10467" max="10467" width="10.54296875" style="13" customWidth="1"/>
    <col min="10468" max="10468" width="9.54296875" style="13" customWidth="1"/>
    <col min="10469" max="10469" width="37.08984375" style="13" customWidth="1"/>
    <col min="10470" max="10470" width="10" style="13" customWidth="1"/>
    <col min="10471" max="10473" width="8.6328125" style="13" customWidth="1"/>
    <col min="10474" max="10474" width="28" style="13" customWidth="1"/>
    <col min="10475" max="10712" width="10" style="13"/>
    <col min="10713" max="10713" width="8.08984375" style="13" customWidth="1"/>
    <col min="10714" max="10714" width="51.54296875" style="13" customWidth="1"/>
    <col min="10715" max="10717" width="10.54296875" style="13" customWidth="1"/>
    <col min="10718" max="10718" width="9.453125" style="13" customWidth="1"/>
    <col min="10719" max="10719" width="8.08984375" style="13" customWidth="1"/>
    <col min="10720" max="10720" width="51.36328125" style="13" customWidth="1"/>
    <col min="10721" max="10721" width="11.6328125" style="13" customWidth="1"/>
    <col min="10722" max="10722" width="10.453125" style="13" customWidth="1"/>
    <col min="10723" max="10723" width="10.54296875" style="13" customWidth="1"/>
    <col min="10724" max="10724" width="9.54296875" style="13" customWidth="1"/>
    <col min="10725" max="10725" width="37.08984375" style="13" customWidth="1"/>
    <col min="10726" max="10726" width="10" style="13" customWidth="1"/>
    <col min="10727" max="10729" width="8.6328125" style="13" customWidth="1"/>
    <col min="10730" max="10730" width="28" style="13" customWidth="1"/>
    <col min="10731" max="10968" width="10" style="13"/>
    <col min="10969" max="10969" width="8.08984375" style="13" customWidth="1"/>
    <col min="10970" max="10970" width="51.54296875" style="13" customWidth="1"/>
    <col min="10971" max="10973" width="10.54296875" style="13" customWidth="1"/>
    <col min="10974" max="10974" width="9.453125" style="13" customWidth="1"/>
    <col min="10975" max="10975" width="8.08984375" style="13" customWidth="1"/>
    <col min="10976" max="10976" width="51.36328125" style="13" customWidth="1"/>
    <col min="10977" max="10977" width="11.6328125" style="13" customWidth="1"/>
    <col min="10978" max="10978" width="10.453125" style="13" customWidth="1"/>
    <col min="10979" max="10979" width="10.54296875" style="13" customWidth="1"/>
    <col min="10980" max="10980" width="9.54296875" style="13" customWidth="1"/>
    <col min="10981" max="10981" width="37.08984375" style="13" customWidth="1"/>
    <col min="10982" max="10982" width="10" style="13" customWidth="1"/>
    <col min="10983" max="10985" width="8.6328125" style="13" customWidth="1"/>
    <col min="10986" max="10986" width="28" style="13" customWidth="1"/>
    <col min="10987" max="11224" width="10" style="13"/>
    <col min="11225" max="11225" width="8.08984375" style="13" customWidth="1"/>
    <col min="11226" max="11226" width="51.54296875" style="13" customWidth="1"/>
    <col min="11227" max="11229" width="10.54296875" style="13" customWidth="1"/>
    <col min="11230" max="11230" width="9.453125" style="13" customWidth="1"/>
    <col min="11231" max="11231" width="8.08984375" style="13" customWidth="1"/>
    <col min="11232" max="11232" width="51.36328125" style="13" customWidth="1"/>
    <col min="11233" max="11233" width="11.6328125" style="13" customWidth="1"/>
    <col min="11234" max="11234" width="10.453125" style="13" customWidth="1"/>
    <col min="11235" max="11235" width="10.54296875" style="13" customWidth="1"/>
    <col min="11236" max="11236" width="9.54296875" style="13" customWidth="1"/>
    <col min="11237" max="11237" width="37.08984375" style="13" customWidth="1"/>
    <col min="11238" max="11238" width="10" style="13" customWidth="1"/>
    <col min="11239" max="11241" width="8.6328125" style="13" customWidth="1"/>
    <col min="11242" max="11242" width="28" style="13" customWidth="1"/>
    <col min="11243" max="11480" width="10" style="13"/>
    <col min="11481" max="11481" width="8.08984375" style="13" customWidth="1"/>
    <col min="11482" max="11482" width="51.54296875" style="13" customWidth="1"/>
    <col min="11483" max="11485" width="10.54296875" style="13" customWidth="1"/>
    <col min="11486" max="11486" width="9.453125" style="13" customWidth="1"/>
    <col min="11487" max="11487" width="8.08984375" style="13" customWidth="1"/>
    <col min="11488" max="11488" width="51.36328125" style="13" customWidth="1"/>
    <col min="11489" max="11489" width="11.6328125" style="13" customWidth="1"/>
    <col min="11490" max="11490" width="10.453125" style="13" customWidth="1"/>
    <col min="11491" max="11491" width="10.54296875" style="13" customWidth="1"/>
    <col min="11492" max="11492" width="9.54296875" style="13" customWidth="1"/>
    <col min="11493" max="11493" width="37.08984375" style="13" customWidth="1"/>
    <col min="11494" max="11494" width="10" style="13" customWidth="1"/>
    <col min="11495" max="11497" width="8.6328125" style="13" customWidth="1"/>
    <col min="11498" max="11498" width="28" style="13" customWidth="1"/>
    <col min="11499" max="11736" width="10" style="13"/>
    <col min="11737" max="11737" width="8.08984375" style="13" customWidth="1"/>
    <col min="11738" max="11738" width="51.54296875" style="13" customWidth="1"/>
    <col min="11739" max="11741" width="10.54296875" style="13" customWidth="1"/>
    <col min="11742" max="11742" width="9.453125" style="13" customWidth="1"/>
    <col min="11743" max="11743" width="8.08984375" style="13" customWidth="1"/>
    <col min="11744" max="11744" width="51.36328125" style="13" customWidth="1"/>
    <col min="11745" max="11745" width="11.6328125" style="13" customWidth="1"/>
    <col min="11746" max="11746" width="10.453125" style="13" customWidth="1"/>
    <col min="11747" max="11747" width="10.54296875" style="13" customWidth="1"/>
    <col min="11748" max="11748" width="9.54296875" style="13" customWidth="1"/>
    <col min="11749" max="11749" width="37.08984375" style="13" customWidth="1"/>
    <col min="11750" max="11750" width="10" style="13" customWidth="1"/>
    <col min="11751" max="11753" width="8.6328125" style="13" customWidth="1"/>
    <col min="11754" max="11754" width="28" style="13" customWidth="1"/>
    <col min="11755" max="11992" width="10" style="13"/>
    <col min="11993" max="11993" width="8.08984375" style="13" customWidth="1"/>
    <col min="11994" max="11994" width="51.54296875" style="13" customWidth="1"/>
    <col min="11995" max="11997" width="10.54296875" style="13" customWidth="1"/>
    <col min="11998" max="11998" width="9.453125" style="13" customWidth="1"/>
    <col min="11999" max="11999" width="8.08984375" style="13" customWidth="1"/>
    <col min="12000" max="12000" width="51.36328125" style="13" customWidth="1"/>
    <col min="12001" max="12001" width="11.6328125" style="13" customWidth="1"/>
    <col min="12002" max="12002" width="10.453125" style="13" customWidth="1"/>
    <col min="12003" max="12003" width="10.54296875" style="13" customWidth="1"/>
    <col min="12004" max="12004" width="9.54296875" style="13" customWidth="1"/>
    <col min="12005" max="12005" width="37.08984375" style="13" customWidth="1"/>
    <col min="12006" max="12006" width="10" style="13" customWidth="1"/>
    <col min="12007" max="12009" width="8.6328125" style="13" customWidth="1"/>
    <col min="12010" max="12010" width="28" style="13" customWidth="1"/>
    <col min="12011" max="12248" width="10" style="13"/>
    <col min="12249" max="12249" width="8.08984375" style="13" customWidth="1"/>
    <col min="12250" max="12250" width="51.54296875" style="13" customWidth="1"/>
    <col min="12251" max="12253" width="10.54296875" style="13" customWidth="1"/>
    <col min="12254" max="12254" width="9.453125" style="13" customWidth="1"/>
    <col min="12255" max="12255" width="8.08984375" style="13" customWidth="1"/>
    <col min="12256" max="12256" width="51.36328125" style="13" customWidth="1"/>
    <col min="12257" max="12257" width="11.6328125" style="13" customWidth="1"/>
    <col min="12258" max="12258" width="10.453125" style="13" customWidth="1"/>
    <col min="12259" max="12259" width="10.54296875" style="13" customWidth="1"/>
    <col min="12260" max="12260" width="9.54296875" style="13" customWidth="1"/>
    <col min="12261" max="12261" width="37.08984375" style="13" customWidth="1"/>
    <col min="12262" max="12262" width="10" style="13" customWidth="1"/>
    <col min="12263" max="12265" width="8.6328125" style="13" customWidth="1"/>
    <col min="12266" max="12266" width="28" style="13" customWidth="1"/>
    <col min="12267" max="12504" width="10" style="13"/>
    <col min="12505" max="12505" width="8.08984375" style="13" customWidth="1"/>
    <col min="12506" max="12506" width="51.54296875" style="13" customWidth="1"/>
    <col min="12507" max="12509" width="10.54296875" style="13" customWidth="1"/>
    <col min="12510" max="12510" width="9.453125" style="13" customWidth="1"/>
    <col min="12511" max="12511" width="8.08984375" style="13" customWidth="1"/>
    <col min="12512" max="12512" width="51.36328125" style="13" customWidth="1"/>
    <col min="12513" max="12513" width="11.6328125" style="13" customWidth="1"/>
    <col min="12514" max="12514" width="10.453125" style="13" customWidth="1"/>
    <col min="12515" max="12515" width="10.54296875" style="13" customWidth="1"/>
    <col min="12516" max="12516" width="9.54296875" style="13" customWidth="1"/>
    <col min="12517" max="12517" width="37.08984375" style="13" customWidth="1"/>
    <col min="12518" max="12518" width="10" style="13" customWidth="1"/>
    <col min="12519" max="12521" width="8.6328125" style="13" customWidth="1"/>
    <col min="12522" max="12522" width="28" style="13" customWidth="1"/>
    <col min="12523" max="12760" width="10" style="13"/>
    <col min="12761" max="12761" width="8.08984375" style="13" customWidth="1"/>
    <col min="12762" max="12762" width="51.54296875" style="13" customWidth="1"/>
    <col min="12763" max="12765" width="10.54296875" style="13" customWidth="1"/>
    <col min="12766" max="12766" width="9.453125" style="13" customWidth="1"/>
    <col min="12767" max="12767" width="8.08984375" style="13" customWidth="1"/>
    <col min="12768" max="12768" width="51.36328125" style="13" customWidth="1"/>
    <col min="12769" max="12769" width="11.6328125" style="13" customWidth="1"/>
    <col min="12770" max="12770" width="10.453125" style="13" customWidth="1"/>
    <col min="12771" max="12771" width="10.54296875" style="13" customWidth="1"/>
    <col min="12772" max="12772" width="9.54296875" style="13" customWidth="1"/>
    <col min="12773" max="12773" width="37.08984375" style="13" customWidth="1"/>
    <col min="12774" max="12774" width="10" style="13" customWidth="1"/>
    <col min="12775" max="12777" width="8.6328125" style="13" customWidth="1"/>
    <col min="12778" max="12778" width="28" style="13" customWidth="1"/>
    <col min="12779" max="13016" width="10" style="13"/>
    <col min="13017" max="13017" width="8.08984375" style="13" customWidth="1"/>
    <col min="13018" max="13018" width="51.54296875" style="13" customWidth="1"/>
    <col min="13019" max="13021" width="10.54296875" style="13" customWidth="1"/>
    <col min="13022" max="13022" width="9.453125" style="13" customWidth="1"/>
    <col min="13023" max="13023" width="8.08984375" style="13" customWidth="1"/>
    <col min="13024" max="13024" width="51.36328125" style="13" customWidth="1"/>
    <col min="13025" max="13025" width="11.6328125" style="13" customWidth="1"/>
    <col min="13026" max="13026" width="10.453125" style="13" customWidth="1"/>
    <col min="13027" max="13027" width="10.54296875" style="13" customWidth="1"/>
    <col min="13028" max="13028" width="9.54296875" style="13" customWidth="1"/>
    <col min="13029" max="13029" width="37.08984375" style="13" customWidth="1"/>
    <col min="13030" max="13030" width="10" style="13" customWidth="1"/>
    <col min="13031" max="13033" width="8.6328125" style="13" customWidth="1"/>
    <col min="13034" max="13034" width="28" style="13" customWidth="1"/>
    <col min="13035" max="13272" width="10" style="13"/>
    <col min="13273" max="13273" width="8.08984375" style="13" customWidth="1"/>
    <col min="13274" max="13274" width="51.54296875" style="13" customWidth="1"/>
    <col min="13275" max="13277" width="10.54296875" style="13" customWidth="1"/>
    <col min="13278" max="13278" width="9.453125" style="13" customWidth="1"/>
    <col min="13279" max="13279" width="8.08984375" style="13" customWidth="1"/>
    <col min="13280" max="13280" width="51.36328125" style="13" customWidth="1"/>
    <col min="13281" max="13281" width="11.6328125" style="13" customWidth="1"/>
    <col min="13282" max="13282" width="10.453125" style="13" customWidth="1"/>
    <col min="13283" max="13283" width="10.54296875" style="13" customWidth="1"/>
    <col min="13284" max="13284" width="9.54296875" style="13" customWidth="1"/>
    <col min="13285" max="13285" width="37.08984375" style="13" customWidth="1"/>
    <col min="13286" max="13286" width="10" style="13" customWidth="1"/>
    <col min="13287" max="13289" width="8.6328125" style="13" customWidth="1"/>
    <col min="13290" max="13290" width="28" style="13" customWidth="1"/>
    <col min="13291" max="13528" width="10" style="13"/>
    <col min="13529" max="13529" width="8.08984375" style="13" customWidth="1"/>
    <col min="13530" max="13530" width="51.54296875" style="13" customWidth="1"/>
    <col min="13531" max="13533" width="10.54296875" style="13" customWidth="1"/>
    <col min="13534" max="13534" width="9.453125" style="13" customWidth="1"/>
    <col min="13535" max="13535" width="8.08984375" style="13" customWidth="1"/>
    <col min="13536" max="13536" width="51.36328125" style="13" customWidth="1"/>
    <col min="13537" max="13537" width="11.6328125" style="13" customWidth="1"/>
    <col min="13538" max="13538" width="10.453125" style="13" customWidth="1"/>
    <col min="13539" max="13539" width="10.54296875" style="13" customWidth="1"/>
    <col min="13540" max="13540" width="9.54296875" style="13" customWidth="1"/>
    <col min="13541" max="13541" width="37.08984375" style="13" customWidth="1"/>
    <col min="13542" max="13542" width="10" style="13" customWidth="1"/>
    <col min="13543" max="13545" width="8.6328125" style="13" customWidth="1"/>
    <col min="13546" max="13546" width="28" style="13" customWidth="1"/>
    <col min="13547" max="13784" width="10" style="13"/>
    <col min="13785" max="13785" width="8.08984375" style="13" customWidth="1"/>
    <col min="13786" max="13786" width="51.54296875" style="13" customWidth="1"/>
    <col min="13787" max="13789" width="10.54296875" style="13" customWidth="1"/>
    <col min="13790" max="13790" width="9.453125" style="13" customWidth="1"/>
    <col min="13791" max="13791" width="8.08984375" style="13" customWidth="1"/>
    <col min="13792" max="13792" width="51.36328125" style="13" customWidth="1"/>
    <col min="13793" max="13793" width="11.6328125" style="13" customWidth="1"/>
    <col min="13794" max="13794" width="10.453125" style="13" customWidth="1"/>
    <col min="13795" max="13795" width="10.54296875" style="13" customWidth="1"/>
    <col min="13796" max="13796" width="9.54296875" style="13" customWidth="1"/>
    <col min="13797" max="13797" width="37.08984375" style="13" customWidth="1"/>
    <col min="13798" max="13798" width="10" style="13" customWidth="1"/>
    <col min="13799" max="13801" width="8.6328125" style="13" customWidth="1"/>
    <col min="13802" max="13802" width="28" style="13" customWidth="1"/>
    <col min="13803" max="14040" width="10" style="13"/>
    <col min="14041" max="14041" width="8.08984375" style="13" customWidth="1"/>
    <col min="14042" max="14042" width="51.54296875" style="13" customWidth="1"/>
    <col min="14043" max="14045" width="10.54296875" style="13" customWidth="1"/>
    <col min="14046" max="14046" width="9.453125" style="13" customWidth="1"/>
    <col min="14047" max="14047" width="8.08984375" style="13" customWidth="1"/>
    <col min="14048" max="14048" width="51.36328125" style="13" customWidth="1"/>
    <col min="14049" max="14049" width="11.6328125" style="13" customWidth="1"/>
    <col min="14050" max="14050" width="10.453125" style="13" customWidth="1"/>
    <col min="14051" max="14051" width="10.54296875" style="13" customWidth="1"/>
    <col min="14052" max="14052" width="9.54296875" style="13" customWidth="1"/>
    <col min="14053" max="14053" width="37.08984375" style="13" customWidth="1"/>
    <col min="14054" max="14054" width="10" style="13" customWidth="1"/>
    <col min="14055" max="14057" width="8.6328125" style="13" customWidth="1"/>
    <col min="14058" max="14058" width="28" style="13" customWidth="1"/>
    <col min="14059" max="14296" width="10" style="13"/>
    <col min="14297" max="14297" width="8.08984375" style="13" customWidth="1"/>
    <col min="14298" max="14298" width="51.54296875" style="13" customWidth="1"/>
    <col min="14299" max="14301" width="10.54296875" style="13" customWidth="1"/>
    <col min="14302" max="14302" width="9.453125" style="13" customWidth="1"/>
    <col min="14303" max="14303" width="8.08984375" style="13" customWidth="1"/>
    <col min="14304" max="14304" width="51.36328125" style="13" customWidth="1"/>
    <col min="14305" max="14305" width="11.6328125" style="13" customWidth="1"/>
    <col min="14306" max="14306" width="10.453125" style="13" customWidth="1"/>
    <col min="14307" max="14307" width="10.54296875" style="13" customWidth="1"/>
    <col min="14308" max="14308" width="9.54296875" style="13" customWidth="1"/>
    <col min="14309" max="14309" width="37.08984375" style="13" customWidth="1"/>
    <col min="14310" max="14310" width="10" style="13" customWidth="1"/>
    <col min="14311" max="14313" width="8.6328125" style="13" customWidth="1"/>
    <col min="14314" max="14314" width="28" style="13" customWidth="1"/>
    <col min="14315" max="14552" width="10" style="13"/>
    <col min="14553" max="14553" width="8.08984375" style="13" customWidth="1"/>
    <col min="14554" max="14554" width="51.54296875" style="13" customWidth="1"/>
    <col min="14555" max="14557" width="10.54296875" style="13" customWidth="1"/>
    <col min="14558" max="14558" width="9.453125" style="13" customWidth="1"/>
    <col min="14559" max="14559" width="8.08984375" style="13" customWidth="1"/>
    <col min="14560" max="14560" width="51.36328125" style="13" customWidth="1"/>
    <col min="14561" max="14561" width="11.6328125" style="13" customWidth="1"/>
    <col min="14562" max="14562" width="10.453125" style="13" customWidth="1"/>
    <col min="14563" max="14563" width="10.54296875" style="13" customWidth="1"/>
    <col min="14564" max="14564" width="9.54296875" style="13" customWidth="1"/>
    <col min="14565" max="14565" width="37.08984375" style="13" customWidth="1"/>
    <col min="14566" max="14566" width="10" style="13" customWidth="1"/>
    <col min="14567" max="14569" width="8.6328125" style="13" customWidth="1"/>
    <col min="14570" max="14570" width="28" style="13" customWidth="1"/>
    <col min="14571" max="14808" width="10" style="13"/>
    <col min="14809" max="14809" width="8.08984375" style="13" customWidth="1"/>
    <col min="14810" max="14810" width="51.54296875" style="13" customWidth="1"/>
    <col min="14811" max="14813" width="10.54296875" style="13" customWidth="1"/>
    <col min="14814" max="14814" width="9.453125" style="13" customWidth="1"/>
    <col min="14815" max="14815" width="8.08984375" style="13" customWidth="1"/>
    <col min="14816" max="14816" width="51.36328125" style="13" customWidth="1"/>
    <col min="14817" max="14817" width="11.6328125" style="13" customWidth="1"/>
    <col min="14818" max="14818" width="10.453125" style="13" customWidth="1"/>
    <col min="14819" max="14819" width="10.54296875" style="13" customWidth="1"/>
    <col min="14820" max="14820" width="9.54296875" style="13" customWidth="1"/>
    <col min="14821" max="14821" width="37.08984375" style="13" customWidth="1"/>
    <col min="14822" max="14822" width="10" style="13" customWidth="1"/>
    <col min="14823" max="14825" width="8.6328125" style="13" customWidth="1"/>
    <col min="14826" max="14826" width="28" style="13" customWidth="1"/>
    <col min="14827" max="15064" width="10" style="13"/>
    <col min="15065" max="15065" width="8.08984375" style="13" customWidth="1"/>
    <col min="15066" max="15066" width="51.54296875" style="13" customWidth="1"/>
    <col min="15067" max="15069" width="10.54296875" style="13" customWidth="1"/>
    <col min="15070" max="15070" width="9.453125" style="13" customWidth="1"/>
    <col min="15071" max="15071" width="8.08984375" style="13" customWidth="1"/>
    <col min="15072" max="15072" width="51.36328125" style="13" customWidth="1"/>
    <col min="15073" max="15073" width="11.6328125" style="13" customWidth="1"/>
    <col min="15074" max="15074" width="10.453125" style="13" customWidth="1"/>
    <col min="15075" max="15075" width="10.54296875" style="13" customWidth="1"/>
    <col min="15076" max="15076" width="9.54296875" style="13" customWidth="1"/>
    <col min="15077" max="15077" width="37.08984375" style="13" customWidth="1"/>
    <col min="15078" max="15078" width="10" style="13" customWidth="1"/>
    <col min="15079" max="15081" width="8.6328125" style="13" customWidth="1"/>
    <col min="15082" max="15082" width="28" style="13" customWidth="1"/>
    <col min="15083" max="15320" width="10" style="13"/>
    <col min="15321" max="15321" width="8.08984375" style="13" customWidth="1"/>
    <col min="15322" max="15322" width="51.54296875" style="13" customWidth="1"/>
    <col min="15323" max="15325" width="10.54296875" style="13" customWidth="1"/>
    <col min="15326" max="15326" width="9.453125" style="13" customWidth="1"/>
    <col min="15327" max="15327" width="8.08984375" style="13" customWidth="1"/>
    <col min="15328" max="15328" width="51.36328125" style="13" customWidth="1"/>
    <col min="15329" max="15329" width="11.6328125" style="13" customWidth="1"/>
    <col min="15330" max="15330" width="10.453125" style="13" customWidth="1"/>
    <col min="15331" max="15331" width="10.54296875" style="13" customWidth="1"/>
    <col min="15332" max="15332" width="9.54296875" style="13" customWidth="1"/>
    <col min="15333" max="15333" width="37.08984375" style="13" customWidth="1"/>
    <col min="15334" max="15334" width="10" style="13" customWidth="1"/>
    <col min="15335" max="15337" width="8.6328125" style="13" customWidth="1"/>
    <col min="15338" max="15338" width="28" style="13" customWidth="1"/>
    <col min="15339" max="15576" width="10" style="13"/>
    <col min="15577" max="15577" width="8.08984375" style="13" customWidth="1"/>
    <col min="15578" max="15578" width="51.54296875" style="13" customWidth="1"/>
    <col min="15579" max="15581" width="10.54296875" style="13" customWidth="1"/>
    <col min="15582" max="15582" width="9.453125" style="13" customWidth="1"/>
    <col min="15583" max="15583" width="8.08984375" style="13" customWidth="1"/>
    <col min="15584" max="15584" width="51.36328125" style="13" customWidth="1"/>
    <col min="15585" max="15585" width="11.6328125" style="13" customWidth="1"/>
    <col min="15586" max="15586" width="10.453125" style="13" customWidth="1"/>
    <col min="15587" max="15587" width="10.54296875" style="13" customWidth="1"/>
    <col min="15588" max="15588" width="9.54296875" style="13" customWidth="1"/>
    <col min="15589" max="15589" width="37.08984375" style="13" customWidth="1"/>
    <col min="15590" max="15590" width="10" style="13" customWidth="1"/>
    <col min="15591" max="15593" width="8.6328125" style="13" customWidth="1"/>
    <col min="15594" max="15594" width="28" style="13" customWidth="1"/>
    <col min="15595" max="15832" width="10" style="13"/>
    <col min="15833" max="15833" width="8.08984375" style="13" customWidth="1"/>
    <col min="15834" max="15834" width="51.54296875" style="13" customWidth="1"/>
    <col min="15835" max="15837" width="10.54296875" style="13" customWidth="1"/>
    <col min="15838" max="15838" width="9.453125" style="13" customWidth="1"/>
    <col min="15839" max="15839" width="8.08984375" style="13" customWidth="1"/>
    <col min="15840" max="15840" width="51.36328125" style="13" customWidth="1"/>
    <col min="15841" max="15841" width="11.6328125" style="13" customWidth="1"/>
    <col min="15842" max="15842" width="10.453125" style="13" customWidth="1"/>
    <col min="15843" max="15843" width="10.54296875" style="13" customWidth="1"/>
    <col min="15844" max="15844" width="9.54296875" style="13" customWidth="1"/>
    <col min="15845" max="15845" width="37.08984375" style="13" customWidth="1"/>
    <col min="15846" max="15846" width="10" style="13" customWidth="1"/>
    <col min="15847" max="15849" width="8.6328125" style="13" customWidth="1"/>
    <col min="15850" max="15850" width="28" style="13" customWidth="1"/>
    <col min="15851" max="16088" width="10" style="13"/>
    <col min="16089" max="16089" width="8.08984375" style="13" customWidth="1"/>
    <col min="16090" max="16090" width="51.54296875" style="13" customWidth="1"/>
    <col min="16091" max="16093" width="10.54296875" style="13" customWidth="1"/>
    <col min="16094" max="16094" width="9.453125" style="13" customWidth="1"/>
    <col min="16095" max="16095" width="8.08984375" style="13" customWidth="1"/>
    <col min="16096" max="16096" width="51.36328125" style="13" customWidth="1"/>
    <col min="16097" max="16097" width="11.6328125" style="13" customWidth="1"/>
    <col min="16098" max="16098" width="10.453125" style="13" customWidth="1"/>
    <col min="16099" max="16099" width="10.54296875" style="13" customWidth="1"/>
    <col min="16100" max="16100" width="9.54296875" style="13" customWidth="1"/>
    <col min="16101" max="16101" width="37.08984375" style="13" customWidth="1"/>
    <col min="16102" max="16102" width="10" style="13" customWidth="1"/>
    <col min="16103" max="16105" width="8.6328125" style="13" customWidth="1"/>
    <col min="16106" max="16106" width="28" style="13" customWidth="1"/>
    <col min="16107" max="16384" width="10" style="13"/>
  </cols>
  <sheetData>
    <row r="1" spans="1:16" ht="26.25" customHeight="1">
      <c r="A1" s="310"/>
      <c r="B1" s="310"/>
      <c r="C1" s="310"/>
      <c r="D1" s="310"/>
      <c r="E1" s="310"/>
      <c r="F1" s="310"/>
      <c r="G1" s="310"/>
      <c r="H1" s="310"/>
      <c r="I1" s="310"/>
      <c r="J1" s="310"/>
      <c r="K1" s="310"/>
      <c r="L1" s="310"/>
      <c r="M1" s="15"/>
      <c r="N1" s="15"/>
      <c r="O1" s="15"/>
      <c r="P1" s="15"/>
    </row>
    <row r="2" spans="1:16" ht="49.5" customHeight="1">
      <c r="A2" s="12"/>
      <c r="B2" s="12"/>
      <c r="C2" s="12"/>
      <c r="D2" s="12"/>
      <c r="E2" s="12"/>
      <c r="F2" s="12"/>
      <c r="G2" s="312"/>
      <c r="H2" s="312"/>
      <c r="I2" s="312"/>
      <c r="J2" s="312"/>
      <c r="K2" s="312"/>
      <c r="L2" s="312"/>
      <c r="M2" s="14"/>
      <c r="N2" s="14"/>
      <c r="O2" s="14"/>
      <c r="P2" s="14"/>
    </row>
    <row r="3" spans="1:16" ht="27.75" customHeight="1">
      <c r="A3" s="15" t="s">
        <v>1452</v>
      </c>
      <c r="B3" s="15"/>
      <c r="C3" s="15"/>
      <c r="D3" s="15"/>
      <c r="E3" s="15"/>
      <c r="F3" s="15"/>
      <c r="G3" s="15" t="str">
        <f>A3</f>
        <v>7. XÃ MƯỜNG CHÀ</v>
      </c>
      <c r="H3" s="15"/>
      <c r="I3" s="15"/>
      <c r="J3" s="15"/>
      <c r="K3" s="15"/>
      <c r="L3" s="15"/>
      <c r="M3" s="14"/>
      <c r="N3" s="14"/>
      <c r="O3" s="14"/>
      <c r="P3" s="14"/>
    </row>
    <row r="4" spans="1:16" ht="21" customHeight="1">
      <c r="A4" s="313"/>
      <c r="B4" s="313"/>
      <c r="C4" s="313"/>
      <c r="D4" s="313"/>
      <c r="E4" s="313"/>
      <c r="F4" s="313"/>
      <c r="G4" s="313"/>
      <c r="H4" s="313"/>
      <c r="I4" s="314" t="s">
        <v>22</v>
      </c>
      <c r="J4" s="314"/>
      <c r="K4" s="314"/>
      <c r="L4" s="314"/>
      <c r="M4" s="14"/>
      <c r="N4" s="14"/>
      <c r="O4" s="14"/>
      <c r="P4" s="14"/>
    </row>
    <row r="5" spans="1:16">
      <c r="A5" s="315" t="s">
        <v>4</v>
      </c>
      <c r="B5" s="315" t="s">
        <v>5</v>
      </c>
      <c r="C5" s="315" t="s">
        <v>24</v>
      </c>
      <c r="D5" s="315"/>
      <c r="E5" s="315"/>
      <c r="F5" s="315"/>
      <c r="G5" s="316" t="s">
        <v>4</v>
      </c>
      <c r="H5" s="316" t="s">
        <v>5</v>
      </c>
      <c r="I5" s="316" t="s">
        <v>24</v>
      </c>
      <c r="J5" s="316"/>
      <c r="K5" s="316"/>
      <c r="L5" s="316"/>
      <c r="M5" s="311" t="s">
        <v>23</v>
      </c>
      <c r="N5" s="311"/>
      <c r="O5" s="311"/>
      <c r="P5" s="311"/>
    </row>
    <row r="6" spans="1:16">
      <c r="A6" s="315"/>
      <c r="B6" s="315"/>
      <c r="C6" s="16" t="s">
        <v>0</v>
      </c>
      <c r="D6" s="16" t="s">
        <v>1</v>
      </c>
      <c r="E6" s="16" t="s">
        <v>2</v>
      </c>
      <c r="F6" s="16" t="s">
        <v>3</v>
      </c>
      <c r="G6" s="316"/>
      <c r="H6" s="316"/>
      <c r="I6" s="19" t="s">
        <v>0</v>
      </c>
      <c r="J6" s="17" t="s">
        <v>1</v>
      </c>
      <c r="K6" s="17" t="s">
        <v>2</v>
      </c>
      <c r="L6" s="17" t="s">
        <v>3</v>
      </c>
      <c r="M6" s="20" t="s">
        <v>0</v>
      </c>
      <c r="N6" s="20" t="s">
        <v>1</v>
      </c>
      <c r="O6" s="20" t="s">
        <v>2</v>
      </c>
      <c r="P6" s="20" t="s">
        <v>3</v>
      </c>
    </row>
    <row r="7" spans="1:16">
      <c r="A7" s="16"/>
      <c r="B7" s="16"/>
      <c r="C7" s="16"/>
      <c r="D7" s="16"/>
      <c r="E7" s="16"/>
      <c r="F7" s="16"/>
      <c r="G7" s="17"/>
      <c r="H7" s="17"/>
      <c r="I7" s="19"/>
      <c r="J7" s="17"/>
      <c r="K7" s="17"/>
      <c r="L7" s="17"/>
      <c r="M7" s="20"/>
      <c r="N7" s="20"/>
      <c r="O7" s="20"/>
      <c r="P7" s="20"/>
    </row>
    <row r="8" spans="1:16">
      <c r="A8" s="17" t="s">
        <v>281</v>
      </c>
      <c r="B8" s="257" t="s">
        <v>282</v>
      </c>
      <c r="C8" s="258"/>
      <c r="D8" s="47"/>
      <c r="E8" s="47"/>
      <c r="F8" s="239"/>
      <c r="G8" s="17" t="s">
        <v>16</v>
      </c>
      <c r="H8" s="257" t="s">
        <v>1506</v>
      </c>
      <c r="I8" s="258"/>
      <c r="J8" s="47"/>
      <c r="K8" s="47"/>
      <c r="L8" s="240"/>
      <c r="M8" s="21"/>
      <c r="N8" s="21"/>
      <c r="O8" s="21"/>
      <c r="P8" s="21"/>
    </row>
    <row r="9" spans="1:16" ht="33">
      <c r="A9" s="38">
        <v>1</v>
      </c>
      <c r="B9" s="34" t="s">
        <v>283</v>
      </c>
      <c r="C9" s="258">
        <v>88</v>
      </c>
      <c r="D9" s="47">
        <v>71.5</v>
      </c>
      <c r="E9" s="47">
        <v>66</v>
      </c>
      <c r="F9" s="239"/>
      <c r="G9" s="38">
        <v>1</v>
      </c>
      <c r="H9" s="34" t="s">
        <v>283</v>
      </c>
      <c r="I9" s="258">
        <v>88</v>
      </c>
      <c r="J9" s="47">
        <v>71.5</v>
      </c>
      <c r="K9" s="47">
        <v>66</v>
      </c>
      <c r="L9" s="240"/>
      <c r="M9" s="21">
        <f t="shared" ref="M9:M34" si="0">(I9-C9)/C9*100%</f>
        <v>0</v>
      </c>
      <c r="N9" s="21">
        <f t="shared" ref="N9:N34" si="1">(J9-D9)/D9*100%</f>
        <v>0</v>
      </c>
      <c r="O9" s="21">
        <f t="shared" ref="O9:O34" si="2">(K9-E9)/E9*100%</f>
        <v>0</v>
      </c>
      <c r="P9" s="21" t="e">
        <f t="shared" ref="P9:P34" si="3">(L9-F9)/F9*100%</f>
        <v>#DIV/0!</v>
      </c>
    </row>
    <row r="10" spans="1:16" ht="33">
      <c r="A10" s="38">
        <v>2</v>
      </c>
      <c r="B10" s="34" t="s">
        <v>284</v>
      </c>
      <c r="C10" s="258">
        <v>110</v>
      </c>
      <c r="D10" s="47">
        <v>82.5</v>
      </c>
      <c r="E10" s="47">
        <v>66</v>
      </c>
      <c r="F10" s="239"/>
      <c r="G10" s="38">
        <v>2</v>
      </c>
      <c r="H10" s="34" t="s">
        <v>284</v>
      </c>
      <c r="I10" s="258">
        <v>110</v>
      </c>
      <c r="J10" s="47">
        <v>82.5</v>
      </c>
      <c r="K10" s="47">
        <v>66</v>
      </c>
      <c r="L10" s="240"/>
      <c r="M10" s="21">
        <f t="shared" si="0"/>
        <v>0</v>
      </c>
      <c r="N10" s="21">
        <f t="shared" si="1"/>
        <v>0</v>
      </c>
      <c r="O10" s="21">
        <f t="shared" si="2"/>
        <v>0</v>
      </c>
      <c r="P10" s="21" t="e">
        <f t="shared" si="3"/>
        <v>#DIV/0!</v>
      </c>
    </row>
    <row r="11" spans="1:16" ht="33">
      <c r="A11" s="38">
        <v>3</v>
      </c>
      <c r="B11" s="34" t="s">
        <v>285</v>
      </c>
      <c r="C11" s="258">
        <v>88</v>
      </c>
      <c r="D11" s="47">
        <v>71.5</v>
      </c>
      <c r="E11" s="47">
        <v>66</v>
      </c>
      <c r="F11" s="239"/>
      <c r="G11" s="38">
        <v>3</v>
      </c>
      <c r="H11" s="34" t="s">
        <v>1507</v>
      </c>
      <c r="I11" s="258">
        <v>88</v>
      </c>
      <c r="J11" s="47">
        <v>71.5</v>
      </c>
      <c r="K11" s="47">
        <v>66</v>
      </c>
      <c r="L11" s="240"/>
      <c r="M11" s="21">
        <f t="shared" si="0"/>
        <v>0</v>
      </c>
      <c r="N11" s="21">
        <f t="shared" si="1"/>
        <v>0</v>
      </c>
      <c r="O11" s="21">
        <f t="shared" si="2"/>
        <v>0</v>
      </c>
      <c r="P11" s="21" t="e">
        <f t="shared" si="3"/>
        <v>#DIV/0!</v>
      </c>
    </row>
    <row r="12" spans="1:16" ht="49.5">
      <c r="A12" s="38">
        <v>4</v>
      </c>
      <c r="B12" s="34" t="s">
        <v>286</v>
      </c>
      <c r="C12" s="258">
        <v>110</v>
      </c>
      <c r="D12" s="47">
        <v>82.5</v>
      </c>
      <c r="E12" s="47">
        <v>66</v>
      </c>
      <c r="F12" s="239"/>
      <c r="G12" s="38">
        <v>4</v>
      </c>
      <c r="H12" s="34" t="s">
        <v>1498</v>
      </c>
      <c r="I12" s="258">
        <v>110</v>
      </c>
      <c r="J12" s="47">
        <v>82.5</v>
      </c>
      <c r="K12" s="47">
        <v>66</v>
      </c>
      <c r="L12" s="240"/>
      <c r="M12" s="21">
        <f t="shared" si="0"/>
        <v>0</v>
      </c>
      <c r="N12" s="21">
        <f t="shared" si="1"/>
        <v>0</v>
      </c>
      <c r="O12" s="21">
        <f t="shared" si="2"/>
        <v>0</v>
      </c>
      <c r="P12" s="21" t="e">
        <f t="shared" si="3"/>
        <v>#DIV/0!</v>
      </c>
    </row>
    <row r="13" spans="1:16" s="15" customFormat="1">
      <c r="A13" s="38">
        <v>5</v>
      </c>
      <c r="B13" s="34" t="s">
        <v>287</v>
      </c>
      <c r="C13" s="258">
        <v>77</v>
      </c>
      <c r="D13" s="47">
        <v>66</v>
      </c>
      <c r="E13" s="47">
        <v>60.5</v>
      </c>
      <c r="F13" s="239"/>
      <c r="G13" s="38">
        <v>5</v>
      </c>
      <c r="H13" s="34" t="s">
        <v>287</v>
      </c>
      <c r="I13" s="258">
        <v>77</v>
      </c>
      <c r="J13" s="47">
        <v>66</v>
      </c>
      <c r="K13" s="47">
        <v>60.5</v>
      </c>
      <c r="L13" s="240"/>
      <c r="M13" s="21">
        <f t="shared" si="0"/>
        <v>0</v>
      </c>
      <c r="N13" s="21">
        <f t="shared" si="1"/>
        <v>0</v>
      </c>
      <c r="O13" s="21">
        <f t="shared" si="2"/>
        <v>0</v>
      </c>
      <c r="P13" s="21" t="e">
        <f t="shared" si="3"/>
        <v>#DIV/0!</v>
      </c>
    </row>
    <row r="14" spans="1:16">
      <c r="A14" s="17" t="s">
        <v>288</v>
      </c>
      <c r="B14" s="257" t="s">
        <v>289</v>
      </c>
      <c r="C14" s="258"/>
      <c r="D14" s="47"/>
      <c r="E14" s="47"/>
      <c r="F14" s="239"/>
      <c r="G14" s="17" t="s">
        <v>17</v>
      </c>
      <c r="H14" s="257" t="s">
        <v>1503</v>
      </c>
      <c r="I14" s="258"/>
      <c r="J14" s="47"/>
      <c r="K14" s="47"/>
      <c r="L14" s="240"/>
      <c r="M14" s="21"/>
      <c r="N14" s="21"/>
      <c r="O14" s="21"/>
      <c r="P14" s="21"/>
    </row>
    <row r="15" spans="1:16" ht="49.5">
      <c r="A15" s="38">
        <v>1</v>
      </c>
      <c r="B15" s="34" t="s">
        <v>290</v>
      </c>
      <c r="C15" s="258">
        <v>132</v>
      </c>
      <c r="D15" s="47">
        <v>79.2</v>
      </c>
      <c r="E15" s="47">
        <v>55</v>
      </c>
      <c r="F15" s="239"/>
      <c r="G15" s="38">
        <v>1</v>
      </c>
      <c r="H15" s="34" t="s">
        <v>290</v>
      </c>
      <c r="I15" s="258">
        <v>132</v>
      </c>
      <c r="J15" s="47">
        <v>79.2</v>
      </c>
      <c r="K15" s="47">
        <v>55</v>
      </c>
      <c r="L15" s="240"/>
      <c r="M15" s="21">
        <f t="shared" si="0"/>
        <v>0</v>
      </c>
      <c r="N15" s="21">
        <f t="shared" si="1"/>
        <v>0</v>
      </c>
      <c r="O15" s="21">
        <f t="shared" si="2"/>
        <v>0</v>
      </c>
      <c r="P15" s="21" t="e">
        <f t="shared" si="3"/>
        <v>#DIV/0!</v>
      </c>
    </row>
    <row r="16" spans="1:16" ht="49.5">
      <c r="A16" s="38">
        <v>2</v>
      </c>
      <c r="B16" s="34" t="s">
        <v>291</v>
      </c>
      <c r="C16" s="258">
        <v>176</v>
      </c>
      <c r="D16" s="47">
        <v>132</v>
      </c>
      <c r="E16" s="47">
        <v>88</v>
      </c>
      <c r="F16" s="239"/>
      <c r="G16" s="38">
        <v>2</v>
      </c>
      <c r="H16" s="34" t="s">
        <v>1505</v>
      </c>
      <c r="I16" s="258">
        <v>176</v>
      </c>
      <c r="J16" s="47">
        <v>132</v>
      </c>
      <c r="K16" s="47">
        <v>88</v>
      </c>
      <c r="L16" s="240"/>
      <c r="M16" s="21">
        <f t="shared" si="0"/>
        <v>0</v>
      </c>
      <c r="N16" s="21">
        <f t="shared" si="1"/>
        <v>0</v>
      </c>
      <c r="O16" s="21">
        <f t="shared" si="2"/>
        <v>0</v>
      </c>
      <c r="P16" s="21" t="e">
        <f t="shared" si="3"/>
        <v>#DIV/0!</v>
      </c>
    </row>
    <row r="17" spans="1:16" s="15" customFormat="1" ht="33">
      <c r="A17" s="38">
        <v>3</v>
      </c>
      <c r="B17" s="34" t="s">
        <v>292</v>
      </c>
      <c r="C17" s="258">
        <v>99</v>
      </c>
      <c r="D17" s="47">
        <v>60.5</v>
      </c>
      <c r="E17" s="47">
        <v>44</v>
      </c>
      <c r="F17" s="239"/>
      <c r="G17" s="38">
        <v>3</v>
      </c>
      <c r="H17" s="34" t="s">
        <v>292</v>
      </c>
      <c r="I17" s="258">
        <v>99</v>
      </c>
      <c r="J17" s="47">
        <v>60.5</v>
      </c>
      <c r="K17" s="47">
        <v>44</v>
      </c>
      <c r="L17" s="240"/>
      <c r="M17" s="21">
        <f t="shared" si="0"/>
        <v>0</v>
      </c>
      <c r="N17" s="21">
        <f t="shared" si="1"/>
        <v>0</v>
      </c>
      <c r="O17" s="21">
        <f t="shared" si="2"/>
        <v>0</v>
      </c>
      <c r="P17" s="21" t="e">
        <f t="shared" si="3"/>
        <v>#DIV/0!</v>
      </c>
    </row>
    <row r="18" spans="1:16">
      <c r="A18" s="38">
        <v>4</v>
      </c>
      <c r="B18" s="34" t="s">
        <v>293</v>
      </c>
      <c r="C18" s="258">
        <v>93.5</v>
      </c>
      <c r="D18" s="47">
        <v>71.5</v>
      </c>
      <c r="E18" s="47">
        <v>66</v>
      </c>
      <c r="F18" s="239"/>
      <c r="G18" s="38">
        <v>4</v>
      </c>
      <c r="H18" s="34" t="s">
        <v>293</v>
      </c>
      <c r="I18" s="258">
        <v>93.5</v>
      </c>
      <c r="J18" s="47">
        <v>71.5</v>
      </c>
      <c r="K18" s="47">
        <v>66</v>
      </c>
      <c r="L18" s="240"/>
      <c r="M18" s="21">
        <f t="shared" si="0"/>
        <v>0</v>
      </c>
      <c r="N18" s="21">
        <f t="shared" si="1"/>
        <v>0</v>
      </c>
      <c r="O18" s="21">
        <f t="shared" si="2"/>
        <v>0</v>
      </c>
      <c r="P18" s="21" t="e">
        <f t="shared" si="3"/>
        <v>#DIV/0!</v>
      </c>
    </row>
    <row r="19" spans="1:16">
      <c r="A19" s="17" t="s">
        <v>294</v>
      </c>
      <c r="B19" s="257" t="s">
        <v>295</v>
      </c>
      <c r="C19" s="258"/>
      <c r="D19" s="47"/>
      <c r="E19" s="47"/>
      <c r="F19" s="259"/>
      <c r="G19" s="17" t="s">
        <v>18</v>
      </c>
      <c r="H19" s="257" t="s">
        <v>1499</v>
      </c>
      <c r="I19" s="258"/>
      <c r="J19" s="47"/>
      <c r="K19" s="47"/>
      <c r="L19" s="259"/>
      <c r="M19" s="21"/>
      <c r="N19" s="21"/>
      <c r="O19" s="21"/>
      <c r="P19" s="21"/>
    </row>
    <row r="20" spans="1:16" ht="33">
      <c r="A20" s="38">
        <v>1</v>
      </c>
      <c r="B20" s="34" t="s">
        <v>296</v>
      </c>
      <c r="C20" s="258">
        <v>132</v>
      </c>
      <c r="D20" s="47">
        <v>93.5</v>
      </c>
      <c r="E20" s="47">
        <v>77</v>
      </c>
      <c r="F20" s="259"/>
      <c r="G20" s="38">
        <v>1</v>
      </c>
      <c r="H20" s="34" t="s">
        <v>1504</v>
      </c>
      <c r="I20" s="258">
        <v>132</v>
      </c>
      <c r="J20" s="47">
        <v>93.5</v>
      </c>
      <c r="K20" s="47">
        <v>77</v>
      </c>
      <c r="L20" s="259"/>
      <c r="M20" s="21">
        <f t="shared" si="0"/>
        <v>0</v>
      </c>
      <c r="N20" s="21">
        <f t="shared" si="1"/>
        <v>0</v>
      </c>
      <c r="O20" s="21">
        <f t="shared" si="2"/>
        <v>0</v>
      </c>
      <c r="P20" s="21" t="e">
        <f t="shared" si="3"/>
        <v>#DIV/0!</v>
      </c>
    </row>
    <row r="21" spans="1:16" ht="33">
      <c r="A21" s="38">
        <v>2</v>
      </c>
      <c r="B21" s="34" t="s">
        <v>297</v>
      </c>
      <c r="C21" s="258">
        <v>660</v>
      </c>
      <c r="D21" s="47">
        <v>352</v>
      </c>
      <c r="E21" s="47">
        <v>275</v>
      </c>
      <c r="F21" s="259"/>
      <c r="G21" s="38">
        <v>2</v>
      </c>
      <c r="H21" s="34" t="s">
        <v>297</v>
      </c>
      <c r="I21" s="258">
        <v>660</v>
      </c>
      <c r="J21" s="47">
        <v>352</v>
      </c>
      <c r="K21" s="47">
        <v>275</v>
      </c>
      <c r="L21" s="259"/>
      <c r="M21" s="21">
        <f t="shared" si="0"/>
        <v>0</v>
      </c>
      <c r="N21" s="21">
        <f t="shared" si="1"/>
        <v>0</v>
      </c>
      <c r="O21" s="21">
        <f t="shared" si="2"/>
        <v>0</v>
      </c>
      <c r="P21" s="21" t="e">
        <f t="shared" si="3"/>
        <v>#DIV/0!</v>
      </c>
    </row>
    <row r="22" spans="1:16" ht="33">
      <c r="A22" s="38">
        <v>3</v>
      </c>
      <c r="B22" s="34" t="s">
        <v>298</v>
      </c>
      <c r="C22" s="258">
        <v>418</v>
      </c>
      <c r="D22" s="47">
        <v>275</v>
      </c>
      <c r="E22" s="47">
        <v>176</v>
      </c>
      <c r="F22" s="259"/>
      <c r="G22" s="38">
        <v>3</v>
      </c>
      <c r="H22" s="34" t="s">
        <v>298</v>
      </c>
      <c r="I22" s="258">
        <v>418</v>
      </c>
      <c r="J22" s="47">
        <v>275</v>
      </c>
      <c r="K22" s="47">
        <v>176</v>
      </c>
      <c r="L22" s="259"/>
      <c r="M22" s="21">
        <f t="shared" si="0"/>
        <v>0</v>
      </c>
      <c r="N22" s="21">
        <f t="shared" si="1"/>
        <v>0</v>
      </c>
      <c r="O22" s="21">
        <f t="shared" si="2"/>
        <v>0</v>
      </c>
      <c r="P22" s="21" t="e">
        <f t="shared" si="3"/>
        <v>#DIV/0!</v>
      </c>
    </row>
    <row r="23" spans="1:16" ht="33">
      <c r="A23" s="38">
        <v>4</v>
      </c>
      <c r="B23" s="34" t="s">
        <v>299</v>
      </c>
      <c r="C23" s="258">
        <v>132</v>
      </c>
      <c r="D23" s="47">
        <v>93.5</v>
      </c>
      <c r="E23" s="47">
        <v>77</v>
      </c>
      <c r="F23" s="259"/>
      <c r="G23" s="38">
        <v>4</v>
      </c>
      <c r="H23" s="34" t="s">
        <v>1500</v>
      </c>
      <c r="I23" s="258">
        <v>132</v>
      </c>
      <c r="J23" s="47">
        <v>93.5</v>
      </c>
      <c r="K23" s="47">
        <v>77</v>
      </c>
      <c r="L23" s="259"/>
      <c r="M23" s="21">
        <f t="shared" si="0"/>
        <v>0</v>
      </c>
      <c r="N23" s="21">
        <f t="shared" si="1"/>
        <v>0</v>
      </c>
      <c r="O23" s="21">
        <f t="shared" si="2"/>
        <v>0</v>
      </c>
      <c r="P23" s="21" t="e">
        <f t="shared" si="3"/>
        <v>#DIV/0!</v>
      </c>
    </row>
    <row r="24" spans="1:16" ht="33">
      <c r="A24" s="38">
        <v>5</v>
      </c>
      <c r="B24" s="34" t="s">
        <v>300</v>
      </c>
      <c r="C24" s="258">
        <v>660</v>
      </c>
      <c r="D24" s="47">
        <v>352</v>
      </c>
      <c r="E24" s="47">
        <v>275</v>
      </c>
      <c r="F24" s="259"/>
      <c r="G24" s="38">
        <v>5</v>
      </c>
      <c r="H24" s="34" t="s">
        <v>300</v>
      </c>
      <c r="I24" s="258">
        <v>660</v>
      </c>
      <c r="J24" s="47">
        <v>352</v>
      </c>
      <c r="K24" s="47">
        <v>275</v>
      </c>
      <c r="L24" s="259"/>
      <c r="M24" s="21">
        <f t="shared" si="0"/>
        <v>0</v>
      </c>
      <c r="N24" s="21">
        <f t="shared" si="1"/>
        <v>0</v>
      </c>
      <c r="O24" s="21">
        <f t="shared" si="2"/>
        <v>0</v>
      </c>
      <c r="P24" s="21" t="e">
        <f t="shared" si="3"/>
        <v>#DIV/0!</v>
      </c>
    </row>
    <row r="25" spans="1:16" ht="33">
      <c r="A25" s="38">
        <v>6</v>
      </c>
      <c r="B25" s="34" t="s">
        <v>301</v>
      </c>
      <c r="C25" s="258">
        <v>330</v>
      </c>
      <c r="D25" s="47">
        <v>220</v>
      </c>
      <c r="E25" s="47">
        <v>165</v>
      </c>
      <c r="F25" s="259"/>
      <c r="G25" s="38">
        <v>6</v>
      </c>
      <c r="H25" s="34" t="s">
        <v>301</v>
      </c>
      <c r="I25" s="258">
        <v>330</v>
      </c>
      <c r="J25" s="47">
        <v>220</v>
      </c>
      <c r="K25" s="47">
        <v>165</v>
      </c>
      <c r="L25" s="259"/>
      <c r="M25" s="21">
        <f t="shared" si="0"/>
        <v>0</v>
      </c>
      <c r="N25" s="21">
        <f t="shared" si="1"/>
        <v>0</v>
      </c>
      <c r="O25" s="21">
        <f t="shared" si="2"/>
        <v>0</v>
      </c>
      <c r="P25" s="21" t="e">
        <f t="shared" si="3"/>
        <v>#DIV/0!</v>
      </c>
    </row>
    <row r="26" spans="1:16" ht="33">
      <c r="A26" s="38">
        <v>7</v>
      </c>
      <c r="B26" s="34" t="s">
        <v>302</v>
      </c>
      <c r="C26" s="258">
        <v>132</v>
      </c>
      <c r="D26" s="47">
        <v>93.5</v>
      </c>
      <c r="E26" s="47">
        <v>77</v>
      </c>
      <c r="F26" s="259"/>
      <c r="G26" s="38">
        <v>7</v>
      </c>
      <c r="H26" s="34" t="s">
        <v>1501</v>
      </c>
      <c r="I26" s="258">
        <v>132</v>
      </c>
      <c r="J26" s="47">
        <v>93.5</v>
      </c>
      <c r="K26" s="47">
        <v>77</v>
      </c>
      <c r="L26" s="259"/>
      <c r="M26" s="21">
        <f t="shared" si="0"/>
        <v>0</v>
      </c>
      <c r="N26" s="21">
        <f t="shared" si="1"/>
        <v>0</v>
      </c>
      <c r="O26" s="21">
        <f t="shared" si="2"/>
        <v>0</v>
      </c>
      <c r="P26" s="21" t="e">
        <f t="shared" si="3"/>
        <v>#DIV/0!</v>
      </c>
    </row>
    <row r="27" spans="1:16" ht="33">
      <c r="A27" s="38">
        <v>8</v>
      </c>
      <c r="B27" s="34" t="s">
        <v>303</v>
      </c>
      <c r="C27" s="258">
        <v>110</v>
      </c>
      <c r="D27" s="47">
        <v>82.5</v>
      </c>
      <c r="E27" s="47">
        <v>66</v>
      </c>
      <c r="F27" s="259"/>
      <c r="G27" s="38">
        <v>8</v>
      </c>
      <c r="H27" s="34" t="s">
        <v>1508</v>
      </c>
      <c r="I27" s="258">
        <v>110</v>
      </c>
      <c r="J27" s="47">
        <v>82.5</v>
      </c>
      <c r="K27" s="47">
        <v>66</v>
      </c>
      <c r="L27" s="259"/>
      <c r="M27" s="21">
        <f t="shared" si="0"/>
        <v>0</v>
      </c>
      <c r="N27" s="21">
        <f t="shared" si="1"/>
        <v>0</v>
      </c>
      <c r="O27" s="21">
        <f t="shared" si="2"/>
        <v>0</v>
      </c>
      <c r="P27" s="21" t="e">
        <f t="shared" si="3"/>
        <v>#DIV/0!</v>
      </c>
    </row>
    <row r="28" spans="1:16">
      <c r="A28" s="38">
        <v>9</v>
      </c>
      <c r="B28" s="34" t="s">
        <v>304</v>
      </c>
      <c r="C28" s="258">
        <v>572</v>
      </c>
      <c r="D28" s="47">
        <v>341</v>
      </c>
      <c r="E28" s="47">
        <v>286</v>
      </c>
      <c r="F28" s="259"/>
      <c r="G28" s="38">
        <v>9</v>
      </c>
      <c r="H28" s="34" t="s">
        <v>304</v>
      </c>
      <c r="I28" s="258">
        <v>572</v>
      </c>
      <c r="J28" s="47">
        <v>341</v>
      </c>
      <c r="K28" s="47">
        <v>286</v>
      </c>
      <c r="L28" s="259"/>
      <c r="M28" s="21">
        <f t="shared" si="0"/>
        <v>0</v>
      </c>
      <c r="N28" s="21">
        <f t="shared" si="1"/>
        <v>0</v>
      </c>
      <c r="O28" s="21">
        <f t="shared" si="2"/>
        <v>0</v>
      </c>
      <c r="P28" s="21" t="e">
        <f t="shared" si="3"/>
        <v>#DIV/0!</v>
      </c>
    </row>
    <row r="29" spans="1:16">
      <c r="A29" s="38">
        <v>10</v>
      </c>
      <c r="B29" s="34" t="s">
        <v>305</v>
      </c>
      <c r="C29" s="258">
        <v>88</v>
      </c>
      <c r="D29" s="47">
        <v>71.5</v>
      </c>
      <c r="E29" s="47">
        <v>66</v>
      </c>
      <c r="F29" s="259"/>
      <c r="G29" s="38">
        <v>10</v>
      </c>
      <c r="H29" s="34" t="s">
        <v>305</v>
      </c>
      <c r="I29" s="258">
        <v>88</v>
      </c>
      <c r="J29" s="47">
        <v>71.5</v>
      </c>
      <c r="K29" s="47">
        <v>66</v>
      </c>
      <c r="L29" s="259"/>
      <c r="M29" s="21">
        <f t="shared" si="0"/>
        <v>0</v>
      </c>
      <c r="N29" s="21">
        <f t="shared" si="1"/>
        <v>0</v>
      </c>
      <c r="O29" s="21">
        <f t="shared" si="2"/>
        <v>0</v>
      </c>
      <c r="P29" s="21" t="e">
        <f t="shared" si="3"/>
        <v>#DIV/0!</v>
      </c>
    </row>
    <row r="30" spans="1:16">
      <c r="A30" s="17" t="s">
        <v>306</v>
      </c>
      <c r="B30" s="257" t="s">
        <v>307</v>
      </c>
      <c r="C30" s="258"/>
      <c r="D30" s="47"/>
      <c r="E30" s="47"/>
      <c r="F30" s="259"/>
      <c r="G30" s="17" t="s">
        <v>19</v>
      </c>
      <c r="H30" s="257" t="s">
        <v>1509</v>
      </c>
      <c r="I30" s="258"/>
      <c r="J30" s="47"/>
      <c r="K30" s="47"/>
      <c r="L30" s="259"/>
      <c r="M30" s="21"/>
      <c r="N30" s="21"/>
      <c r="O30" s="21"/>
      <c r="P30" s="21"/>
    </row>
    <row r="31" spans="1:16" ht="33">
      <c r="A31" s="38">
        <v>1</v>
      </c>
      <c r="B31" s="34" t="s">
        <v>308</v>
      </c>
      <c r="C31" s="258">
        <v>132</v>
      </c>
      <c r="D31" s="47">
        <v>93.5</v>
      </c>
      <c r="E31" s="47">
        <v>77</v>
      </c>
      <c r="F31" s="259"/>
      <c r="G31" s="38">
        <v>1</v>
      </c>
      <c r="H31" s="34" t="s">
        <v>1502</v>
      </c>
      <c r="I31" s="258">
        <v>132</v>
      </c>
      <c r="J31" s="47">
        <v>93.5</v>
      </c>
      <c r="K31" s="47">
        <v>77</v>
      </c>
      <c r="L31" s="259"/>
      <c r="M31" s="21">
        <f t="shared" si="0"/>
        <v>0</v>
      </c>
      <c r="N31" s="21">
        <f t="shared" si="1"/>
        <v>0</v>
      </c>
      <c r="O31" s="21">
        <f t="shared" si="2"/>
        <v>0</v>
      </c>
      <c r="P31" s="21" t="e">
        <f t="shared" si="3"/>
        <v>#DIV/0!</v>
      </c>
    </row>
    <row r="32" spans="1:16" ht="33">
      <c r="A32" s="38">
        <v>2</v>
      </c>
      <c r="B32" s="34" t="s">
        <v>309</v>
      </c>
      <c r="C32" s="258">
        <v>176</v>
      </c>
      <c r="D32" s="47">
        <v>132</v>
      </c>
      <c r="E32" s="47">
        <v>88</v>
      </c>
      <c r="F32" s="259"/>
      <c r="G32" s="38">
        <v>2</v>
      </c>
      <c r="H32" s="34" t="s">
        <v>309</v>
      </c>
      <c r="I32" s="258">
        <v>176</v>
      </c>
      <c r="J32" s="47">
        <v>132</v>
      </c>
      <c r="K32" s="47">
        <v>88</v>
      </c>
      <c r="L32" s="259"/>
      <c r="M32" s="21">
        <f t="shared" si="0"/>
        <v>0</v>
      </c>
      <c r="N32" s="21">
        <f t="shared" si="1"/>
        <v>0</v>
      </c>
      <c r="O32" s="21">
        <f t="shared" si="2"/>
        <v>0</v>
      </c>
      <c r="P32" s="21" t="e">
        <f t="shared" si="3"/>
        <v>#DIV/0!</v>
      </c>
    </row>
    <row r="33" spans="1:16" ht="33">
      <c r="A33" s="38">
        <v>3</v>
      </c>
      <c r="B33" s="34" t="s">
        <v>310</v>
      </c>
      <c r="C33" s="258">
        <v>99</v>
      </c>
      <c r="D33" s="47">
        <v>71.5</v>
      </c>
      <c r="E33" s="47">
        <v>66</v>
      </c>
      <c r="F33" s="259"/>
      <c r="G33" s="38">
        <v>3</v>
      </c>
      <c r="H33" s="34" t="s">
        <v>310</v>
      </c>
      <c r="I33" s="258">
        <v>99</v>
      </c>
      <c r="J33" s="47">
        <v>71.5</v>
      </c>
      <c r="K33" s="47">
        <v>66</v>
      </c>
      <c r="L33" s="259"/>
      <c r="M33" s="21">
        <f t="shared" si="0"/>
        <v>0</v>
      </c>
      <c r="N33" s="21">
        <f t="shared" si="1"/>
        <v>0</v>
      </c>
      <c r="O33" s="21">
        <f t="shared" si="2"/>
        <v>0</v>
      </c>
      <c r="P33" s="21" t="e">
        <f t="shared" si="3"/>
        <v>#DIV/0!</v>
      </c>
    </row>
    <row r="34" spans="1:16">
      <c r="A34" s="38">
        <v>4</v>
      </c>
      <c r="B34" s="34" t="s">
        <v>218</v>
      </c>
      <c r="C34" s="258">
        <v>77</v>
      </c>
      <c r="D34" s="47">
        <v>66</v>
      </c>
      <c r="E34" s="47">
        <v>60.5</v>
      </c>
      <c r="F34" s="259"/>
      <c r="G34" s="38">
        <v>4</v>
      </c>
      <c r="H34" s="34" t="s">
        <v>218</v>
      </c>
      <c r="I34" s="258">
        <v>77</v>
      </c>
      <c r="J34" s="47">
        <v>66</v>
      </c>
      <c r="K34" s="47">
        <v>60.5</v>
      </c>
      <c r="L34" s="259"/>
      <c r="M34" s="21">
        <f t="shared" si="0"/>
        <v>0</v>
      </c>
      <c r="N34" s="21">
        <f t="shared" si="1"/>
        <v>0</v>
      </c>
      <c r="O34" s="21">
        <f t="shared" si="2"/>
        <v>0</v>
      </c>
      <c r="P34" s="21" t="e">
        <f t="shared" si="3"/>
        <v>#DIV/0!</v>
      </c>
    </row>
  </sheetData>
  <autoFilter ref="A7:P18" xr:uid="{00000000-0009-0000-0000-000008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75" orientation="portrait" useFirstPageNumber="1"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42</vt:i4>
      </vt:variant>
      <vt:variant>
        <vt:lpstr>Named Ranges</vt:lpstr>
      </vt:variant>
      <vt:variant>
        <vt:i4>42</vt:i4>
      </vt:variant>
    </vt:vector>
  </HeadingPairs>
  <TitlesOfParts>
    <vt:vector size="84" baseType="lpstr">
      <vt:lpstr>1. Xã Mường Nhé </vt:lpstr>
      <vt:lpstr>2. Xã Sín Thầu</vt:lpstr>
      <vt:lpstr>3.Xã Mường Toong </vt:lpstr>
      <vt:lpstr>4. Xã Nậm Kè</vt:lpstr>
      <vt:lpstr>5. Xã Quảng Lâm </vt:lpstr>
      <vt:lpstr>6. Xã Nà Hỳ </vt:lpstr>
      <vt:lpstr>7. Xã Mường Chà </vt:lpstr>
      <vt:lpstr>8. Xã Nà Bủng </vt:lpstr>
      <vt:lpstr>9. Xã Chà Tở </vt:lpstr>
      <vt:lpstr>10. Xã Si Pa Phìn</vt:lpstr>
      <vt:lpstr>11. Xã Na Sang</vt:lpstr>
      <vt:lpstr>12. Xã Mường Tùng </vt:lpstr>
      <vt:lpstr>13. Xã Pa Ham </vt:lpstr>
      <vt:lpstr>14. Xã Nậm Nèn</vt:lpstr>
      <vt:lpstr>15. Xã Mường Pồn </vt:lpstr>
      <vt:lpstr>16. Xã Tủa Chùa </vt:lpstr>
      <vt:lpstr>17. Xã Sín Chải </vt:lpstr>
      <vt:lpstr>18. Xã Sính Phìn</vt:lpstr>
      <vt:lpstr>19. Xã Tủa Thàng</vt:lpstr>
      <vt:lpstr>20. Xã Sáng Nhè </vt:lpstr>
      <vt:lpstr>21. Xã Tuần Giáo</vt:lpstr>
      <vt:lpstr>22. Xã Quài Tở </vt:lpstr>
      <vt:lpstr>23.Xã Mường Mùn</vt:lpstr>
      <vt:lpstr>24.Xã Pú Nhung</vt:lpstr>
      <vt:lpstr>25. Xã Chiềng Sinh </vt:lpstr>
      <vt:lpstr>26. Xã Mường Ảng </vt:lpstr>
      <vt:lpstr>27. Xã Nà Tấu </vt:lpstr>
      <vt:lpstr>28. Xã Búng Lao</vt:lpstr>
      <vt:lpstr>29. Xã Mường Lạn </vt:lpstr>
      <vt:lpstr>30. Xã Mường Phăng </vt:lpstr>
      <vt:lpstr>31. Xã Thanh Nưa</vt:lpstr>
      <vt:lpstr>32. Xã Thanh An </vt:lpstr>
      <vt:lpstr>33. Xã Thanh Yên</vt:lpstr>
      <vt:lpstr>34. Xã Sam Mứn</vt:lpstr>
      <vt:lpstr>35. Xã Núa Ngam </vt:lpstr>
      <vt:lpstr>36. Xã Mường Nhà</vt:lpstr>
      <vt:lpstr>37. Xã Na Son</vt:lpstr>
      <vt:lpstr>38. Xã Xa Dung </vt:lpstr>
      <vt:lpstr>39. Xã Pu Nhi </vt:lpstr>
      <vt:lpstr>40. Xã Mường Luân</vt:lpstr>
      <vt:lpstr>41. Xã Tìa Đình </vt:lpstr>
      <vt:lpstr>42. Xã Phình Giàng</vt:lpstr>
      <vt:lpstr>'1. Xã Mường Nhé '!Print_Titles</vt:lpstr>
      <vt:lpstr>'10. Xã Si Pa Phìn'!Print_Titles</vt:lpstr>
      <vt:lpstr>'11. Xã Na Sang'!Print_Titles</vt:lpstr>
      <vt:lpstr>'12. Xã Mường Tùng '!Print_Titles</vt:lpstr>
      <vt:lpstr>'13. Xã Pa Ham '!Print_Titles</vt:lpstr>
      <vt:lpstr>'14. Xã Nậm Nèn'!Print_Titles</vt:lpstr>
      <vt:lpstr>'15. Xã Mường Pồn '!Print_Titles</vt:lpstr>
      <vt:lpstr>'16. Xã Tủa Chùa '!Print_Titles</vt:lpstr>
      <vt:lpstr>'17. Xã Sín Chải '!Print_Titles</vt:lpstr>
      <vt:lpstr>'18. Xã Sính Phìn'!Print_Titles</vt:lpstr>
      <vt:lpstr>'19. Xã Tủa Thàng'!Print_Titles</vt:lpstr>
      <vt:lpstr>'2. Xã Sín Thầu'!Print_Titles</vt:lpstr>
      <vt:lpstr>'20. Xã Sáng Nhè '!Print_Titles</vt:lpstr>
      <vt:lpstr>'21. Xã Tuần Giáo'!Print_Titles</vt:lpstr>
      <vt:lpstr>'22. Xã Quài Tở '!Print_Titles</vt:lpstr>
      <vt:lpstr>'23.Xã Mường Mùn'!Print_Titles</vt:lpstr>
      <vt:lpstr>'24.Xã Pú Nhung'!Print_Titles</vt:lpstr>
      <vt:lpstr>'25. Xã Chiềng Sinh '!Print_Titles</vt:lpstr>
      <vt:lpstr>'26. Xã Mường Ảng '!Print_Titles</vt:lpstr>
      <vt:lpstr>'27. Xã Nà Tấu '!Print_Titles</vt:lpstr>
      <vt:lpstr>'28. Xã Búng Lao'!Print_Titles</vt:lpstr>
      <vt:lpstr>'29. Xã Mường Lạn '!Print_Titles</vt:lpstr>
      <vt:lpstr>'3.Xã Mường Toong '!Print_Titles</vt:lpstr>
      <vt:lpstr>'30. Xã Mường Phăng '!Print_Titles</vt:lpstr>
      <vt:lpstr>'31. Xã Thanh Nưa'!Print_Titles</vt:lpstr>
      <vt:lpstr>'32. Xã Thanh An '!Print_Titles</vt:lpstr>
      <vt:lpstr>'33. Xã Thanh Yên'!Print_Titles</vt:lpstr>
      <vt:lpstr>'34. Xã Sam Mứn'!Print_Titles</vt:lpstr>
      <vt:lpstr>'35. Xã Núa Ngam '!Print_Titles</vt:lpstr>
      <vt:lpstr>'36. Xã Mường Nhà'!Print_Titles</vt:lpstr>
      <vt:lpstr>'37. Xã Na Son'!Print_Titles</vt:lpstr>
      <vt:lpstr>'38. Xã Xa Dung '!Print_Titles</vt:lpstr>
      <vt:lpstr>'39. Xã Pu Nhi '!Print_Titles</vt:lpstr>
      <vt:lpstr>'4. Xã Nậm Kè'!Print_Titles</vt:lpstr>
      <vt:lpstr>'40. Xã Mường Luân'!Print_Titles</vt:lpstr>
      <vt:lpstr>'41. Xã Tìa Đình '!Print_Titles</vt:lpstr>
      <vt:lpstr>'42. Xã Phình Giàng'!Print_Titles</vt:lpstr>
      <vt:lpstr>'5. Xã Quảng Lâm '!Print_Titles</vt:lpstr>
      <vt:lpstr>'6. Xã Nà Hỳ '!Print_Titles</vt:lpstr>
      <vt:lpstr>'7. Xã Mường Chà '!Print_Titles</vt:lpstr>
      <vt:lpstr>'8. Xã Nà Bủng '!Print_Titles</vt:lpstr>
      <vt:lpstr>'9. Xã Chà Tở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2025-10-30T15:39:43Z</dcterms:modified>
</cp:coreProperties>
</file>