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CCAE24FB-1A5B-4276-95EC-D2A88970A3E5}" xr6:coauthVersionLast="47" xr6:coauthVersionMax="47" xr10:uidLastSave="{00000000-0000-0000-0000-000000000000}"/>
  <bookViews>
    <workbookView xWindow="-110" yWindow="-110" windowWidth="19420" windowHeight="10300" firstSheet="3" activeTab="3" xr2:uid="{00000000-000D-0000-FFFF-FFFF00000000}"/>
  </bookViews>
  <sheets>
    <sheet name="foxz" sheetId="4" state="veryHidden" r:id="rId1"/>
    <sheet name="results" sheetId="23" state="hidden" r:id="rId2"/>
    <sheet name="results_2" sheetId="26" state="veryHidden" r:id="rId3"/>
    <sheet name="1. P-Điện Biên Phủ" sheetId="24" r:id="rId4"/>
    <sheet name="2. P-Mường Thanh" sheetId="25" r:id="rId5"/>
    <sheet name="3. P-Mường Lay" sheetId="22" r:id="rId6"/>
  </sheets>
  <definedNames>
    <definedName name="_xlnm._FilterDatabase" localSheetId="3" hidden="1">'1. P-Điện Biên Phủ'!$A$8:$WUM$381</definedName>
    <definedName name="_xlnm._FilterDatabase" localSheetId="4" hidden="1">'2. P-Mường Thanh'!$A$8:$WUM$393</definedName>
    <definedName name="_xlnm._FilterDatabase" localSheetId="5" hidden="1">'3. P-Mường Lay'!$A$8:$WUL$181</definedName>
    <definedName name="_xlnm.Print_Titles" localSheetId="3">'1. P-Điện Biên Phủ'!$5:$6</definedName>
    <definedName name="_xlnm.Print_Titles" localSheetId="4">'2. P-Mường Thanh'!$5:$6</definedName>
    <definedName name="_xlnm.Print_Titles" localSheetId="5">'3. P-Mường Lay'!$5:$6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24" l="1"/>
  <c r="N71" i="25" l="1"/>
  <c r="O71" i="25"/>
  <c r="P71" i="25"/>
  <c r="Q71" i="25"/>
  <c r="P11" i="24" l="1"/>
  <c r="G3" i="25" l="1"/>
  <c r="G3" i="24"/>
  <c r="G3" i="22"/>
  <c r="N67" i="25"/>
  <c r="N340" i="25"/>
  <c r="N16" i="25"/>
  <c r="O16" i="25"/>
  <c r="P16" i="25"/>
  <c r="Q16" i="25"/>
  <c r="N43" i="25"/>
  <c r="O43" i="25"/>
  <c r="P43" i="25"/>
  <c r="Q43" i="25"/>
  <c r="N44" i="25"/>
  <c r="O44" i="25"/>
  <c r="P44" i="25"/>
  <c r="Q44" i="25"/>
  <c r="O67" i="25"/>
  <c r="P67" i="25"/>
  <c r="Q67" i="25"/>
  <c r="N68" i="25"/>
  <c r="O68" i="25"/>
  <c r="P68" i="25"/>
  <c r="Q68" i="25"/>
  <c r="N69" i="25"/>
  <c r="O69" i="25"/>
  <c r="P69" i="25"/>
  <c r="Q69" i="25"/>
  <c r="N70" i="25"/>
  <c r="O70" i="25"/>
  <c r="P70" i="25"/>
  <c r="Q70" i="25"/>
  <c r="N72" i="25"/>
  <c r="O72" i="25"/>
  <c r="P72" i="25"/>
  <c r="Q72" i="25"/>
  <c r="N73" i="25"/>
  <c r="O73" i="25"/>
  <c r="P73" i="25"/>
  <c r="Q73" i="25"/>
  <c r="N74" i="25"/>
  <c r="O74" i="25"/>
  <c r="P74" i="25"/>
  <c r="Q74" i="25"/>
  <c r="N79" i="25"/>
  <c r="O79" i="25"/>
  <c r="P79" i="25"/>
  <c r="Q79" i="25"/>
  <c r="N81" i="25"/>
  <c r="O81" i="25"/>
  <c r="P81" i="25"/>
  <c r="Q81" i="25"/>
  <c r="N82" i="25"/>
  <c r="O82" i="25"/>
  <c r="P82" i="25"/>
  <c r="Q82" i="25"/>
  <c r="N83" i="25"/>
  <c r="O83" i="25"/>
  <c r="P83" i="25"/>
  <c r="Q83" i="25"/>
  <c r="N84" i="25"/>
  <c r="O84" i="25"/>
  <c r="P84" i="25"/>
  <c r="Q84" i="25"/>
  <c r="N86" i="25"/>
  <c r="O86" i="25"/>
  <c r="P86" i="25"/>
  <c r="Q86" i="25"/>
  <c r="N87" i="25"/>
  <c r="O87" i="25"/>
  <c r="P87" i="25"/>
  <c r="Q87" i="25"/>
  <c r="N89" i="25"/>
  <c r="O89" i="25"/>
  <c r="P89" i="25"/>
  <c r="Q89" i="25"/>
  <c r="N94" i="25"/>
  <c r="O94" i="25"/>
  <c r="P94" i="25"/>
  <c r="Q94" i="25"/>
  <c r="N96" i="25"/>
  <c r="O96" i="25"/>
  <c r="P96" i="25"/>
  <c r="Q96" i="25"/>
  <c r="N97" i="25"/>
  <c r="O97" i="25"/>
  <c r="P97" i="25"/>
  <c r="Q97" i="25"/>
  <c r="N98" i="25"/>
  <c r="O98" i="25"/>
  <c r="P98" i="25"/>
  <c r="Q98" i="25"/>
  <c r="N99" i="25"/>
  <c r="O99" i="25"/>
  <c r="P99" i="25"/>
  <c r="Q99" i="25"/>
  <c r="N100" i="25"/>
  <c r="O100" i="25"/>
  <c r="P100" i="25"/>
  <c r="Q100" i="25"/>
  <c r="N101" i="25"/>
  <c r="O101" i="25"/>
  <c r="P101" i="25"/>
  <c r="Q101" i="25"/>
  <c r="N102" i="25"/>
  <c r="O102" i="25"/>
  <c r="P102" i="25"/>
  <c r="Q102" i="25"/>
  <c r="N103" i="25"/>
  <c r="O103" i="25"/>
  <c r="P103" i="25"/>
  <c r="Q103" i="25"/>
  <c r="N104" i="25"/>
  <c r="O104" i="25"/>
  <c r="P104" i="25"/>
  <c r="Q104" i="25"/>
  <c r="N163" i="25"/>
  <c r="O163" i="25"/>
  <c r="P163" i="25"/>
  <c r="Q163" i="25"/>
  <c r="N164" i="25"/>
  <c r="O164" i="25"/>
  <c r="P164" i="25"/>
  <c r="Q164" i="25"/>
  <c r="N165" i="25"/>
  <c r="O165" i="25"/>
  <c r="P165" i="25"/>
  <c r="Q165" i="25"/>
  <c r="N166" i="25"/>
  <c r="O166" i="25"/>
  <c r="P166" i="25"/>
  <c r="Q166" i="25"/>
  <c r="N185" i="25"/>
  <c r="O185" i="25"/>
  <c r="P185" i="25"/>
  <c r="Q185" i="25"/>
  <c r="N186" i="25"/>
  <c r="O186" i="25"/>
  <c r="P186" i="25"/>
  <c r="Q186" i="25"/>
  <c r="N187" i="25"/>
  <c r="O187" i="25"/>
  <c r="P187" i="25"/>
  <c r="Q187" i="25"/>
  <c r="N188" i="25"/>
  <c r="O188" i="25"/>
  <c r="P188" i="25"/>
  <c r="Q188" i="25"/>
  <c r="N189" i="25"/>
  <c r="O189" i="25"/>
  <c r="P189" i="25"/>
  <c r="Q189" i="25"/>
  <c r="N190" i="25"/>
  <c r="O190" i="25"/>
  <c r="P190" i="25"/>
  <c r="Q190" i="25"/>
  <c r="N191" i="25"/>
  <c r="O191" i="25"/>
  <c r="P191" i="25"/>
  <c r="Q191" i="25"/>
  <c r="N192" i="25"/>
  <c r="O192" i="25"/>
  <c r="P192" i="25"/>
  <c r="Q192" i="25"/>
  <c r="N193" i="25"/>
  <c r="O193" i="25"/>
  <c r="P193" i="25"/>
  <c r="Q193" i="25"/>
  <c r="N194" i="25"/>
  <c r="O194" i="25"/>
  <c r="P194" i="25"/>
  <c r="Q194" i="25"/>
  <c r="N195" i="25"/>
  <c r="O195" i="25"/>
  <c r="P195" i="25"/>
  <c r="Q195" i="25"/>
  <c r="N196" i="25"/>
  <c r="O196" i="25"/>
  <c r="P196" i="25"/>
  <c r="Q196" i="25"/>
  <c r="N198" i="25"/>
  <c r="O198" i="25"/>
  <c r="P198" i="25"/>
  <c r="Q198" i="25"/>
  <c r="N199" i="25"/>
  <c r="O199" i="25"/>
  <c r="P199" i="25"/>
  <c r="Q199" i="25"/>
  <c r="N200" i="25"/>
  <c r="O200" i="25"/>
  <c r="P200" i="25"/>
  <c r="Q200" i="25"/>
  <c r="N201" i="25"/>
  <c r="O201" i="25"/>
  <c r="P201" i="25"/>
  <c r="Q201" i="25"/>
  <c r="N202" i="25"/>
  <c r="O202" i="25"/>
  <c r="P202" i="25"/>
  <c r="Q202" i="25"/>
  <c r="N203" i="25"/>
  <c r="O203" i="25"/>
  <c r="P203" i="25"/>
  <c r="Q203" i="25"/>
  <c r="N204" i="25"/>
  <c r="O204" i="25"/>
  <c r="P204" i="25"/>
  <c r="Q204" i="25"/>
  <c r="N205" i="25"/>
  <c r="O205" i="25"/>
  <c r="P205" i="25"/>
  <c r="Q205" i="25"/>
  <c r="N206" i="25"/>
  <c r="O206" i="25"/>
  <c r="P206" i="25"/>
  <c r="Q206" i="25"/>
  <c r="N207" i="25"/>
  <c r="O207" i="25"/>
  <c r="P207" i="25"/>
  <c r="Q207" i="25"/>
  <c r="N208" i="25"/>
  <c r="O208" i="25"/>
  <c r="P208" i="25"/>
  <c r="Q208" i="25"/>
  <c r="N209" i="25"/>
  <c r="O209" i="25"/>
  <c r="P209" i="25"/>
  <c r="Q209" i="25"/>
  <c r="N211" i="25"/>
  <c r="O211" i="25"/>
  <c r="P211" i="25"/>
  <c r="Q211" i="25"/>
  <c r="N212" i="25"/>
  <c r="O212" i="25"/>
  <c r="P212" i="25"/>
  <c r="Q212" i="25"/>
  <c r="N213" i="25"/>
  <c r="O213" i="25"/>
  <c r="P213" i="25"/>
  <c r="Q213" i="25"/>
  <c r="N214" i="25"/>
  <c r="O214" i="25"/>
  <c r="P214" i="25"/>
  <c r="Q214" i="25"/>
  <c r="N215" i="25"/>
  <c r="O215" i="25"/>
  <c r="P215" i="25"/>
  <c r="Q215" i="25"/>
  <c r="N216" i="25"/>
  <c r="O216" i="25"/>
  <c r="P216" i="25"/>
  <c r="Q216" i="25"/>
  <c r="N220" i="25"/>
  <c r="O220" i="25"/>
  <c r="P220" i="25"/>
  <c r="Q220" i="25"/>
  <c r="N221" i="25"/>
  <c r="O221" i="25"/>
  <c r="P221" i="25"/>
  <c r="Q221" i="25"/>
  <c r="N222" i="25"/>
  <c r="O222" i="25"/>
  <c r="P222" i="25"/>
  <c r="Q222" i="25"/>
  <c r="N224" i="25"/>
  <c r="O224" i="25"/>
  <c r="P224" i="25"/>
  <c r="Q224" i="25"/>
  <c r="N225" i="25"/>
  <c r="O225" i="25"/>
  <c r="P225" i="25"/>
  <c r="Q225" i="25"/>
  <c r="N226" i="25"/>
  <c r="O226" i="25"/>
  <c r="P226" i="25"/>
  <c r="Q226" i="25"/>
  <c r="N228" i="25"/>
  <c r="O228" i="25"/>
  <c r="P228" i="25"/>
  <c r="Q228" i="25"/>
  <c r="N229" i="25"/>
  <c r="O229" i="25"/>
  <c r="P229" i="25"/>
  <c r="Q229" i="25"/>
  <c r="N319" i="25"/>
  <c r="O319" i="25"/>
  <c r="P319" i="25"/>
  <c r="Q319" i="25"/>
  <c r="N320" i="25"/>
  <c r="O320" i="25"/>
  <c r="P320" i="25"/>
  <c r="Q320" i="25"/>
  <c r="N321" i="25"/>
  <c r="O321" i="25"/>
  <c r="P321" i="25"/>
  <c r="Q321" i="25"/>
  <c r="N332" i="25"/>
  <c r="O332" i="25"/>
  <c r="P332" i="25"/>
  <c r="Q332" i="25"/>
  <c r="N333" i="25"/>
  <c r="O333" i="25"/>
  <c r="P333" i="25"/>
  <c r="Q333" i="25"/>
  <c r="N334" i="25"/>
  <c r="O334" i="25"/>
  <c r="P334" i="25"/>
  <c r="Q334" i="25"/>
  <c r="N336" i="25"/>
  <c r="O336" i="25"/>
  <c r="P336" i="25"/>
  <c r="Q336" i="25"/>
  <c r="N337" i="25"/>
  <c r="O337" i="25"/>
  <c r="P337" i="25"/>
  <c r="Q337" i="25"/>
  <c r="N338" i="25"/>
  <c r="O338" i="25"/>
  <c r="P338" i="25"/>
  <c r="Q338" i="25"/>
  <c r="O340" i="25"/>
  <c r="P340" i="25"/>
  <c r="Q340" i="25"/>
  <c r="N341" i="25"/>
  <c r="O341" i="25"/>
  <c r="P341" i="25"/>
  <c r="Q341" i="25"/>
  <c r="N344" i="25"/>
  <c r="O344" i="25"/>
  <c r="P344" i="25"/>
  <c r="Q344" i="25"/>
  <c r="N345" i="25"/>
  <c r="O345" i="25"/>
  <c r="P345" i="25"/>
  <c r="Q345" i="25"/>
  <c r="N346" i="25"/>
  <c r="O346" i="25"/>
  <c r="P346" i="25"/>
  <c r="Q346" i="25"/>
  <c r="N347" i="25"/>
  <c r="O347" i="25"/>
  <c r="P347" i="25"/>
  <c r="Q347" i="25"/>
  <c r="N348" i="25"/>
  <c r="O348" i="25"/>
  <c r="P348" i="25"/>
  <c r="Q348" i="25"/>
  <c r="N349" i="25"/>
  <c r="O349" i="25"/>
  <c r="P349" i="25"/>
  <c r="Q349" i="25"/>
  <c r="N350" i="25"/>
  <c r="O350" i="25"/>
  <c r="P350" i="25"/>
  <c r="Q350" i="25"/>
  <c r="N351" i="25"/>
  <c r="O351" i="25"/>
  <c r="P351" i="25"/>
  <c r="Q351" i="25"/>
  <c r="N353" i="25"/>
  <c r="O353" i="25"/>
  <c r="P353" i="25"/>
  <c r="Q353" i="25"/>
  <c r="N354" i="25"/>
  <c r="O354" i="25"/>
  <c r="P354" i="25"/>
  <c r="Q354" i="25"/>
  <c r="N355" i="25"/>
  <c r="O355" i="25"/>
  <c r="P355" i="25"/>
  <c r="Q355" i="25"/>
  <c r="N356" i="25"/>
  <c r="O356" i="25"/>
  <c r="P356" i="25"/>
  <c r="Q356" i="25"/>
  <c r="N357" i="25"/>
  <c r="O357" i="25"/>
  <c r="P357" i="25"/>
  <c r="Q357" i="25"/>
  <c r="N358" i="25"/>
  <c r="O358" i="25"/>
  <c r="P358" i="25"/>
  <c r="Q358" i="25"/>
  <c r="N359" i="25"/>
  <c r="O359" i="25"/>
  <c r="P359" i="25"/>
  <c r="Q359" i="25"/>
  <c r="N360" i="25"/>
  <c r="O360" i="25"/>
  <c r="P360" i="25"/>
  <c r="Q360" i="25"/>
  <c r="N361" i="25"/>
  <c r="O361" i="25"/>
  <c r="P361" i="25"/>
  <c r="Q361" i="25"/>
  <c r="N362" i="25"/>
  <c r="O362" i="25"/>
  <c r="P362" i="25"/>
  <c r="Q362" i="25"/>
  <c r="N364" i="25"/>
  <c r="O364" i="25"/>
  <c r="P364" i="25"/>
  <c r="Q364" i="25"/>
  <c r="N365" i="25"/>
  <c r="O365" i="25"/>
  <c r="P365" i="25"/>
  <c r="Q365" i="25"/>
  <c r="N366" i="25"/>
  <c r="O366" i="25"/>
  <c r="P366" i="25"/>
  <c r="Q366" i="25"/>
  <c r="N367" i="25"/>
  <c r="O367" i="25"/>
  <c r="P367" i="25"/>
  <c r="Q367" i="25"/>
  <c r="N368" i="25"/>
  <c r="O368" i="25"/>
  <c r="P368" i="25"/>
  <c r="Q368" i="25"/>
  <c r="N370" i="25"/>
  <c r="O370" i="25"/>
  <c r="P370" i="25"/>
  <c r="Q370" i="25"/>
  <c r="N371" i="25"/>
  <c r="O371" i="25"/>
  <c r="P371" i="25"/>
  <c r="Q371" i="25"/>
  <c r="N372" i="25"/>
  <c r="O372" i="25"/>
  <c r="P372" i="25"/>
  <c r="Q372" i="25"/>
  <c r="N373" i="25"/>
  <c r="O373" i="25"/>
  <c r="P373" i="25"/>
  <c r="Q373" i="25"/>
  <c r="N374" i="25"/>
  <c r="O374" i="25"/>
  <c r="P374" i="25"/>
  <c r="Q374" i="25"/>
  <c r="N375" i="25"/>
  <c r="O375" i="25"/>
  <c r="P375" i="25"/>
  <c r="Q375" i="25"/>
  <c r="N376" i="25"/>
  <c r="O376" i="25"/>
  <c r="P376" i="25"/>
  <c r="Q376" i="25"/>
  <c r="N377" i="25"/>
  <c r="O377" i="25"/>
  <c r="P377" i="25"/>
  <c r="Q377" i="25"/>
  <c r="N378" i="25"/>
  <c r="O378" i="25"/>
  <c r="P378" i="25"/>
  <c r="Q378" i="25"/>
  <c r="N380" i="25"/>
  <c r="O380" i="25"/>
  <c r="P380" i="25"/>
  <c r="Q380" i="25"/>
  <c r="N381" i="25"/>
  <c r="O381" i="25"/>
  <c r="P381" i="25"/>
  <c r="Q381" i="25"/>
  <c r="N382" i="25"/>
  <c r="O382" i="25"/>
  <c r="P382" i="25"/>
  <c r="Q382" i="25"/>
  <c r="N383" i="25"/>
  <c r="O383" i="25"/>
  <c r="P383" i="25"/>
  <c r="Q383" i="25"/>
  <c r="N384" i="25"/>
  <c r="O384" i="25"/>
  <c r="P384" i="25"/>
  <c r="Q384" i="25"/>
  <c r="N385" i="25"/>
  <c r="O385" i="25"/>
  <c r="P385" i="25"/>
  <c r="Q385" i="25"/>
  <c r="N386" i="25"/>
  <c r="O386" i="25"/>
  <c r="P386" i="25"/>
  <c r="Q386" i="25"/>
  <c r="N387" i="25"/>
  <c r="O387" i="25"/>
  <c r="P387" i="25"/>
  <c r="Q387" i="25"/>
  <c r="N388" i="25"/>
  <c r="O388" i="25"/>
  <c r="P388" i="25"/>
  <c r="Q388" i="25"/>
  <c r="N389" i="25"/>
  <c r="O389" i="25"/>
  <c r="P389" i="25"/>
  <c r="Q389" i="25"/>
  <c r="N390" i="25"/>
  <c r="O390" i="25"/>
  <c r="P390" i="25"/>
  <c r="Q390" i="25"/>
  <c r="N391" i="25"/>
  <c r="O391" i="25"/>
  <c r="P391" i="25"/>
  <c r="Q391" i="25"/>
  <c r="N392" i="25"/>
  <c r="O392" i="25"/>
  <c r="P392" i="25"/>
  <c r="Q392" i="25"/>
  <c r="O11" i="24"/>
  <c r="N11" i="24"/>
  <c r="Q11" i="24"/>
  <c r="N12" i="24"/>
  <c r="O12" i="24"/>
  <c r="P12" i="24"/>
  <c r="Q12" i="24"/>
  <c r="N13" i="24"/>
  <c r="O13" i="24"/>
  <c r="P13" i="24"/>
  <c r="Q13" i="24"/>
  <c r="N14" i="24"/>
  <c r="O14" i="24"/>
  <c r="P14" i="24"/>
  <c r="Q14" i="24"/>
  <c r="N15" i="24"/>
  <c r="O15" i="24"/>
  <c r="P15" i="24"/>
  <c r="Q15" i="24"/>
  <c r="N17" i="24"/>
  <c r="O17" i="24"/>
  <c r="P17" i="24"/>
  <c r="Q17" i="24"/>
  <c r="N18" i="24"/>
  <c r="O18" i="24"/>
  <c r="P18" i="24"/>
  <c r="Q18" i="24"/>
  <c r="N19" i="24"/>
  <c r="O19" i="24"/>
  <c r="P19" i="24"/>
  <c r="Q19" i="24"/>
  <c r="N21" i="24"/>
  <c r="O21" i="24"/>
  <c r="P21" i="24"/>
  <c r="Q21" i="24"/>
  <c r="N22" i="24"/>
  <c r="O22" i="24"/>
  <c r="P22" i="24"/>
  <c r="Q22" i="24"/>
  <c r="N24" i="24"/>
  <c r="O24" i="24"/>
  <c r="P24" i="24"/>
  <c r="Q24" i="24"/>
  <c r="N25" i="24"/>
  <c r="O25" i="24"/>
  <c r="P25" i="24"/>
  <c r="Q25" i="24"/>
  <c r="N27" i="24"/>
  <c r="O27" i="24"/>
  <c r="P27" i="24"/>
  <c r="Q27" i="24"/>
  <c r="N28" i="24"/>
  <c r="O28" i="24"/>
  <c r="P28" i="24"/>
  <c r="Q28" i="24"/>
  <c r="N30" i="24"/>
  <c r="O30" i="24"/>
  <c r="P30" i="24"/>
  <c r="Q30" i="24"/>
  <c r="N31" i="24"/>
  <c r="O31" i="24"/>
  <c r="P31" i="24"/>
  <c r="Q31" i="24"/>
  <c r="N33" i="24"/>
  <c r="O33" i="24"/>
  <c r="P33" i="24"/>
  <c r="Q33" i="24"/>
  <c r="N34" i="24"/>
  <c r="O34" i="24"/>
  <c r="P34" i="24"/>
  <c r="Q34" i="24"/>
  <c r="N35" i="24"/>
  <c r="O35" i="24"/>
  <c r="P35" i="24"/>
  <c r="Q35" i="24"/>
  <c r="N36" i="24"/>
  <c r="O36" i="24"/>
  <c r="P36" i="24"/>
  <c r="Q36" i="24"/>
  <c r="N37" i="24"/>
  <c r="O37" i="24"/>
  <c r="P37" i="24"/>
  <c r="Q37" i="24"/>
  <c r="N39" i="24"/>
  <c r="O39" i="24"/>
  <c r="P39" i="24"/>
  <c r="Q39" i="24"/>
  <c r="N40" i="24"/>
  <c r="O40" i="24"/>
  <c r="P40" i="24"/>
  <c r="Q40" i="24"/>
  <c r="N41" i="24"/>
  <c r="O41" i="24"/>
  <c r="P41" i="24"/>
  <c r="Q41" i="24"/>
  <c r="N42" i="24"/>
  <c r="O42" i="24"/>
  <c r="P42" i="24"/>
  <c r="Q42" i="24"/>
  <c r="N45" i="24"/>
  <c r="O45" i="24"/>
  <c r="P45" i="24"/>
  <c r="Q45" i="24"/>
  <c r="N47" i="24"/>
  <c r="O47" i="24"/>
  <c r="P47" i="24"/>
  <c r="Q47" i="24"/>
  <c r="N48" i="24"/>
  <c r="O48" i="24"/>
  <c r="P48" i="24"/>
  <c r="Q48" i="24"/>
  <c r="N49" i="24"/>
  <c r="O49" i="24"/>
  <c r="P49" i="24"/>
  <c r="Q49" i="24"/>
  <c r="N50" i="24"/>
  <c r="O50" i="24"/>
  <c r="P50" i="24"/>
  <c r="Q50" i="24"/>
  <c r="N51" i="24"/>
  <c r="O51" i="24"/>
  <c r="P51" i="24"/>
  <c r="Q51" i="24"/>
  <c r="N52" i="24"/>
  <c r="O52" i="24"/>
  <c r="P52" i="24"/>
  <c r="Q52" i="24"/>
  <c r="N53" i="24"/>
  <c r="O53" i="24"/>
  <c r="P53" i="24"/>
  <c r="Q53" i="24"/>
  <c r="N54" i="24"/>
  <c r="O54" i="24"/>
  <c r="P54" i="24"/>
  <c r="Q54" i="24"/>
  <c r="N55" i="24"/>
  <c r="O55" i="24"/>
  <c r="P55" i="24"/>
  <c r="Q55" i="24"/>
  <c r="N56" i="24"/>
  <c r="O56" i="24"/>
  <c r="P56" i="24"/>
  <c r="Q56" i="24"/>
  <c r="N57" i="24"/>
  <c r="O57" i="24"/>
  <c r="P57" i="24"/>
  <c r="Q57" i="24"/>
  <c r="N59" i="24"/>
  <c r="O59" i="24"/>
  <c r="P59" i="24"/>
  <c r="Q59" i="24"/>
  <c r="N60" i="24"/>
  <c r="O60" i="24"/>
  <c r="P60" i="24"/>
  <c r="Q60" i="24"/>
  <c r="N62" i="24"/>
  <c r="O62" i="24"/>
  <c r="P62" i="24"/>
  <c r="Q62" i="24"/>
  <c r="N63" i="24"/>
  <c r="O63" i="24"/>
  <c r="P63" i="24"/>
  <c r="Q63" i="24"/>
  <c r="N64" i="24"/>
  <c r="O64" i="24"/>
  <c r="P64" i="24"/>
  <c r="Q64" i="24"/>
  <c r="N65" i="24"/>
  <c r="O65" i="24"/>
  <c r="P65" i="24"/>
  <c r="Q65" i="24"/>
  <c r="N66" i="24"/>
  <c r="O66" i="24"/>
  <c r="P66" i="24"/>
  <c r="Q66" i="24"/>
  <c r="N73" i="24"/>
  <c r="O73" i="24"/>
  <c r="P73" i="24"/>
  <c r="Q73" i="24"/>
  <c r="N77" i="24"/>
  <c r="O77" i="24"/>
  <c r="P77" i="24"/>
  <c r="Q77" i="24"/>
  <c r="N78" i="24"/>
  <c r="O78" i="24"/>
  <c r="P78" i="24"/>
  <c r="Q78" i="24"/>
  <c r="N79" i="24"/>
  <c r="O79" i="24"/>
  <c r="P79" i="24"/>
  <c r="Q79" i="24"/>
  <c r="N85" i="24"/>
  <c r="O85" i="24"/>
  <c r="P85" i="24"/>
  <c r="Q85" i="24"/>
  <c r="N91" i="24"/>
  <c r="O91" i="24"/>
  <c r="P91" i="24"/>
  <c r="Q91" i="24"/>
  <c r="N92" i="24"/>
  <c r="O92" i="24"/>
  <c r="P92" i="24"/>
  <c r="Q92" i="24"/>
  <c r="N93" i="24"/>
  <c r="O93" i="24"/>
  <c r="P93" i="24"/>
  <c r="Q93" i="24"/>
  <c r="N94" i="24"/>
  <c r="O94" i="24"/>
  <c r="P94" i="24"/>
  <c r="Q94" i="24"/>
  <c r="N107" i="24"/>
  <c r="O107" i="24"/>
  <c r="P107" i="24"/>
  <c r="Q107" i="24"/>
  <c r="N108" i="24"/>
  <c r="O108" i="24"/>
  <c r="P108" i="24"/>
  <c r="Q108" i="24"/>
  <c r="N109" i="24"/>
  <c r="O109" i="24"/>
  <c r="P109" i="24"/>
  <c r="Q109" i="24"/>
  <c r="N110" i="24"/>
  <c r="O110" i="24"/>
  <c r="P110" i="24"/>
  <c r="Q110" i="24"/>
  <c r="N112" i="24"/>
  <c r="O112" i="24"/>
  <c r="P112" i="24"/>
  <c r="Q112" i="24"/>
  <c r="N113" i="24"/>
  <c r="O113" i="24"/>
  <c r="P113" i="24"/>
  <c r="Q113" i="24"/>
  <c r="N114" i="24"/>
  <c r="O114" i="24"/>
  <c r="P114" i="24"/>
  <c r="Q114" i="24"/>
  <c r="N116" i="24"/>
  <c r="O116" i="24"/>
  <c r="P116" i="24"/>
  <c r="Q116" i="24"/>
  <c r="N117" i="24"/>
  <c r="O117" i="24"/>
  <c r="P117" i="24"/>
  <c r="Q117" i="24"/>
  <c r="N119" i="24"/>
  <c r="O119" i="24"/>
  <c r="P119" i="24"/>
  <c r="Q119" i="24"/>
  <c r="N120" i="24"/>
  <c r="O120" i="24"/>
  <c r="P120" i="24"/>
  <c r="Q120" i="24"/>
  <c r="N122" i="24"/>
  <c r="O122" i="24"/>
  <c r="P122" i="24"/>
  <c r="Q122" i="24"/>
  <c r="N123" i="24"/>
  <c r="O123" i="24"/>
  <c r="P123" i="24"/>
  <c r="Q123" i="24"/>
  <c r="N124" i="24"/>
  <c r="O124" i="24"/>
  <c r="P124" i="24"/>
  <c r="Q124" i="24"/>
  <c r="N125" i="24"/>
  <c r="O125" i="24"/>
  <c r="P125" i="24"/>
  <c r="Q125" i="24"/>
  <c r="N127" i="24"/>
  <c r="O127" i="24"/>
  <c r="P127" i="24"/>
  <c r="Q127" i="24"/>
  <c r="N128" i="24"/>
  <c r="O128" i="24"/>
  <c r="P128" i="24"/>
  <c r="Q128" i="24"/>
  <c r="N130" i="24"/>
  <c r="O130" i="24"/>
  <c r="P130" i="24"/>
  <c r="Q130" i="24"/>
  <c r="N131" i="24"/>
  <c r="O131" i="24"/>
  <c r="P131" i="24"/>
  <c r="Q131" i="24"/>
  <c r="N133" i="24"/>
  <c r="O133" i="24"/>
  <c r="P133" i="24"/>
  <c r="Q133" i="24"/>
  <c r="N134" i="24"/>
  <c r="O134" i="24"/>
  <c r="P134" i="24"/>
  <c r="Q134" i="24"/>
  <c r="N135" i="24"/>
  <c r="O135" i="24"/>
  <c r="P135" i="24"/>
  <c r="Q135" i="24"/>
  <c r="N136" i="24"/>
  <c r="O136" i="24"/>
  <c r="P136" i="24"/>
  <c r="Q136" i="24"/>
  <c r="N138" i="24"/>
  <c r="O138" i="24"/>
  <c r="P138" i="24"/>
  <c r="Q138" i="24"/>
  <c r="N139" i="24"/>
  <c r="O139" i="24"/>
  <c r="P139" i="24"/>
  <c r="Q139" i="24"/>
  <c r="N140" i="24"/>
  <c r="O140" i="24"/>
  <c r="P140" i="24"/>
  <c r="Q140" i="24"/>
  <c r="N141" i="24"/>
  <c r="O141" i="24"/>
  <c r="P141" i="24"/>
  <c r="Q141" i="24"/>
  <c r="N142" i="24"/>
  <c r="O142" i="24"/>
  <c r="P142" i="24"/>
  <c r="Q142" i="24"/>
  <c r="N144" i="24"/>
  <c r="O144" i="24"/>
  <c r="P144" i="24"/>
  <c r="Q144" i="24"/>
  <c r="N145" i="24"/>
  <c r="O145" i="24"/>
  <c r="P145" i="24"/>
  <c r="Q145" i="24"/>
  <c r="N146" i="24"/>
  <c r="O146" i="24"/>
  <c r="P146" i="24"/>
  <c r="Q146" i="24"/>
  <c r="N147" i="24"/>
  <c r="O147" i="24"/>
  <c r="P147" i="24"/>
  <c r="Q147" i="24"/>
  <c r="N148" i="24"/>
  <c r="O148" i="24"/>
  <c r="P148" i="24"/>
  <c r="Q148" i="24"/>
  <c r="N149" i="24"/>
  <c r="O149" i="24"/>
  <c r="P149" i="24"/>
  <c r="Q149" i="24"/>
  <c r="N150" i="24"/>
  <c r="O150" i="24"/>
  <c r="P150" i="24"/>
  <c r="Q150" i="24"/>
  <c r="N151" i="24"/>
  <c r="O151" i="24"/>
  <c r="P151" i="24"/>
  <c r="Q151" i="24"/>
  <c r="N152" i="24"/>
  <c r="O152" i="24"/>
  <c r="P152" i="24"/>
  <c r="Q152" i="24"/>
  <c r="N153" i="24"/>
  <c r="O153" i="24"/>
  <c r="P153" i="24"/>
  <c r="Q153" i="24"/>
  <c r="N154" i="24"/>
  <c r="O154" i="24"/>
  <c r="P154" i="24"/>
  <c r="Q154" i="24"/>
  <c r="N155" i="24"/>
  <c r="O155" i="24"/>
  <c r="P155" i="24"/>
  <c r="Q155" i="24"/>
  <c r="N156" i="24"/>
  <c r="O156" i="24"/>
  <c r="P156" i="24"/>
  <c r="Q156" i="24"/>
  <c r="N157" i="24"/>
  <c r="O157" i="24"/>
  <c r="P157" i="24"/>
  <c r="Q157" i="24"/>
  <c r="N158" i="24"/>
  <c r="O158" i="24"/>
  <c r="P158" i="24"/>
  <c r="Q158" i="24"/>
  <c r="N159" i="24"/>
  <c r="O159" i="24"/>
  <c r="P159" i="24"/>
  <c r="Q159" i="24"/>
  <c r="N160" i="24"/>
  <c r="O160" i="24"/>
  <c r="P160" i="24"/>
  <c r="Q160" i="24"/>
  <c r="N161" i="24"/>
  <c r="O161" i="24"/>
  <c r="P161" i="24"/>
  <c r="Q161" i="24"/>
  <c r="N162" i="24"/>
  <c r="O162" i="24"/>
  <c r="P162" i="24"/>
  <c r="Q162" i="24"/>
  <c r="N163" i="24"/>
  <c r="O163" i="24"/>
  <c r="P163" i="24"/>
  <c r="Q163" i="24"/>
  <c r="N168" i="24"/>
  <c r="O168" i="24"/>
  <c r="P168" i="24"/>
  <c r="Q168" i="24"/>
  <c r="N169" i="24"/>
  <c r="O169" i="24"/>
  <c r="P169" i="24"/>
  <c r="Q169" i="24"/>
  <c r="N170" i="24"/>
  <c r="O170" i="24"/>
  <c r="P170" i="24"/>
  <c r="Q170" i="24"/>
  <c r="N171" i="24"/>
  <c r="O171" i="24"/>
  <c r="P171" i="24"/>
  <c r="Q171" i="24"/>
  <c r="N172" i="24"/>
  <c r="O172" i="24"/>
  <c r="P172" i="24"/>
  <c r="Q172" i="24"/>
  <c r="N173" i="24"/>
  <c r="O173" i="24"/>
  <c r="P173" i="24"/>
  <c r="Q173" i="24"/>
  <c r="N174" i="24"/>
  <c r="O174" i="24"/>
  <c r="P174" i="24"/>
  <c r="Q174" i="24"/>
  <c r="N175" i="24"/>
  <c r="O175" i="24"/>
  <c r="P175" i="24"/>
  <c r="Q175" i="24"/>
  <c r="N176" i="24"/>
  <c r="O176" i="24"/>
  <c r="P176" i="24"/>
  <c r="Q176" i="24"/>
  <c r="N177" i="24"/>
  <c r="O177" i="24"/>
  <c r="P177" i="24"/>
  <c r="Q177" i="24"/>
  <c r="N178" i="24"/>
  <c r="O178" i="24"/>
  <c r="P178" i="24"/>
  <c r="Q178" i="24"/>
  <c r="N179" i="24"/>
  <c r="O179" i="24"/>
  <c r="P179" i="24"/>
  <c r="Q179" i="24"/>
  <c r="N181" i="24"/>
  <c r="O181" i="24"/>
  <c r="P181" i="24"/>
  <c r="Q181" i="24"/>
  <c r="N182" i="24"/>
  <c r="O182" i="24"/>
  <c r="P182" i="24"/>
  <c r="Q182" i="24"/>
  <c r="N184" i="24"/>
  <c r="O184" i="24"/>
  <c r="P184" i="24"/>
  <c r="Q184" i="24"/>
  <c r="N185" i="24"/>
  <c r="O185" i="24"/>
  <c r="P185" i="24"/>
  <c r="Q185" i="24"/>
  <c r="N186" i="24"/>
  <c r="O186" i="24"/>
  <c r="P186" i="24"/>
  <c r="Q186" i="24"/>
  <c r="N187" i="24"/>
  <c r="O187" i="24"/>
  <c r="P187" i="24"/>
  <c r="Q187" i="24"/>
  <c r="N188" i="24"/>
  <c r="O188" i="24"/>
  <c r="P188" i="24"/>
  <c r="Q188" i="24"/>
  <c r="N189" i="24"/>
  <c r="O189" i="24"/>
  <c r="P189" i="24"/>
  <c r="Q189" i="24"/>
  <c r="N190" i="24"/>
  <c r="O190" i="24"/>
  <c r="P190" i="24"/>
  <c r="Q190" i="24"/>
  <c r="N191" i="24"/>
  <c r="O191" i="24"/>
  <c r="P191" i="24"/>
  <c r="Q191" i="24"/>
  <c r="N192" i="24"/>
  <c r="O192" i="24"/>
  <c r="P192" i="24"/>
  <c r="Q192" i="24"/>
  <c r="N193" i="24"/>
  <c r="O193" i="24"/>
  <c r="P193" i="24"/>
  <c r="Q193" i="24"/>
  <c r="N194" i="24"/>
  <c r="O194" i="24"/>
  <c r="P194" i="24"/>
  <c r="Q194" i="24"/>
  <c r="N195" i="24"/>
  <c r="O195" i="24"/>
  <c r="P195" i="24"/>
  <c r="Q195" i="24"/>
  <c r="N196" i="24"/>
  <c r="O196" i="24"/>
  <c r="P196" i="24"/>
  <c r="Q196" i="24"/>
  <c r="N197" i="24"/>
  <c r="O197" i="24"/>
  <c r="P197" i="24"/>
  <c r="Q197" i="24"/>
  <c r="N199" i="24"/>
  <c r="O199" i="24"/>
  <c r="P199" i="24"/>
  <c r="Q199" i="24"/>
  <c r="N200" i="24"/>
  <c r="O200" i="24"/>
  <c r="P200" i="24"/>
  <c r="Q200" i="24"/>
  <c r="N201" i="24"/>
  <c r="O201" i="24"/>
  <c r="P201" i="24"/>
  <c r="Q201" i="24"/>
  <c r="N202" i="24"/>
  <c r="O202" i="24"/>
  <c r="P202" i="24"/>
  <c r="Q202" i="24"/>
  <c r="N203" i="24"/>
  <c r="O203" i="24"/>
  <c r="P203" i="24"/>
  <c r="Q203" i="24"/>
  <c r="N204" i="24"/>
  <c r="O204" i="24"/>
  <c r="P204" i="24"/>
  <c r="Q204" i="24"/>
  <c r="N205" i="24"/>
  <c r="O205" i="24"/>
  <c r="P205" i="24"/>
  <c r="Q205" i="24"/>
  <c r="N206" i="24"/>
  <c r="O206" i="24"/>
  <c r="P206" i="24"/>
  <c r="Q206" i="24"/>
  <c r="N207" i="24"/>
  <c r="O207" i="24"/>
  <c r="P207" i="24"/>
  <c r="Q207" i="24"/>
  <c r="N208" i="24"/>
  <c r="O208" i="24"/>
  <c r="P208" i="24"/>
  <c r="Q208" i="24"/>
  <c r="N209" i="24"/>
  <c r="O209" i="24"/>
  <c r="P209" i="24"/>
  <c r="Q209" i="24"/>
  <c r="N210" i="24"/>
  <c r="O210" i="24"/>
  <c r="P210" i="24"/>
  <c r="Q210" i="24"/>
  <c r="N217" i="24"/>
  <c r="O217" i="24"/>
  <c r="P217" i="24"/>
  <c r="Q217" i="24"/>
  <c r="N218" i="24"/>
  <c r="O218" i="24"/>
  <c r="P218" i="24"/>
  <c r="Q218" i="24"/>
  <c r="N219" i="24"/>
  <c r="O219" i="24"/>
  <c r="P219" i="24"/>
  <c r="Q219" i="24"/>
  <c r="N229" i="24"/>
  <c r="O229" i="24"/>
  <c r="P229" i="24"/>
  <c r="Q229" i="24"/>
  <c r="N230" i="24"/>
  <c r="O230" i="24"/>
  <c r="P230" i="24"/>
  <c r="Q230" i="24"/>
  <c r="N232" i="24"/>
  <c r="O232" i="24"/>
  <c r="P232" i="24"/>
  <c r="Q232" i="24"/>
  <c r="N233" i="24"/>
  <c r="O233" i="24"/>
  <c r="P233" i="24"/>
  <c r="Q233" i="24"/>
  <c r="N234" i="24"/>
  <c r="O234" i="24"/>
  <c r="P234" i="24"/>
  <c r="Q234" i="24"/>
  <c r="N235" i="24"/>
  <c r="O235" i="24"/>
  <c r="P235" i="24"/>
  <c r="Q235" i="24"/>
  <c r="N236" i="24"/>
  <c r="O236" i="24"/>
  <c r="P236" i="24"/>
  <c r="Q236" i="24"/>
  <c r="N237" i="24"/>
  <c r="O237" i="24"/>
  <c r="P237" i="24"/>
  <c r="Q237" i="24"/>
  <c r="N238" i="24"/>
  <c r="O238" i="24"/>
  <c r="P238" i="24"/>
  <c r="Q238" i="24"/>
  <c r="N240" i="24"/>
  <c r="O240" i="24"/>
  <c r="P240" i="24"/>
  <c r="Q240" i="24"/>
  <c r="N241" i="24"/>
  <c r="O241" i="24"/>
  <c r="P241" i="24"/>
  <c r="Q241" i="24"/>
  <c r="N242" i="24"/>
  <c r="O242" i="24"/>
  <c r="P242" i="24"/>
  <c r="Q242" i="24"/>
  <c r="N243" i="24"/>
  <c r="O243" i="24"/>
  <c r="P243" i="24"/>
  <c r="Q243" i="24"/>
  <c r="N244" i="24"/>
  <c r="O244" i="24"/>
  <c r="P244" i="24"/>
  <c r="Q244" i="24"/>
  <c r="N245" i="24"/>
  <c r="O245" i="24"/>
  <c r="P245" i="24"/>
  <c r="Q245" i="24"/>
  <c r="N246" i="24"/>
  <c r="O246" i="24"/>
  <c r="P246" i="24"/>
  <c r="Q246" i="24"/>
  <c r="N247" i="24"/>
  <c r="O247" i="24"/>
  <c r="P247" i="24"/>
  <c r="Q247" i="24"/>
  <c r="N248" i="24"/>
  <c r="O248" i="24"/>
  <c r="P248" i="24"/>
  <c r="Q248" i="24"/>
  <c r="N249" i="24"/>
  <c r="O249" i="24"/>
  <c r="P249" i="24"/>
  <c r="Q249" i="24"/>
  <c r="N250" i="24"/>
  <c r="O250" i="24"/>
  <c r="P250" i="24"/>
  <c r="Q250" i="24"/>
  <c r="N251" i="24"/>
  <c r="O251" i="24"/>
  <c r="P251" i="24"/>
  <c r="Q251" i="24"/>
  <c r="N252" i="24"/>
  <c r="O252" i="24"/>
  <c r="P252" i="24"/>
  <c r="Q252" i="24"/>
  <c r="N254" i="24"/>
  <c r="O254" i="24"/>
  <c r="P254" i="24"/>
  <c r="Q254" i="24"/>
  <c r="N255" i="24"/>
  <c r="O255" i="24"/>
  <c r="P255" i="24"/>
  <c r="Q255" i="24"/>
  <c r="N256" i="24"/>
  <c r="O256" i="24"/>
  <c r="P256" i="24"/>
  <c r="Q256" i="24"/>
  <c r="N257" i="24"/>
  <c r="O257" i="24"/>
  <c r="P257" i="24"/>
  <c r="Q257" i="24"/>
  <c r="N258" i="24"/>
  <c r="O258" i="24"/>
  <c r="P258" i="24"/>
  <c r="Q258" i="24"/>
  <c r="N260" i="24"/>
  <c r="O260" i="24"/>
  <c r="P260" i="24"/>
  <c r="Q260" i="24"/>
  <c r="N261" i="24"/>
  <c r="O261" i="24"/>
  <c r="P261" i="24"/>
  <c r="Q261" i="24"/>
  <c r="N262" i="24"/>
  <c r="O262" i="24"/>
  <c r="P262" i="24"/>
  <c r="Q262" i="24"/>
  <c r="N263" i="24"/>
  <c r="O263" i="24"/>
  <c r="P263" i="24"/>
  <c r="Q263" i="24"/>
  <c r="N264" i="24"/>
  <c r="O264" i="24"/>
  <c r="P264" i="24"/>
  <c r="Q264" i="24"/>
  <c r="N265" i="24"/>
  <c r="O265" i="24"/>
  <c r="P265" i="24"/>
  <c r="Q265" i="24"/>
  <c r="N266" i="24"/>
  <c r="O266" i="24"/>
  <c r="P266" i="24"/>
  <c r="Q266" i="24"/>
  <c r="N267" i="24"/>
  <c r="O267" i="24"/>
  <c r="P267" i="24"/>
  <c r="Q267" i="24"/>
  <c r="N268" i="24"/>
  <c r="O268" i="24"/>
  <c r="P268" i="24"/>
  <c r="Q268" i="24"/>
  <c r="N269" i="24"/>
  <c r="O269" i="24"/>
  <c r="P269" i="24"/>
  <c r="Q269" i="24"/>
  <c r="N270" i="24"/>
  <c r="O270" i="24"/>
  <c r="P270" i="24"/>
  <c r="Q270" i="24"/>
  <c r="N272" i="24"/>
  <c r="O272" i="24"/>
  <c r="P272" i="24"/>
  <c r="Q272" i="24"/>
  <c r="N273" i="24"/>
  <c r="O273" i="24"/>
  <c r="P273" i="24"/>
  <c r="Q273" i="24"/>
  <c r="N274" i="24"/>
  <c r="O274" i="24"/>
  <c r="P274" i="24"/>
  <c r="Q274" i="24"/>
  <c r="N275" i="24"/>
  <c r="O275" i="24"/>
  <c r="P275" i="24"/>
  <c r="Q275" i="24"/>
  <c r="N276" i="24"/>
  <c r="O276" i="24"/>
  <c r="P276" i="24"/>
  <c r="Q276" i="24"/>
  <c r="N277" i="24"/>
  <c r="O277" i="24"/>
  <c r="P277" i="24"/>
  <c r="Q277" i="24"/>
  <c r="N279" i="24"/>
  <c r="O279" i="24"/>
  <c r="P279" i="24"/>
  <c r="Q279" i="24"/>
  <c r="N280" i="24"/>
  <c r="O280" i="24"/>
  <c r="P280" i="24"/>
  <c r="Q280" i="24"/>
  <c r="N281" i="24"/>
  <c r="O281" i="24"/>
  <c r="P281" i="24"/>
  <c r="Q281" i="24"/>
  <c r="N282" i="24"/>
  <c r="O282" i="24"/>
  <c r="P282" i="24"/>
  <c r="Q282" i="24"/>
  <c r="N283" i="24"/>
  <c r="O283" i="24"/>
  <c r="P283" i="24"/>
  <c r="Q283" i="24"/>
  <c r="N284" i="24"/>
  <c r="O284" i="24"/>
  <c r="P284" i="24"/>
  <c r="Q284" i="24"/>
  <c r="N285" i="24"/>
  <c r="O285" i="24"/>
  <c r="P285" i="24"/>
  <c r="Q285" i="24"/>
  <c r="N286" i="24"/>
  <c r="O286" i="24"/>
  <c r="P286" i="24"/>
  <c r="Q286" i="24"/>
  <c r="N287" i="24"/>
  <c r="O287" i="24"/>
  <c r="P287" i="24"/>
  <c r="Q287" i="24"/>
  <c r="N288" i="24"/>
  <c r="O288" i="24"/>
  <c r="P288" i="24"/>
  <c r="Q288" i="24"/>
  <c r="N290" i="24"/>
  <c r="O290" i="24"/>
  <c r="P290" i="24"/>
  <c r="Q290" i="24"/>
  <c r="N291" i="24"/>
  <c r="O291" i="24"/>
  <c r="P291" i="24"/>
  <c r="Q291" i="24"/>
  <c r="N292" i="24"/>
  <c r="O292" i="24"/>
  <c r="P292" i="24"/>
  <c r="Q292" i="24"/>
  <c r="N294" i="24"/>
  <c r="O294" i="24"/>
  <c r="P294" i="24"/>
  <c r="Q294" i="24"/>
  <c r="N295" i="24"/>
  <c r="O295" i="24"/>
  <c r="P295" i="24"/>
  <c r="Q295" i="24"/>
  <c r="N296" i="24"/>
  <c r="O296" i="24"/>
  <c r="P296" i="24"/>
  <c r="Q296" i="24"/>
  <c r="N297" i="24"/>
  <c r="O297" i="24"/>
  <c r="P297" i="24"/>
  <c r="Q297" i="24"/>
  <c r="N300" i="24"/>
  <c r="O300" i="24"/>
  <c r="P300" i="24"/>
  <c r="Q300" i="24"/>
  <c r="N301" i="24"/>
  <c r="O301" i="24"/>
  <c r="P301" i="24"/>
  <c r="Q301" i="24"/>
  <c r="N302" i="24"/>
  <c r="O302" i="24"/>
  <c r="P302" i="24"/>
  <c r="Q302" i="24"/>
  <c r="N303" i="24"/>
  <c r="O303" i="24"/>
  <c r="P303" i="24"/>
  <c r="Q303" i="24"/>
  <c r="N304" i="24"/>
  <c r="O304" i="24"/>
  <c r="P304" i="24"/>
  <c r="Q304" i="24"/>
  <c r="N305" i="24"/>
  <c r="O305" i="24"/>
  <c r="P305" i="24"/>
  <c r="Q305" i="24"/>
  <c r="N307" i="24"/>
  <c r="O307" i="24"/>
  <c r="P307" i="24"/>
  <c r="Q307" i="24"/>
  <c r="N308" i="24"/>
  <c r="O308" i="24"/>
  <c r="P308" i="24"/>
  <c r="Q308" i="24"/>
  <c r="N310" i="24"/>
  <c r="O310" i="24"/>
  <c r="P310" i="24"/>
  <c r="Q310" i="24"/>
  <c r="N311" i="24"/>
  <c r="O311" i="24"/>
  <c r="P311" i="24"/>
  <c r="Q311" i="24"/>
  <c r="N312" i="24"/>
  <c r="O312" i="24"/>
  <c r="P312" i="24"/>
  <c r="Q312" i="24"/>
  <c r="N314" i="24"/>
  <c r="O314" i="24"/>
  <c r="P314" i="24"/>
  <c r="Q314" i="24"/>
  <c r="N315" i="24"/>
  <c r="O315" i="24"/>
  <c r="P315" i="24"/>
  <c r="Q315" i="24"/>
  <c r="N316" i="24"/>
  <c r="O316" i="24"/>
  <c r="P316" i="24"/>
  <c r="Q316" i="24"/>
  <c r="N317" i="24"/>
  <c r="O317" i="24"/>
  <c r="P317" i="24"/>
  <c r="Q317" i="24"/>
  <c r="N318" i="24"/>
  <c r="O318" i="24"/>
  <c r="P318" i="24"/>
  <c r="Q318" i="24"/>
  <c r="N320" i="24"/>
  <c r="O320" i="24"/>
  <c r="P320" i="24"/>
  <c r="Q320" i="24"/>
  <c r="N321" i="24"/>
  <c r="O321" i="24"/>
  <c r="P321" i="24"/>
  <c r="Q321" i="24"/>
  <c r="N322" i="24"/>
  <c r="O322" i="24"/>
  <c r="P322" i="24"/>
  <c r="Q322" i="24"/>
  <c r="N324" i="24"/>
  <c r="O324" i="24"/>
  <c r="P324" i="24"/>
  <c r="Q324" i="24"/>
  <c r="N325" i="24"/>
  <c r="O325" i="24"/>
  <c r="P325" i="24"/>
  <c r="Q325" i="24"/>
  <c r="N326" i="24"/>
  <c r="O326" i="24"/>
  <c r="P326" i="24"/>
  <c r="Q326" i="24"/>
  <c r="N327" i="24"/>
  <c r="O327" i="24"/>
  <c r="P327" i="24"/>
  <c r="Q327" i="24"/>
  <c r="N328" i="24"/>
  <c r="O328" i="24"/>
  <c r="P328" i="24"/>
  <c r="Q328" i="24"/>
  <c r="N330" i="24"/>
  <c r="O330" i="24"/>
  <c r="P330" i="24"/>
  <c r="Q330" i="24"/>
  <c r="N331" i="24"/>
  <c r="O331" i="24"/>
  <c r="P331" i="24"/>
  <c r="Q331" i="24"/>
  <c r="N345" i="24"/>
  <c r="O345" i="24"/>
  <c r="P345" i="24"/>
  <c r="Q345" i="24"/>
  <c r="N346" i="24"/>
  <c r="O346" i="24"/>
  <c r="P346" i="24"/>
  <c r="Q346" i="24"/>
  <c r="N347" i="24"/>
  <c r="O347" i="24"/>
  <c r="P347" i="24"/>
  <c r="Q347" i="24"/>
  <c r="N348" i="24"/>
  <c r="O348" i="24"/>
  <c r="P348" i="24"/>
  <c r="Q348" i="24"/>
  <c r="N349" i="24"/>
  <c r="O349" i="24"/>
  <c r="P349" i="24"/>
  <c r="Q349" i="24"/>
  <c r="N350" i="24"/>
  <c r="O350" i="24"/>
  <c r="P350" i="24"/>
  <c r="Q350" i="24"/>
  <c r="N351" i="24"/>
  <c r="O351" i="24"/>
  <c r="P351" i="24"/>
  <c r="Q351" i="24"/>
  <c r="N352" i="24"/>
  <c r="O352" i="24"/>
  <c r="P352" i="24"/>
  <c r="Q352" i="24"/>
  <c r="N353" i="24"/>
  <c r="O353" i="24"/>
  <c r="P353" i="24"/>
  <c r="Q353" i="24"/>
  <c r="N354" i="24"/>
  <c r="O354" i="24"/>
  <c r="P354" i="24"/>
  <c r="Q354" i="24"/>
  <c r="N355" i="24"/>
  <c r="O355" i="24"/>
  <c r="P355" i="24"/>
  <c r="Q355" i="24"/>
  <c r="N356" i="24"/>
  <c r="O356" i="24"/>
  <c r="P356" i="24"/>
  <c r="Q356" i="24"/>
  <c r="N357" i="24"/>
  <c r="O357" i="24"/>
  <c r="P357" i="24"/>
  <c r="Q357" i="24"/>
  <c r="N358" i="24"/>
  <c r="O358" i="24"/>
  <c r="P358" i="24"/>
  <c r="Q358" i="24"/>
  <c r="N359" i="24"/>
  <c r="O359" i="24"/>
  <c r="P359" i="24"/>
  <c r="Q359" i="24"/>
  <c r="N360" i="24"/>
  <c r="O360" i="24"/>
  <c r="P360" i="24"/>
  <c r="Q360" i="24"/>
  <c r="N361" i="24"/>
  <c r="O361" i="24"/>
  <c r="P361" i="24"/>
  <c r="Q361" i="24"/>
  <c r="N378" i="24"/>
  <c r="O378" i="24"/>
  <c r="P378" i="24"/>
  <c r="Q378" i="24"/>
  <c r="N379" i="24"/>
  <c r="O379" i="24"/>
  <c r="P379" i="24"/>
  <c r="Q379" i="24"/>
  <c r="N380" i="24"/>
  <c r="O380" i="24"/>
  <c r="P380" i="24"/>
  <c r="Q380" i="24"/>
  <c r="N381" i="24"/>
  <c r="O381" i="24"/>
  <c r="P381" i="24"/>
  <c r="Q381" i="24"/>
  <c r="N364" i="24"/>
  <c r="O364" i="24"/>
  <c r="P364" i="24"/>
  <c r="Q364" i="24"/>
  <c r="N365" i="24"/>
  <c r="O365" i="24"/>
  <c r="P365" i="24"/>
  <c r="Q365" i="24"/>
  <c r="N366" i="24"/>
  <c r="O366" i="24"/>
  <c r="P366" i="24"/>
  <c r="Q366" i="24"/>
  <c r="N367" i="24"/>
  <c r="O367" i="24"/>
  <c r="P367" i="24"/>
  <c r="Q367" i="24"/>
  <c r="N368" i="24"/>
  <c r="O368" i="24"/>
  <c r="P368" i="24"/>
  <c r="Q368" i="24"/>
  <c r="N370" i="24"/>
  <c r="O370" i="24"/>
  <c r="P370" i="24"/>
  <c r="Q370" i="24"/>
  <c r="N371" i="24"/>
  <c r="O371" i="24"/>
  <c r="P371" i="24"/>
  <c r="Q371" i="24"/>
  <c r="N372" i="24"/>
  <c r="O372" i="24"/>
  <c r="P372" i="24"/>
  <c r="Q372" i="24"/>
  <c r="N373" i="24"/>
  <c r="O373" i="24"/>
  <c r="P373" i="24"/>
  <c r="Q373" i="24"/>
  <c r="N374" i="24"/>
  <c r="O374" i="24"/>
  <c r="P374" i="24"/>
  <c r="Q374" i="24"/>
  <c r="N375" i="24"/>
  <c r="O375" i="24"/>
  <c r="P375" i="24"/>
  <c r="Q375" i="24"/>
  <c r="N376" i="24"/>
  <c r="O376" i="24"/>
  <c r="P376" i="24"/>
  <c r="Q376" i="24"/>
  <c r="M9" i="22"/>
  <c r="P9" i="22"/>
  <c r="M73" i="22"/>
  <c r="N73" i="22"/>
  <c r="O73" i="22"/>
  <c r="P73" i="22"/>
  <c r="M75" i="22"/>
  <c r="N75" i="22"/>
  <c r="O75" i="22"/>
  <c r="P75" i="22"/>
  <c r="M76" i="22"/>
  <c r="N76" i="22"/>
  <c r="O76" i="22"/>
  <c r="P76" i="22"/>
  <c r="M77" i="22"/>
  <c r="N77" i="22"/>
  <c r="O77" i="22"/>
  <c r="P77" i="22"/>
  <c r="M78" i="22"/>
  <c r="N78" i="22"/>
  <c r="O78" i="22"/>
  <c r="P78" i="22"/>
  <c r="M79" i="22"/>
  <c r="N79" i="22"/>
  <c r="O79" i="22"/>
  <c r="P79" i="22"/>
  <c r="M80" i="22"/>
  <c r="N80" i="22"/>
  <c r="O80" i="22"/>
  <c r="P80" i="22"/>
  <c r="M81" i="22"/>
  <c r="N81" i="22"/>
  <c r="O81" i="22"/>
  <c r="P81" i="22"/>
  <c r="M82" i="22"/>
  <c r="N82" i="22"/>
  <c r="O82" i="22"/>
  <c r="P82" i="22"/>
  <c r="M83" i="22"/>
  <c r="N83" i="22"/>
  <c r="O83" i="22"/>
  <c r="P83" i="22"/>
  <c r="M84" i="22"/>
  <c r="N84" i="22"/>
  <c r="O84" i="22"/>
  <c r="P84" i="22"/>
  <c r="M85" i="22"/>
  <c r="N85" i="22"/>
  <c r="O85" i="22"/>
  <c r="P85" i="22"/>
  <c r="M87" i="22"/>
  <c r="N87" i="22"/>
  <c r="O87" i="22"/>
  <c r="P87" i="22"/>
  <c r="M88" i="22"/>
  <c r="N88" i="22"/>
  <c r="O88" i="22"/>
  <c r="P88" i="22"/>
  <c r="M90" i="22"/>
  <c r="N90" i="22"/>
  <c r="O90" i="22"/>
  <c r="P90" i="22"/>
  <c r="M91" i="22"/>
  <c r="N91" i="22"/>
  <c r="O91" i="22"/>
  <c r="P91" i="22"/>
  <c r="M92" i="22"/>
  <c r="N92" i="22"/>
  <c r="O92" i="22"/>
  <c r="P92" i="22"/>
  <c r="M93" i="22"/>
  <c r="N93" i="22"/>
  <c r="O93" i="22"/>
  <c r="P93" i="22"/>
  <c r="M94" i="22"/>
  <c r="N94" i="22"/>
  <c r="O94" i="22"/>
  <c r="P94" i="22"/>
  <c r="M95" i="22"/>
  <c r="N95" i="22"/>
  <c r="O95" i="22"/>
  <c r="P95" i="22"/>
  <c r="M96" i="22"/>
  <c r="N96" i="22"/>
  <c r="O96" i="22"/>
  <c r="P96" i="22"/>
  <c r="M97" i="22"/>
  <c r="N97" i="22"/>
  <c r="O97" i="22"/>
  <c r="P97" i="22"/>
  <c r="M98" i="22"/>
  <c r="N98" i="22"/>
  <c r="O98" i="22"/>
  <c r="P98" i="22"/>
  <c r="M99" i="22"/>
  <c r="N99" i="22"/>
  <c r="O99" i="22"/>
  <c r="P99" i="22"/>
  <c r="M100" i="22"/>
  <c r="N100" i="22"/>
  <c r="O100" i="22"/>
  <c r="P100" i="22"/>
  <c r="M101" i="22"/>
  <c r="N101" i="22"/>
  <c r="O101" i="22"/>
  <c r="P101" i="22"/>
  <c r="M102" i="22"/>
  <c r="N102" i="22"/>
  <c r="O102" i="22"/>
  <c r="P102" i="22"/>
  <c r="M103" i="22"/>
  <c r="N103" i="22"/>
  <c r="O103" i="22"/>
  <c r="P103" i="22"/>
  <c r="M104" i="22"/>
  <c r="N104" i="22"/>
  <c r="O104" i="22"/>
  <c r="P104" i="22"/>
  <c r="M105" i="22"/>
  <c r="N105" i="22"/>
  <c r="O105" i="22"/>
  <c r="P105" i="22"/>
  <c r="M106" i="22"/>
  <c r="N106" i="22"/>
  <c r="O106" i="22"/>
  <c r="P106" i="22"/>
  <c r="M109" i="22"/>
  <c r="N109" i="22"/>
  <c r="O109" i="22"/>
  <c r="P109" i="22"/>
  <c r="M110" i="22"/>
  <c r="N110" i="22"/>
  <c r="O110" i="22"/>
  <c r="P110" i="22"/>
  <c r="M111" i="22"/>
  <c r="N111" i="22"/>
  <c r="O111" i="22"/>
  <c r="P111" i="22"/>
  <c r="M112" i="22"/>
  <c r="N112" i="22"/>
  <c r="O112" i="22"/>
  <c r="P112" i="22"/>
  <c r="M114" i="22"/>
  <c r="N114" i="22"/>
  <c r="O114" i="22"/>
  <c r="P114" i="22"/>
  <c r="M115" i="22"/>
  <c r="N115" i="22"/>
  <c r="O115" i="22"/>
  <c r="P115" i="22"/>
  <c r="M116" i="22"/>
  <c r="N116" i="22"/>
  <c r="O116" i="22"/>
  <c r="P116" i="22"/>
  <c r="M117" i="22"/>
  <c r="N117" i="22"/>
  <c r="O117" i="22"/>
  <c r="P117" i="22"/>
  <c r="M118" i="22"/>
  <c r="N118" i="22"/>
  <c r="O118" i="22"/>
  <c r="P118" i="22"/>
  <c r="M119" i="22"/>
  <c r="N119" i="22"/>
  <c r="O119" i="22"/>
  <c r="P119" i="22"/>
  <c r="M120" i="22"/>
  <c r="N120" i="22"/>
  <c r="O120" i="22"/>
  <c r="P120" i="22"/>
  <c r="M121" i="22"/>
  <c r="N121" i="22"/>
  <c r="O121" i="22"/>
  <c r="P121" i="22"/>
  <c r="M122" i="22"/>
  <c r="N122" i="22"/>
  <c r="O122" i="22"/>
  <c r="P122" i="22"/>
  <c r="M123" i="22"/>
  <c r="N123" i="22"/>
  <c r="O123" i="22"/>
  <c r="P123" i="22"/>
  <c r="M124" i="22"/>
  <c r="N124" i="22"/>
  <c r="O124" i="22"/>
  <c r="P124" i="22"/>
  <c r="M125" i="22"/>
  <c r="N125" i="22"/>
  <c r="O125" i="22"/>
  <c r="P125" i="22"/>
  <c r="M126" i="22"/>
  <c r="N126" i="22"/>
  <c r="O126" i="22"/>
  <c r="P126" i="22"/>
  <c r="M127" i="22"/>
  <c r="N127" i="22"/>
  <c r="O127" i="22"/>
  <c r="P127" i="22"/>
  <c r="M128" i="22"/>
  <c r="N128" i="22"/>
  <c r="O128" i="22"/>
  <c r="P128" i="22"/>
  <c r="M129" i="22"/>
  <c r="N129" i="22"/>
  <c r="O129" i="22"/>
  <c r="P129" i="22"/>
  <c r="M130" i="22"/>
  <c r="N130" i="22"/>
  <c r="O130" i="22"/>
  <c r="P130" i="22"/>
  <c r="M131" i="22"/>
  <c r="N131" i="22"/>
  <c r="O131" i="22"/>
  <c r="P131" i="22"/>
  <c r="M134" i="22"/>
  <c r="N134" i="22"/>
  <c r="O134" i="22"/>
  <c r="P134" i="22"/>
  <c r="M135" i="22"/>
  <c r="N135" i="22"/>
  <c r="O135" i="22"/>
  <c r="P135" i="22"/>
  <c r="M136" i="22"/>
  <c r="N136" i="22"/>
  <c r="O136" i="22"/>
  <c r="P136" i="22"/>
  <c r="M137" i="22"/>
  <c r="N137" i="22"/>
  <c r="O137" i="22"/>
  <c r="P137" i="22"/>
  <c r="M138" i="22"/>
  <c r="N138" i="22"/>
  <c r="O138" i="22"/>
  <c r="P138" i="22"/>
  <c r="M139" i="22"/>
  <c r="N139" i="22"/>
  <c r="O139" i="22"/>
  <c r="P139" i="22"/>
  <c r="M140" i="22"/>
  <c r="N140" i="22"/>
  <c r="O140" i="22"/>
  <c r="P140" i="22"/>
  <c r="M141" i="22"/>
  <c r="N141" i="22"/>
  <c r="O141" i="22"/>
  <c r="P141" i="22"/>
  <c r="M142" i="22"/>
  <c r="N142" i="22"/>
  <c r="O142" i="22"/>
  <c r="P142" i="22"/>
  <c r="M145" i="22"/>
  <c r="N145" i="22"/>
  <c r="O145" i="22"/>
  <c r="P145" i="22"/>
  <c r="M146" i="22"/>
  <c r="N146" i="22"/>
  <c r="O146" i="22"/>
  <c r="P146" i="22"/>
  <c r="M149" i="22"/>
  <c r="N149" i="22"/>
  <c r="O149" i="22"/>
  <c r="P149" i="22"/>
  <c r="M150" i="22"/>
  <c r="N150" i="22"/>
  <c r="O150" i="22"/>
  <c r="P150" i="22"/>
  <c r="M151" i="22"/>
  <c r="N151" i="22"/>
  <c r="O151" i="22"/>
  <c r="P151" i="22"/>
  <c r="M152" i="22"/>
  <c r="N152" i="22"/>
  <c r="O152" i="22"/>
  <c r="P152" i="22"/>
  <c r="M153" i="22"/>
  <c r="N153" i="22"/>
  <c r="O153" i="22"/>
  <c r="P153" i="22"/>
  <c r="M155" i="22"/>
  <c r="N155" i="22"/>
  <c r="O155" i="22"/>
  <c r="P155" i="22"/>
  <c r="M156" i="22"/>
  <c r="N156" i="22"/>
  <c r="O156" i="22"/>
  <c r="P156" i="22"/>
  <c r="M157" i="22"/>
  <c r="N157" i="22"/>
  <c r="O157" i="22"/>
  <c r="P157" i="22"/>
  <c r="M158" i="22"/>
  <c r="N158" i="22"/>
  <c r="O158" i="22"/>
  <c r="P158" i="22"/>
  <c r="M159" i="22"/>
  <c r="N159" i="22"/>
  <c r="O159" i="22"/>
  <c r="P159" i="22"/>
  <c r="M160" i="22"/>
  <c r="N160" i="22"/>
  <c r="O160" i="22"/>
  <c r="P160" i="22"/>
  <c r="M161" i="22"/>
  <c r="N161" i="22"/>
  <c r="O161" i="22"/>
  <c r="P161" i="22"/>
  <c r="M162" i="22"/>
  <c r="N162" i="22"/>
  <c r="O162" i="22"/>
  <c r="P162" i="22"/>
  <c r="M163" i="22"/>
  <c r="N163" i="22"/>
  <c r="O163" i="22"/>
  <c r="P163" i="22"/>
  <c r="M164" i="22"/>
  <c r="N164" i="22"/>
  <c r="O164" i="22"/>
  <c r="P164" i="22"/>
  <c r="M165" i="22"/>
  <c r="N165" i="22"/>
  <c r="O165" i="22"/>
  <c r="P165" i="22"/>
  <c r="M166" i="22"/>
  <c r="N166" i="22"/>
  <c r="O166" i="22"/>
  <c r="P166" i="22"/>
  <c r="M167" i="22"/>
  <c r="N167" i="22"/>
  <c r="O167" i="22"/>
  <c r="P167" i="22"/>
  <c r="M169" i="22"/>
  <c r="N169" i="22"/>
  <c r="O169" i="22"/>
  <c r="P169" i="22"/>
  <c r="M170" i="22"/>
  <c r="N170" i="22"/>
  <c r="O170" i="22"/>
  <c r="P170" i="22"/>
  <c r="M171" i="22"/>
  <c r="N171" i="22"/>
  <c r="O171" i="22"/>
  <c r="P171" i="22"/>
  <c r="M172" i="22"/>
  <c r="N172" i="22"/>
  <c r="O172" i="22"/>
  <c r="P172" i="22"/>
  <c r="M173" i="22"/>
  <c r="N173" i="22"/>
  <c r="O173" i="22"/>
  <c r="P173" i="22"/>
  <c r="M174" i="22"/>
  <c r="N174" i="22"/>
  <c r="O174" i="22"/>
  <c r="P174" i="22"/>
  <c r="M175" i="22"/>
  <c r="N175" i="22"/>
  <c r="O175" i="22"/>
  <c r="P175" i="22"/>
  <c r="M177" i="22"/>
  <c r="N177" i="22"/>
  <c r="O177" i="22"/>
  <c r="P177" i="22"/>
  <c r="M179" i="22"/>
  <c r="N179" i="22"/>
  <c r="O179" i="22"/>
  <c r="P179" i="22"/>
  <c r="M180" i="22"/>
  <c r="N180" i="22"/>
  <c r="O180" i="22"/>
  <c r="P180" i="22"/>
  <c r="M181" i="22"/>
  <c r="N181" i="22"/>
  <c r="O181" i="22"/>
  <c r="P181" i="22"/>
  <c r="M10" i="22"/>
  <c r="N10" i="22"/>
  <c r="O10" i="22"/>
  <c r="P10" i="22"/>
  <c r="M11" i="22"/>
  <c r="N11" i="22"/>
  <c r="O11" i="22"/>
  <c r="P11" i="22"/>
  <c r="M13" i="22"/>
  <c r="N13" i="22"/>
  <c r="O13" i="22"/>
  <c r="P13" i="22"/>
  <c r="M14" i="22"/>
  <c r="N14" i="22"/>
  <c r="O14" i="22"/>
  <c r="P14" i="22"/>
  <c r="M15" i="22"/>
  <c r="N15" i="22"/>
  <c r="O15" i="22"/>
  <c r="P15" i="22"/>
  <c r="M17" i="22"/>
  <c r="N17" i="22"/>
  <c r="O17" i="22"/>
  <c r="P17" i="22"/>
  <c r="M18" i="22"/>
  <c r="N18" i="22"/>
  <c r="O18" i="22"/>
  <c r="P18" i="22"/>
  <c r="M19" i="22"/>
  <c r="N19" i="22"/>
  <c r="O19" i="22"/>
  <c r="P19" i="22"/>
  <c r="M20" i="22"/>
  <c r="N20" i="22"/>
  <c r="O20" i="22"/>
  <c r="P20" i="22"/>
  <c r="M21" i="22"/>
  <c r="N21" i="22"/>
  <c r="O21" i="22"/>
  <c r="P21" i="22"/>
  <c r="M23" i="22"/>
  <c r="N23" i="22"/>
  <c r="O23" i="22"/>
  <c r="P23" i="22"/>
  <c r="M24" i="22"/>
  <c r="N24" i="22"/>
  <c r="O24" i="22"/>
  <c r="P24" i="22"/>
  <c r="M25" i="22"/>
  <c r="N25" i="22"/>
  <c r="O25" i="22"/>
  <c r="P25" i="22"/>
  <c r="M27" i="22"/>
  <c r="N27" i="22"/>
  <c r="O27" i="22"/>
  <c r="P27" i="22"/>
  <c r="M28" i="22"/>
  <c r="N28" i="22"/>
  <c r="O28" i="22"/>
  <c r="P28" i="22"/>
  <c r="M29" i="22"/>
  <c r="N29" i="22"/>
  <c r="O29" i="22"/>
  <c r="P29" i="22"/>
  <c r="M32" i="22"/>
  <c r="N32" i="22"/>
  <c r="O32" i="22"/>
  <c r="P32" i="22"/>
  <c r="M33" i="22"/>
  <c r="N33" i="22"/>
  <c r="O33" i="22"/>
  <c r="P33" i="22"/>
  <c r="M34" i="22"/>
  <c r="N34" i="22"/>
  <c r="O34" i="22"/>
  <c r="P34" i="22"/>
  <c r="M35" i="22"/>
  <c r="N35" i="22"/>
  <c r="O35" i="22"/>
  <c r="P35" i="22"/>
  <c r="M36" i="22"/>
  <c r="N36" i="22"/>
  <c r="O36" i="22"/>
  <c r="P36" i="22"/>
  <c r="M37" i="22"/>
  <c r="N37" i="22"/>
  <c r="O37" i="22"/>
  <c r="P37" i="22"/>
  <c r="M39" i="22"/>
  <c r="N39" i="22"/>
  <c r="O39" i="22"/>
  <c r="P39" i="22"/>
  <c r="M40" i="22"/>
  <c r="N40" i="22"/>
  <c r="O40" i="22"/>
  <c r="P40" i="22"/>
  <c r="M41" i="22"/>
  <c r="N41" i="22"/>
  <c r="O41" i="22"/>
  <c r="P41" i="22"/>
  <c r="M42" i="22"/>
  <c r="N42" i="22"/>
  <c r="O42" i="22"/>
  <c r="P42" i="22"/>
  <c r="M43" i="22"/>
  <c r="N43" i="22"/>
  <c r="O43" i="22"/>
  <c r="P43" i="22"/>
  <c r="M44" i="22"/>
  <c r="N44" i="22"/>
  <c r="O44" i="22"/>
  <c r="P44" i="22"/>
  <c r="M45" i="22"/>
  <c r="N45" i="22"/>
  <c r="O45" i="22"/>
  <c r="P45" i="22"/>
  <c r="M46" i="22"/>
  <c r="N46" i="22"/>
  <c r="O46" i="22"/>
  <c r="P46" i="22"/>
  <c r="M47" i="22"/>
  <c r="N47" i="22"/>
  <c r="O47" i="22"/>
  <c r="P47" i="22"/>
  <c r="M48" i="22"/>
  <c r="N48" i="22"/>
  <c r="O48" i="22"/>
  <c r="P48" i="22"/>
  <c r="M49" i="22"/>
  <c r="N49" i="22"/>
  <c r="O49" i="22"/>
  <c r="P49" i="22"/>
  <c r="M50" i="22"/>
  <c r="N50" i="22"/>
  <c r="O50" i="22"/>
  <c r="P50" i="22"/>
  <c r="M51" i="22"/>
  <c r="N51" i="22"/>
  <c r="O51" i="22"/>
  <c r="P51" i="22"/>
  <c r="M52" i="22"/>
  <c r="N52" i="22"/>
  <c r="O52" i="22"/>
  <c r="P52" i="22"/>
  <c r="M53" i="22"/>
  <c r="N53" i="22"/>
  <c r="O53" i="22"/>
  <c r="P53" i="22"/>
  <c r="M55" i="22"/>
  <c r="N55" i="22"/>
  <c r="O55" i="22"/>
  <c r="P55" i="22"/>
  <c r="M56" i="22"/>
  <c r="N56" i="22"/>
  <c r="O56" i="22"/>
  <c r="P56" i="22"/>
  <c r="M57" i="22"/>
  <c r="N57" i="22"/>
  <c r="O57" i="22"/>
  <c r="P57" i="22"/>
  <c r="M58" i="22"/>
  <c r="N58" i="22"/>
  <c r="O58" i="22"/>
  <c r="P58" i="22"/>
  <c r="M59" i="22"/>
  <c r="N59" i="22"/>
  <c r="O59" i="22"/>
  <c r="P59" i="22"/>
  <c r="M60" i="22"/>
  <c r="N60" i="22"/>
  <c r="O60" i="22"/>
  <c r="P60" i="22"/>
  <c r="M61" i="22"/>
  <c r="N61" i="22"/>
  <c r="O61" i="22"/>
  <c r="P61" i="22"/>
  <c r="M62" i="22"/>
  <c r="N62" i="22"/>
  <c r="O62" i="22"/>
  <c r="P62" i="22"/>
  <c r="M64" i="22"/>
  <c r="N64" i="22"/>
  <c r="O64" i="22"/>
  <c r="P64" i="22"/>
  <c r="M66" i="22"/>
  <c r="N66" i="22"/>
  <c r="O66" i="22"/>
  <c r="P66" i="22"/>
  <c r="M70" i="22"/>
  <c r="N70" i="22"/>
  <c r="O70" i="22"/>
  <c r="P70" i="22"/>
  <c r="M71" i="22"/>
  <c r="N71" i="22"/>
  <c r="O71" i="22"/>
  <c r="P71" i="22"/>
  <c r="O9" i="22"/>
  <c r="N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5" authorId="0" shapeId="0" xr:uid="{00000000-0006-0000-0400-000001000000}">
      <text>
        <r>
          <rPr>
            <b/>
            <sz val="10"/>
            <color indexed="81"/>
            <rFont val="Tahoma"/>
            <family val="2"/>
            <charset val="163"/>
          </rPr>
          <t>Author:</t>
        </r>
        <r>
          <rPr>
            <sz val="10"/>
            <color indexed="81"/>
            <rFont val="Tahoma"/>
            <family val="2"/>
            <charset val="163"/>
          </rPr>
          <t xml:space="preserve">
đoạn này được chia nhỏ thuộc đp ĐBP
Đooạn sau thuộc phường Nam Thanh</t>
        </r>
      </text>
    </comment>
    <comment ref="I103" authorId="0" shapeId="0" xr:uid="{00000000-0006-0000-0400-000002000000}">
      <text>
        <r>
          <rPr>
            <b/>
            <sz val="10"/>
            <color indexed="81"/>
            <rFont val="Tahoma"/>
            <family val="2"/>
            <charset val="163"/>
          </rPr>
          <t>Author:</t>
        </r>
        <r>
          <rPr>
            <sz val="10"/>
            <color indexed="81"/>
            <rFont val="Tahoma"/>
            <family val="2"/>
            <charset val="163"/>
          </rPr>
          <t xml:space="preserve">
đề xuất giá =64.2</t>
        </r>
      </text>
    </comment>
    <comment ref="H182" authorId="0" shapeId="0" xr:uid="{00000000-0006-0000-0400-000003000000}">
      <text>
        <r>
          <rPr>
            <b/>
            <sz val="10"/>
            <color indexed="81"/>
            <rFont val="Tahoma"/>
            <family val="2"/>
            <charset val="163"/>
          </rPr>
          <t>Author:</t>
        </r>
        <r>
          <rPr>
            <sz val="10"/>
            <color indexed="81"/>
            <rFont val="Tahoma"/>
            <family val="2"/>
            <charset val="163"/>
          </rPr>
          <t xml:space="preserve">
2 phường</t>
        </r>
      </text>
    </comment>
  </commentList>
</comments>
</file>

<file path=xl/sharedStrings.xml><?xml version="1.0" encoding="utf-8"?>
<sst xmlns="http://schemas.openxmlformats.org/spreadsheetml/2006/main" count="2802" uniqueCount="1168">
  <si>
    <t>Vị trí 1</t>
  </si>
  <si>
    <t>Vị trí 2</t>
  </si>
  <si>
    <t>Vị trí 3</t>
  </si>
  <si>
    <t>Vị trí 4</t>
  </si>
  <si>
    <t>STT</t>
  </si>
  <si>
    <t>Tên đường, đoạn đường</t>
  </si>
  <si>
    <t>Đường Võ Nguyên Giáp</t>
  </si>
  <si>
    <t>1.1</t>
  </si>
  <si>
    <t>1.2</t>
  </si>
  <si>
    <t>1.3</t>
  </si>
  <si>
    <t>1.4</t>
  </si>
  <si>
    <t>2.1</t>
  </si>
  <si>
    <t>2.2</t>
  </si>
  <si>
    <t>3.1</t>
  </si>
  <si>
    <t>3.2</t>
  </si>
  <si>
    <t>12.1</t>
  </si>
  <si>
    <t>12.2</t>
  </si>
  <si>
    <t>I</t>
  </si>
  <si>
    <t>II</t>
  </si>
  <si>
    <t>III</t>
  </si>
  <si>
    <t>IV</t>
  </si>
  <si>
    <t>V</t>
  </si>
  <si>
    <t>VII</t>
  </si>
  <si>
    <t>PHƯỜNG SÔNG ĐÀ</t>
  </si>
  <si>
    <t xml:space="preserve"> Đường Lê Thái Tổ</t>
  </si>
  <si>
    <t>Đoạn từ cầu C3 (Tổ 3, phường Na Lay) đến nút giao đất khách sạn Thanh Bình.</t>
  </si>
  <si>
    <t>Đoạn từ đất khách sạn Thanh Bình  đến ngã tư giao nhau với đường ĐC 11, ngõ 7 đường Lê Thái Tổ (Hết thửa đất số 20 tờ bản đồ số 24 đối diện là của hàng xăng dầu Doanh nghiệp Phúc Lợi)</t>
  </si>
  <si>
    <t>Đoạn từ ngã tư giao nhau với đường ĐC 11, ngõ 7 đường Lê Thái Tổ (Hết thửa đất số 20 tờ bản đồ số 24 đối diện là của hàng xăng dầu Doanh nghiệp Phúc Lợi) đến nút giao đường Nguyễn Bá Lạc (Đường một chiều lên đài phun nước phường Sông Đà)</t>
  </si>
  <si>
    <t>Đoạn từ nút giao đường Nguyễn Bá Lạc (Đường một chiều lên đài phun nước phường Sông Đà) đi về phía tây hết thửa  đất số 07 tờ bản đồ số 19 (Đất ban chỉ huy quân sự thị xã)</t>
  </si>
  <si>
    <t>Đoạn từ nút giao thửa số 07 tờ bản đồ số 19 (Đất ban chỉ huy quân sự thị xã ) đến hết nhà máy gạch Tuynel.</t>
  </si>
  <si>
    <t>Đoạn từ nhà máy gạch Tuynel đến ranh giới bản Huổi Min</t>
  </si>
  <si>
    <t>Đường giao thông khu Tổ 1 - Tổ 4</t>
  </si>
  <si>
    <t>Đường Nguyễn Bá Lạc ( hai bên đường đoạn từ đường Lê Thái Tổ lên đến đài phun nước)</t>
  </si>
  <si>
    <t>Đường 17 Tháng 12 (đoạn từ nút giao với đường Lê Thái Tổ về phía tây lên đến đài phun nước).</t>
  </si>
  <si>
    <t>Đường 17 Tháng 12  (đoạn từ đài phun nước đến phía đông đường Lê Thái Tổ hết đất trạm viễn thông).</t>
  </si>
  <si>
    <t>Đường ĐC3 đoạn vòng cung Ngõ 281 đường Nguyễn Bá Lạc (từ đất trường tiểu học Đồi Cao đối diện đất BCH Quân sự thị xã) đến nút giao với Ngõ 7 đường Lê Thái Tổ (hết thửa đất số 106, tờ bản đồ số 21).</t>
  </si>
  <si>
    <t>Ngõ 167 đường Nguyễn Bá Lạc (từ đất chi cục Thống Kê chạy vòng cung hết Ngõ 12 Đường 17 tháng 12 (hết thửa đất Viễn thông thửa 78, tờ bản đồ 21).</t>
  </si>
  <si>
    <t>Ngõ 357 đường Nguyễn Bá Lạc  (từ đất nhà ông Nguyễn Huy Thông thửa 209, tờ bản đồ 17) chạy vòng cung đến hết Ngõ 241 Đường 17 Tháng 12 (thửa đất số 48, tờ bản đồ 21).</t>
  </si>
  <si>
    <t>Đường Chiến Thắng từ nút giao với đường ĐC8 đến nút giao đường Lê Thái Tổ (hết thửa số 104 tờ bản đồ số 21 hộ ông Bùi Long Thành đối diện chợ Đồi Cao);</t>
  </si>
  <si>
    <t>Đường Chiến Thắng đoạn từ nút giao phía bắc quảng trường vòng cung đến nút giao ngõ 281 đường Nguyễn Bá Lạ</t>
  </si>
  <si>
    <t>Đường Chiến Thắng đoạn từ nút giao phía tây quản trường vòng cung đến nút giao đường Nguyễn Bá Lạc (Đường một Chiều)</t>
  </si>
  <si>
    <t>Đường Chiến Thắng đoạn từ nút giao phía Nam quảng trường vòng cung đến nút giao đường Nguyễn Bá Lạc (Đường một chiều)</t>
  </si>
  <si>
    <t>Ngõ 7 đường Lê Thái Tổ đoạn từ nút giao với đường Chiến Thắng (Từ đất bà Phạm Thị Oanh thửa số 100, tờ bản đồ 21) đến nút giao đường Lê Thái Tổ (hết đất cây xăng Doanh nghiệp Phúc Lợi thửa số 07, tờ bản đồ 24).</t>
  </si>
  <si>
    <t>Đường ĐC11 đoạn từ nút giao Đường Lê Thái Tổ, đi theo hướng về phía bắc quanh Trung tâm dịch vụ cảng đường ven hồ, trở lại phía tây Đường Lê Thái Tổ, đối diện với Trạm xử lý nước thải;</t>
  </si>
  <si>
    <t>Đường ĐC18 đoạn từ phía tây Đường Lê Thái Tổ, giáp đất Ban chỉ huy quân sự thị xã, đi ngược về phía bắc nút giao đường ĐC7.</t>
  </si>
  <si>
    <t>Ngõ 72 Đường Lê Thái Tổ đoạn từ giáp Đường Lê Thái Tổ đến nút giao với Ngõ 281 đường Nguyễn Bá Lạc.</t>
  </si>
  <si>
    <t>Ngõ 31 đường Lê Thái Tổ đoạn từ giáp Đường Lê Thái Tổ đến nút giao với Ngõ 272 đường 17 Tháng 12.</t>
  </si>
  <si>
    <t>Khu Tổ 5</t>
  </si>
  <si>
    <t>Đường ĐC12: Đoạn từ ngã ba giáp đường ĐC16 (theo Đường Vừ A Dính) đến nút giao với đường Chiến Thắng, đối diện Trạm Y tế phường Sông Đà (thửa số 8 tờ bản đồ số 20).</t>
  </si>
  <si>
    <t>Đường ĐC13: Đoạn từ Trạm Khí tượng (mới) đi ngược về phía nam qua đường Vừ A Dính đến nút giao với đường Đường Lê Thái Tổ.</t>
  </si>
  <si>
    <t>Đường ĐC14: Đoạn từ ngã ba giáp đường ĐC13 đi ngược về phía tây bắc qua Trung tâm Giáo dục nghề nghiệp-GDTX, trung tâm bồi dưỡng chính trị tới nút giao đường ĐC17</t>
  </si>
  <si>
    <t>Đường ĐC15: Đoạn từ nút giao đường ĐC21, (từ thửa số 23 từ bản đồ số 28) đến giao đường ĐC22 (hết thửa số 43 từ bản đồ số 31)</t>
  </si>
  <si>
    <t>Đường ĐC16: Đoạn từ nút giao đường ĐC14 ngược về phía nam qua đường ĐC12 đến giao nhau với đường ĐC22 (hết đất nhà ông Thiệu thửa số 8 tờ bản đồ số 32).</t>
  </si>
  <si>
    <t>Đường ĐC21: Đoạn từ nút giao đường ĐC22 đến nút giao đường ĐC12.</t>
  </si>
  <si>
    <t>Đường ĐC22: Đoạn từ nút giao đường ĐC21 đến hết đất phía sau thửa số 02 tờ bản đồ số 32 (hộ ông Điêu Văn Chiếng)</t>
  </si>
  <si>
    <t>Trục đường Quốc lộ 12.</t>
  </si>
  <si>
    <t>Đoạn từ đầu cầu Hang Tôm đến đầu cầu Bản Xá</t>
  </si>
  <si>
    <t>Bản Vùng Cao</t>
  </si>
  <si>
    <t>Bản Huổi Min</t>
  </si>
  <si>
    <t>PHƯỜNG NA LAY</t>
  </si>
  <si>
    <t>A</t>
  </si>
  <si>
    <t>Khu Tổ 3 đến giáp bản Na Nát</t>
  </si>
  <si>
    <t>Đoạn từ phía nam cầu C3 (tổ 3 phường Na Lay) đi về hướng nam đường một chiều tới nút giao với Ngõ 42 Đường Võ Nguyên Giáp, giáp nhà bà: Lù Thị Nguyên (thửa đất số 64 tờ bản đồ số 22).</t>
  </si>
  <si>
    <t>Đoạn từ đất nhà bà: Lù Thị Nguyên (thửa số 64 tờ bản đồ số 22), đi về phía nam tới hết đất nhà ông Điêu Văn Hận (thửa số 13 tờ bản đồ số 34 thuộc bản Chi Luông).</t>
  </si>
  <si>
    <t>Đường giao thông nội bộ</t>
  </si>
  <si>
    <t>Đường CL1: Đoạn từ nút giao đường Võ Nguyên  Gíáp đến nút giao với đường Sùng Phái Sinh (Đối diện Trung tâm hội nghị)</t>
  </si>
  <si>
    <t>Đường Sùng Phái Sinh:</t>
  </si>
  <si>
    <t>Đường Sùng Phái Sinh: Đoạn từ nút giao Ngõ 42 đường Võ Nguyên Giáp (từ nhà ông Điêu Văn Khịn thửa số 62 tờ bản đồ 22) đi qua Ngõ 62 đường Võ Nguyên Giáp, đến nút giao với đường Võ Nguyên Giáp;</t>
  </si>
  <si>
    <t>Đường Sùng Phái Sinh: Đoạn từ nút giao Ngõ 42 đường Võ Nguyên Giáp (từ đất Bưu điện Chi Luông) đến nút giao với đường CL13A (hết đất giáp nhà khách UBND thị xã).</t>
  </si>
  <si>
    <t>Đường Sùng Phái Sinh: Đoạn từ đất nhà bà Trần Thị Hương (thửa số 89 tờ bản đồ 12 đối diện đất ông Lò Văn Óp thửa số 88 tờ bản đồ 12) đến nút giao với đường Võ Nguyên Giáp.</t>
  </si>
  <si>
    <t>Đoạn từ Ngõ 36 đường Võ Nguyên Giáp đến hết đất sân vận động thị xã</t>
  </si>
  <si>
    <t>Đường CL4: Từ nút giao với đường Tòng Văn Kim đến nút giao với đường Võ Nguyên Giáp trước khu vực quảng trường trung tâm.</t>
  </si>
  <si>
    <t>Đường CL4A: Đoạn đường giáp đất Bảo tàng và Quảng Trường</t>
  </si>
  <si>
    <t>Đoạn từ Ngõ 196 Đường Sùng Phái Sinh, qua đường Sùng Phái Sinh, đường Đường Võ Nguyên Giáp, Ngõ 77 đường Võ Nguyên Giáp đến nút giao với đường Tòng Văn Kim.</t>
  </si>
  <si>
    <t>Ngõ 192 Đường Sùng Phái Sinh</t>
  </si>
  <si>
    <t>Ngõ 188 Đường Sùng Phái Sinh</t>
  </si>
  <si>
    <t xml:space="preserve">Ngõ 26D đường Võ Nguyên Giáp giao nút  đường Sùng Phái Sinh đến đường một chiều đường Võ Nguyên Giáp </t>
  </si>
  <si>
    <t>Ngõ 178 đường Sùng Phái Sinh (từ nhà sinh hoạt cộng đồng Bản Nghé Toong) đến nút giao với đường Tòng Văn Kim (hết đất nhà ông Chu Văn Toàn thửa số 01 tờ bản đồ 26);</t>
  </si>
  <si>
    <t>Đường Tòng Văn Kim</t>
  </si>
  <si>
    <t>Đoạn từ Ngõ 51 Đường Võ Nguyên Giáp đi theo Ngách 67 Ngõ 51 Đường Võ Nguyên Giáp đến nút giao với đường Tòng Văn Kim (hết đất nhà ông Điêu Chính Khon thửa số 8 tờ bản đồ 30 thuộc bản Chi Luông).</t>
  </si>
  <si>
    <t>Đường Tòng Văn Kim: Đoạn từ đất nhà ông Lò văn Duyên ( thửa số 8 tờ bản đồ 30 bản Chi Luông) đến nút giao Ngõ 131 đường Võ Nguyên Giáp (hết đất nhà ông Chui Văn Kích thửa số 10 tờ bản đồ 34 bản Chi Luông).</t>
  </si>
  <si>
    <t>Đường CL13</t>
  </si>
  <si>
    <t>Đường Tòng Văn Kim nút giao ngách 67 ngõ 51 đường Võ Nguyên Giáp ( ông Điêu Chính Khon thửa số 8 tờ bản đồ 30 thuộc bản Chi Luông) đế nút giao Ngõ 51 Đường Võ Nguyên Giáp</t>
  </si>
  <si>
    <t>Từ nút giao Ngõ 51 Đường Võ Nguyên Giáp đến đường Tòng Văn Kim nút giao ngõ 21 đường Tòng Văn Kim</t>
  </si>
  <si>
    <t>Đường CL13A giáp nhà khách UBND thị xã từ nút giao với Ngõ 42 dường Sùng Phái Sinh đến đường Sùng Phái Sinh</t>
  </si>
  <si>
    <t>Ngõ 42 Đường Sùng Phái Sinh: Đoạn từ nút giao với đường CL13A giáp nhà khách UBND thị xã đến nút giao với đường Sùng Phái Sinh (hết thửa số 2, tờ bản đồ số 8 hộ ông Lưu Đức Tuấn).</t>
  </si>
  <si>
    <t>Ngõ 101 Đường Sùng Phái Sinh: Từ nút giao đường CL13A vị trí đất nhà bà Vi Kim Hòa (thửa số 86 tờ bản đồ 12) đến nút giao đường Sùng Phái Sinh (hết đất thửa số 49 tờ bản đồ số 9)</t>
  </si>
  <si>
    <t>Đường CL15: Đoạn từ đất nhà bà Phạm Thị Nhung (thửa số 94 tờ bản đồ 12 đối diện bên kia đường là đất trụ sở Ban QLDA thị xã) đến nút giao Ngõ 1 Đường Võ Nguyên Giáp (hết đất thửa số 9 tờ bản đồ số 9 nhà bà Lương Thị Hương)</t>
  </si>
  <si>
    <t>Đoạn nút giao từ Ngõ 42 Đường Sùng Phái Sinh vào Ngõ 68 Đừơng Sùng Phái Sinh đến hết ngõ 77 Đường Sùng Phái Sinh.</t>
  </si>
  <si>
    <t>Ngõ 01 Đường Võ Nguyên Giáp: Đoạn nút giao từ Ngõ 101 Đường Sùng Phái Sinh đến nút giao đường Võ Nguyên Giáp</t>
  </si>
  <si>
    <t>Ngõ 01 đường Tòng Văn Kim: Đoạn từ nút giao với Ngõ 49 đường Võ Nguyên Giáp đến nút giao với đường Tòng Văn Kim</t>
  </si>
  <si>
    <t>Ngõ 21 đường Tòng Văn Kim: Đoạn từ nút giao với Ngõ 49 đường Võ Nguyên Giáp đến nút giao với đường Tòng Văn Kim</t>
  </si>
  <si>
    <t>Ngõ 49 đường Võ Nguyên Giáp: Đoạn từ nút giao với đường Võ Nguyên Giáp đến nút giao với đường Tòng Văn Kim (Trạm xử lý nước thải).</t>
  </si>
  <si>
    <t>Ngách 28 Ngõ 26 Đường Võ Nguyên Giáp</t>
  </si>
  <si>
    <t>Đường Bê tông 3m: Đoạn từ nút giao với đường Tòng Văn Kim đến hết thửa số 5, tờ bản đồ số 34 hộ ông Chui Văn Chăm</t>
  </si>
  <si>
    <t>Đường bê tông 3m: Đoạn từ đất nhà ông Lò Văn Chương đến hết đất nhà bà Lò Thị Sơn (thửa số 59 tờ bản đồ 22)</t>
  </si>
  <si>
    <t>Đường bê tông 3m: Đoạn từ đất nhà bà Lò Thị Thâm (thửa số 76 tờ bản đồ 22) đến nút giao với đường CL9 (hết đất thửa số 7 tờ bản đồ 21)</t>
  </si>
  <si>
    <t>Ngõ 110 đường Võ Nguyên Giáp đoạn từ nút giao đường Võ Nguyên Giáp đến nút giao với đường mới 2;</t>
  </si>
  <si>
    <t>Ngõ 74: Đoạn từ nút giao đường đường Võ Nguyên Giáp đến nút giao với đường Sùng Phái Sinh;</t>
  </si>
  <si>
    <t>B</t>
  </si>
  <si>
    <t>Khu bản Nậm Cản đến bản Na Nát</t>
  </si>
  <si>
    <t>Đoạn từ đất nhà ông Điêu Văn Hận bản Chi Luông (thửa số 13 tờ bản đồ 34) đến ngã 3 giao nhau giữa đường Võ Nguyên Giáp và đường Chu Văn An (thửa số 01 tờ bản đồ 46)</t>
  </si>
  <si>
    <t>Đoạn Võ Nguyên Giáp từ đất Nhà sinh hoạt cộng đồng tổ 4 (thửa số 68 tờ bản đồ 42) đến hết Bưu cục bưu điện Nậm Cản (thửa số 34 tờ bản đồ 47).</t>
  </si>
  <si>
    <t>Đoạn Võ Nguyên Giáp từ Bưu điện Nậm Cản (thửa số 34 tờ bản đồ 47) đến hết đất nhà bà Lò Thị Ăn (thửa số 176 tờ bản đồ 46).</t>
  </si>
  <si>
    <t>Đoạn Võ Nguyên Giáp nút giao từ đất nhà bà Lò Thị Ăn (thửa số 176 tờ bản đồ 46) đến đầu cầu Nậm Cản.</t>
  </si>
  <si>
    <t xml:space="preserve">Đường Chu Văn An: Đoạn từ ngã ba nút giao với đường Võ Nguyên Giáp đến nút giao với đường NC3; </t>
  </si>
  <si>
    <t>Đường Chu Văn An: Đoạn từ đất nhà bà Lò Phương Thoa ( thửa số 2 tờ bản đồ 46) đối diện đất Công an thị xã đến nút giao với Ngõ 270 đường Võ Nguyên Giáp hết đất nhà Xoan (Vĩnh) (thửa số 153 tờ bản đồ 46) đối diện hết đất trường THPT thị xã.</t>
  </si>
  <si>
    <t>Ngõ 198 đường Võ Nguyên Giáp đoạn từ ngã ba nút giao với đường Chu Văn An đến nút giao với đường Võ Nguyên Giáp</t>
  </si>
  <si>
    <t>Ngách 63 Ngõ 197 Đường Võ Nguyên Giáp: Đoạn từ nút giao với Ngõ 198 đường Võ Nguyên Giáp giáp đất nhà ông Nguyễn Xuân Phương (thửa số 22 tờ bản đồ 46) đến nút giao với Ngõ 270 Đường Võ Nguyên Giáp giáp đất nhà bà Lò Thị Tuyết (thửa số 152 tờ bản đồ 46)</t>
  </si>
  <si>
    <t>Ngõ 196 Đường Võ Nguyên Giáp: Đoạn từ nút giao đường Chu Văn An đến nút giao đường Võ Nguyên Giáp (hết đất Bưu Điện Nậm Cản).</t>
  </si>
  <si>
    <t>Ngõ 270 Đường Võ Nguyên Giáp: Đoạn từ nút giao nhau với đường Chu Văn An đến nút giao với đường Võ Nguyên Giáp</t>
  </si>
  <si>
    <t>ngõ 257 đường võ nguyên giáp: Từ nút giao với đường Võ Nguyên Giáp đến nút giao với đường Phan Đình Giót.</t>
  </si>
  <si>
    <t>Ngõ 225 Đường Võ Nguyên Giáp: Đoạn từ nút giao với đường Võ Nguyên Giáp đến nút giao với đường Phan Đình Giót</t>
  </si>
  <si>
    <t>Ngõ 195 Đường Võ Nguyên Giáp từ nút giao với đường Võ Nguyên Giáp đến nút giao với đường Phan Đình Giót</t>
  </si>
  <si>
    <t>Đường NC13: Đoạn từ nút giao với đường Võ Nguyên Giáp đến ngã tư giao nhau với đường Chu Văn An, Ngõ 270 Đường Võ Nguyên Giáp;</t>
  </si>
  <si>
    <t>Ngõ 282 Đường Võ Nguyên Giáp: Đoạn từ nút giao với gõ 270 Đường Võ Nguyên Giáp (từ đất UBND phường Na Lay) đến hết đất nhà ông Lường Văn Phương (thửa số 48 tờ bản đồ 49).</t>
  </si>
  <si>
    <t>Đường Phan Đình Giót: Đoạn từ đất nhà ông Lò Văn Von (thửa số 56 tờ bản đồ 49) đến hết đất nhà ông Lù Văn Phìn (thửa số 4 tờ bản đồ 44);</t>
  </si>
  <si>
    <t>Đường NC17: Đoạn từ nút giao với đường Tỉnh lộ 142 vào suối Nậm Cản (đối diện đường NC16);</t>
  </si>
  <si>
    <t>Đường Chu Văn An: Đoạn từ nút giao với Ngõ 270 Đường Võ Nguyên Giáp đến hết đất Nhà máy nước.</t>
  </si>
  <si>
    <t>Ngõ 275 Đường Võ Nguyên Giáp: Đoạn từ nút giao với ngõ 257 đường võ nguyên giáp (từ đất nhà bà Tòng Thị Bạn thửa số 91 tờ bản đồ 50) đến nút giao với đường Võ Nguyên Giáp.</t>
  </si>
  <si>
    <t>Ngõ 234 Đường Võ Nguyên Giáp: Đoạn từ nút giao với đường Chu Văn An đến nút giao với đường Võ Nguyên Giáp</t>
  </si>
  <si>
    <t>Đường Phan Đình Giót đoạn từ nút giao với đường Võ nguyên Giáp (đầu chợ Nậm Cản) đến nút giao với đường Võ Nguyễn Giáp (đầu cầu Nậm Cản).</t>
  </si>
  <si>
    <t>Đường giao thông nội bộ điểm TĐC Na Nát</t>
  </si>
  <si>
    <t>Đường Tòng Văn Kim: Đoạn từ nút giao đường Võ Nguyên Giáp (thửa số 64 TBĐ 42) đến giao với Ngõ 152 Đường Võ Nguyên Giáp hết thửa số 29 TBĐ số 42)</t>
  </si>
  <si>
    <t>Đường Tòng Văn Kim: Đoạn từ giao với Ngõ 152 Đường Võ Nguyên Giáp (từ thửa số 18 TBĐ số 42) đến nút giao đường CL1</t>
  </si>
  <si>
    <t>Đường NN2: Đoạn từ nút giao với Ngõ 131 Đường Võ Nguyên Giáp (từ thửa số 16 tờ bản đồ 34) đến nút giao với đường Võ Nguyên Giáp (hết thửa số 63 tờ bản đồ 42)</t>
  </si>
  <si>
    <t>Ngách 248 Ngõ 141 Đường Võ Nguyên Giáp: Đoạn từ nút giao với Ngõ 152 Đường Võ Nguyên Giáp (từ thửa số 25 tờ bản đồ 42) đến nút giao với Ngõ 141 Đường Võ Nguyên Giáp (hết thửa số 23 tờ bản đồ 33)</t>
  </si>
  <si>
    <t>Ngõ 160 Đường Võ Nguyên Giáp</t>
  </si>
  <si>
    <t>Ngõ 152 Đường Võ Nguyên Giáp</t>
  </si>
  <si>
    <t>Ngõ 138 Đường Võ Nguyên Giáp</t>
  </si>
  <si>
    <t>Ngõ 141 Đường Võ Nguyên Giáp</t>
  </si>
  <si>
    <t>Ngõ 131 Đường Võ Nguyên Giáp</t>
  </si>
  <si>
    <t>C</t>
  </si>
  <si>
    <t>Khu vực bản Hốc đến Bệnh viện thị xã</t>
  </si>
  <si>
    <t>Đường Tô Vĩnh Diện</t>
  </si>
  <si>
    <t>Đường Tô Vĩnh Diện (Đoạn từ Cầu Bản Xá đến giáp đất Bến xe thị xã)</t>
  </si>
  <si>
    <t>Đường Tô Vĩnh Diện (Đoạn từ đất Bến xe thị xã đến hết địa phận phường Na Lay)</t>
  </si>
  <si>
    <t>Đường giao thông đoạn Tổ 4 - Tổ 6</t>
  </si>
  <si>
    <t>Đường 12 Tháng 12</t>
  </si>
  <si>
    <t>Đường 12 Tháng 12: Đoạn từ ngã tư nút giao với đường CK11 đến nút giao với Ngõ 104 Đường 12 Tháng 12 (hết đất nhà Tâm Xứng thửa số 155 tờ bản đồ 39)</t>
  </si>
  <si>
    <t>Đường 12 Tháng 12: Đoạn từ ngã tư nút giao với CK11 đến nút giao với Ngõ 164 Đường 12 Tháng 12 (hết đất nhà bà Nguyễn Thị Năm thửa số 34 tờ bản đồ 51)</t>
  </si>
  <si>
    <t>Đường 12 Tháng 12: Đoạn từ nút giao với Ngõ 104 Đường 12 Tháng 12 (từ thửa số 139 tờ bản đồ 39) đến nút giao với đường Ngõ 40 Đường 12 Tháng 12 (hết đất Trường tiểu học Võ Thị Sáu)</t>
  </si>
  <si>
    <t xml:space="preserve"> Đoạn từ nút giao Ngõ 164 Đường 12 Tháng 12 đến hết địa giới phường Na Lay (điểm đấu nối với đường Lò Văn Hặc và đường Khoàng Văn Tấm xã Lay Nưa)</t>
  </si>
  <si>
    <t>Ngõ 334 Đường Bế Văn Đàn</t>
  </si>
  <si>
    <t>Đường Bế Văn Đàn</t>
  </si>
  <si>
    <t>Đường Bế Văn Đàn: Đoạn từ đất nhà bà Lê Thị Oanh (thửa số 68 tờ bản đồ 43) đết nút giao với Ngõ 104 Đường 12 Tháng 12 (hết đất nhà bà Nguyễn Thị Thuy thửa số 168 tờ bản đồ 39)</t>
  </si>
  <si>
    <t>Đoạn từ nút giao với Ngõ 104 Đường 12 Tháng 12  (từ đất nhà Điêu Thị Nơn thửa số 152 tờ bản đồ 39) đến nút giao với Ngõ 40 Đường 12 Tháng 12 (hết đất nhà ông Giàng A Nhà thửa số 5 tờ bản đồ 35 đối diện là Trường tiểu học Võ Thị Sáu)</t>
  </si>
  <si>
    <t>Ngách 336 Ngõ 136 Đường 12 Tháng 12</t>
  </si>
  <si>
    <t>Đường CK5: Đoạn từ nút giao với đường CK11 đến nút giao với Đường 12 Tháng 12;</t>
  </si>
  <si>
    <t>Ngõ 51 Đường 12 Tháng 12 Và Ngõ 66 Đường 12 Tháng 12 Đoạn từ nút giao Ngõ 41 Đường 12 Tháng 12 đến nút giao với đường Bế Văn Đàn;</t>
  </si>
  <si>
    <t>Ngõ 27 Đường 12 Tháng 12 Và Ngõ 68 Đường 12 Tháng 12: Đoạn từ nút giao Ngõ 41 Đường 12 Tháng 12 đến nút giao với đường Bế Văn Đàn.</t>
  </si>
  <si>
    <t>Ngõ 104 Đường 12 Tháng 12</t>
  </si>
  <si>
    <t>Ngõ 136 Đường 12 Tháng 12</t>
  </si>
  <si>
    <t>Ngõ 164 Đường 12 Tháng 12</t>
  </si>
  <si>
    <t>Đường CK11: Đoạn từ đầu cầu cơ khí đến giao nhau với QL12;</t>
  </si>
  <si>
    <t>Ngõ 40 Đường 12 Tháng 12</t>
  </si>
  <si>
    <t>Ngõ 41 Đường 12 Tháng 12</t>
  </si>
  <si>
    <t>Ngõ 166 Đường 12 Tháng 12</t>
  </si>
  <si>
    <t>Đường giao thông bản Hốc</t>
  </si>
  <si>
    <t>Đường 12 Tháng 12: Đoạn từ ngã tư nút giao với Ngõ 41 Đường 12 Tháng 12 Và Ngõ 40 Đường 12 Tháng 12 (từ đất nhà ông Lâm Văn Cơi thửa số 60 tờ bản đồ 31) đến nút giao đường QL12 (hết đất Nhà khách Trúc An)</t>
  </si>
  <si>
    <t>Ngõ 179 Đường Bế Văn Đàn Và Ngõ 01 Đường 12 Tháng 12: Đoạn từ nút giao với Ngõ 36 Đường 12 Tháng 12 (từ Trạm xử lý nước thải Cơ Khí) nút giao với Đường 12 Tháng 12</t>
  </si>
  <si>
    <t>Đường Bế Văn Đàn: Đoạn từ nút giao với Ngõ 40 Đường 12 Tháng 12 (từ đất nhà ông Sùng A Tủa thửa số 4 tờ bản đồ 35) đến hết đất ông Giàng Văn Hinh thửa số 4 tờ bản đồ 28</t>
  </si>
  <si>
    <t>Ngách 230 Ngõ 40 Đường 12 Tháng 12</t>
  </si>
  <si>
    <t>Ngõ 36 Đường 12 Tháng 12: Đoạn từ nút giao với Đường 12 Tháng 12 đến nút giao với Đường Bế Văn Đàn;</t>
  </si>
  <si>
    <t>Ngõ 27 Đường 12 Tháng 12</t>
  </si>
  <si>
    <t>Đường Bế Văn Đàn: Đoạn từ nút giao với Đường 12 Tháng 12 đến Hết đất ông Khoàng Văn Lập thửa 6 tờ 28.</t>
  </si>
  <si>
    <t>D</t>
  </si>
  <si>
    <t>Trục đường quốc lộ 6</t>
  </si>
  <si>
    <t>Đoạn từ ngã ba Đường Quốc Lộ 12 đến hết địa phận thị xã Mường Lay</t>
  </si>
  <si>
    <t>Đơn vị tính: 1.000 đồng/m²</t>
  </si>
  <si>
    <t>Đường ĐC17: Đoạn từ nút giao từ đường ĐC14 đến ngã tư giao với đường ĐC12 và đường ĐC16 (đằng sau Trung tâm bồi dưỡng chính trị và trước cổng chính của Trung tâm GDNN-GDTX).</t>
  </si>
  <si>
    <t>Ngách 02 Ngõ 195 Đường Võ Nguyên Giáp: Đoạn từ nút giao với Ngõ 195 Đường Võ Nguyên Giáp (từ đất nhà bà Trần Thị Nhị thửa số 56 tờ bản đồ 47) nút giao với Ngõ 257 Đường Võ Nguyên Giáp (hết đất nhà Văn hóa phường Na Lay).</t>
  </si>
  <si>
    <t>So sánh tăng giảm (+,-,%)</t>
  </si>
  <si>
    <t>Giá đất</t>
  </si>
  <si>
    <t>2.3</t>
  </si>
  <si>
    <t>11.1</t>
  </si>
  <si>
    <t>11.2</t>
  </si>
  <si>
    <t>Trục đường Tỉnh lộ 142.</t>
  </si>
  <si>
    <t xml:space="preserve">Đường Võ Nguyên Giáp đoạn từ đầu cầu Nam Nậm Cản đến hết thửa đất số 56, tờ bản đồ số 7 (nút giao với ngõ 285 hết bản Na Ka) </t>
  </si>
  <si>
    <t>Đoạn từ giáp thửa số 56 tờ bản đồ số 7 (Từ nút giao với đường NC12) đến đầu cầu Tạo Sen.</t>
  </si>
  <si>
    <t>Đoạn từ đầu cầu Tạo Sen hết địa phận thị xã Mường Lay.</t>
  </si>
  <si>
    <t>Đoạn từ đầu cầu Tạo Sen hết địa phận phường Mường Lay.</t>
  </si>
  <si>
    <t>Đường tỉnh lộ 142 đoạn từ đầu cầu Nam Nậm Cản đến hết đất thửa số 56 tờ bản đồ số 7 (nút giao với đường NC12 hết bản Na Ka)</t>
  </si>
  <si>
    <t>Đoạn từ điểm giao địa phận phường Na Lay đến nam Cầu Huổi Hái.</t>
  </si>
  <si>
    <t>Đoạn từ nam cầu Huổi Hái đến nam Huổi Phán</t>
  </si>
  <si>
    <t>Đoạn từ nam cầu Huổi Phán đến hết địa phận thị xã Mường Lay</t>
  </si>
  <si>
    <t>Đoạn từ nam cầu Huổi Phán đến hết địa phận phường Mường Lay</t>
  </si>
  <si>
    <t>Đường giao thông nội bộ khu TĐC Bản Bắc 1, Bắc 2, Bản Ổ, Bản Na Ka.</t>
  </si>
  <si>
    <t>Đường Khoàng Văn Tấm: Đoạn từ nút giao với Đường Lò Văn Hặc đến ngã ba giao nhau với Đường 12 Tháng 12 và Đường Lò Văn Hặc</t>
  </si>
  <si>
    <t>Đường Lò Văn Hặc: Đoạn từ nút giao với đường Quốc lộ 12 đến ngã ba giao nhau với Đường 12 Tháng 12 và Đường Khoàng Văn Tấm</t>
  </si>
  <si>
    <t>Đường N8A: Đoạn từ nút giao Đường Lò Văn Hặc  về phía bắc đến nút giao với Đường Lò Văn Hặc (cạnh khe huổi Bắc).</t>
  </si>
  <si>
    <t>Đường NC14: Đoạn từ nút giao với Tỉnh Lộ 142 đến nút giao với đường NC12.</t>
  </si>
  <si>
    <t>Ngõ 285 đường Võ Nguyên Giáp</t>
  </si>
  <si>
    <t>Các bản vùng cao</t>
  </si>
  <si>
    <t>Bản Hô Huổi Luông</t>
  </si>
  <si>
    <t>Bản Hô Nậm Cản</t>
  </si>
  <si>
    <t>Bản Huổi Luân</t>
  </si>
  <si>
    <t>Các đường nội bản vùng thấp</t>
  </si>
  <si>
    <t>- Đường nhựa</t>
  </si>
  <si>
    <t>- Các trục đường bê tông nội bản</t>
  </si>
  <si>
    <t xml:space="preserve">- Các trục đường đất nội bản </t>
  </si>
  <si>
    <t>PHƯỜNG MƯỜNG LAY (PHƯỜNG SÔNG ĐÀ CŨ)</t>
  </si>
  <si>
    <t>Đường giao thông khu Tổ 7 - Tổ 10</t>
  </si>
  <si>
    <t>Đường Chiến Thắng đoạn từ nút giao phía bắc quảng trường vòng cung đến nút giao ngõ 281 đường Nguyễn Bá Lạc</t>
  </si>
  <si>
    <t>Khu Tổ 11</t>
  </si>
  <si>
    <t>PHƯỜNG MƯỜNG LAY ( PHƯỜNG NA LAY CŨ)</t>
  </si>
  <si>
    <t>Đoạn từ ngã ba Đường Quốc Lộ 12 đến hết địa phận phường Mường Lay</t>
  </si>
  <si>
    <t>Xã Sá Tổng</t>
  </si>
  <si>
    <t>Xã Sá Tổng cũ</t>
  </si>
  <si>
    <t>Đường QL 6 đoạn từ ranh giới thị xã Mường Lay đến ranh giới xã Hừa Ngài;</t>
  </si>
  <si>
    <t>Đường đi UBND xã từ ranh giới bản Phi 2 đến hết ranh giới bản Dế Da;</t>
  </si>
  <si>
    <t>Các trục đường liên thôn, liên bản;</t>
  </si>
  <si>
    <t>Khu vực thành phố Điện Biên Phủ</t>
  </si>
  <si>
    <t>Khu vực thành phố Điện Biên Phủ cũ</t>
  </si>
  <si>
    <t xml:space="preserve"> - Đoạn từ ngã ba Hải Quan đến ngã ba tiếp giáp đường Hòa Bình (rẽ vào trụ sở Phường Tân Thanh), đối diện bên kia đường hết đất  số nhà 768 </t>
  </si>
  <si>
    <t xml:space="preserve"> - Đoạn từ ngã ba tiếp giáp đường Hòa Bình (rẽ vào trụ sở Phường Tân Thanh), đến ngã ba rẽ vào đường Trường Chinh, đối diện bên kia đường đến hết SN 650</t>
  </si>
  <si>
    <t xml:space="preserve"> - Đoạn từ ngã ba rẽ vào đường Trường Chinh đối diện bên kia đường tiếp giáp đất SN 650 đến đường Hoàng Cầm, đối diện sang bên kia đường hết đất SN 471</t>
  </si>
  <si>
    <t xml:space="preserve"> - Đoạn từ ngã ba Hải quan đến hết cầu trắng (trừ đoạn Khu Trung tâm thương mại và Nhà ở thương mại thành phố Điện Biên Phủ)</t>
  </si>
  <si>
    <t>1.5</t>
  </si>
  <si>
    <t xml:space="preserve"> - Đoạn từ cầu trắng (giáp phường Mường Thanh) đến đường vào trụ sở công ty Khoáng sản, đối diện bên kia đường đến hết số nhà 35 </t>
  </si>
  <si>
    <t>1.6</t>
  </si>
  <si>
    <t xml:space="preserve"> - Đoạn còn lại đến hết địa phận Thành phố (đến cầu bản Ten)</t>
  </si>
  <si>
    <t>Sau khi sáp nhập thuộc địa phận phường Mường Thanh</t>
  </si>
  <si>
    <t>1.7</t>
  </si>
  <si>
    <t xml:space="preserve"> - Đoạn từ  ngã ba rẽ vào đường Hoàng Cầm,  đối diện sang bên kia đường tiếp giáp đất SN 471 đến hết cây xăng số 1, đối diện sang bên kia đường hết đất số nhà 144</t>
  </si>
  <si>
    <t>1.8</t>
  </si>
  <si>
    <t xml:space="preserve"> - Đoạn từ Cây xăng số 1, đối diện sang bên kia đường tiếp giáp đất số nhà 144 đến hết ký túc xá Lào, phía bên kia đường hết đất số nhà 26 cổng trường Cao đẳng KT-KT. </t>
  </si>
  <si>
    <t>1.9</t>
  </si>
  <si>
    <t xml:space="preserve"> - Đoạn từ ký túc xá Lào, phía bên kia đường tiếp giáp đất số nhà 26 cổng trường Cao đẳng KT-KT đến đầu cầu Huổi Phạ (ngã ba rẽ vào đường Đỗ Nhuận)</t>
  </si>
  <si>
    <t>Đường Trần Đăng Ninh</t>
  </si>
  <si>
    <t xml:space="preserve"> - Đoạn từ ngã ba Hải quan đến hết cầu Thanh Bình</t>
  </si>
  <si>
    <t xml:space="preserve"> - Đoạn từ cầu Thanh Bình đến ngã ba tiếp giáp đường Nguyễn Hữu Thọ </t>
  </si>
  <si>
    <t xml:space="preserve">  Đường Trường Chinh</t>
  </si>
  <si>
    <t xml:space="preserve"> - Đoạn tiếp giáp Võ Nguyên Giáp đến đường rẽ vào trường PTDT nội trú tỉnh, đối diện bên kia đường đến hết đất SN 67</t>
  </si>
  <si>
    <t xml:space="preserve"> - Đoạn từ đường rẽ vào trường PTDT nội trú tỉnh, đối diện bên kia đường từ tiếp giáp đất SN 69 đến ngã tư đường Hoàng Công Chất (Trường tiểu học Hà Nội - Điện Biên Phủ)</t>
  </si>
  <si>
    <t xml:space="preserve"> Đường Nguyễn Hữu Thọ</t>
  </si>
  <si>
    <t>4.1</t>
  </si>
  <si>
    <t xml:space="preserve"> - Đoạn từ ngã ba tiếp giáp đường Trần Đăng Ninh  đến tiếp giáp đất cây xăng số 15 (cây xăng Quân đội) đối diện sang bên kia đường là cổng vào Cảng hàng không</t>
  </si>
  <si>
    <t>4.2</t>
  </si>
  <si>
    <t xml:space="preserve"> - Đoạn từ cây xăng số 15 (cây xăng Quân đội), phía bên kia đường là cổng vào Cảng hàng không đến ngã ba tiếp giáp đường Hoàng Khắc Dược</t>
  </si>
  <si>
    <t xml:space="preserve"> Đường Nguyễn Chí Thanh</t>
  </si>
  <si>
    <t>5.1</t>
  </si>
  <si>
    <t xml:space="preserve"> - Đoạn từ ngã ba tiếp giáp đường Trần Đăng Ninh đến ngã tư đường Bế Văn Đàn</t>
  </si>
  <si>
    <t>5.2</t>
  </si>
  <si>
    <t xml:space="preserve"> - Đoạn từ ngã tư tiếp giáp đường Bế Văn Đàn đến ngã ba đường Phạm Văn Đồng</t>
  </si>
  <si>
    <t xml:space="preserve"> Đường Bế Văn Đàn</t>
  </si>
  <si>
    <t>6.1</t>
  </si>
  <si>
    <t xml:space="preserve"> - Ngã ba đường Võ Nguyên Giáp (Chi nhánh Ngân hàng phát triển) đến hết cầu Mường Thanh </t>
  </si>
  <si>
    <t>6.2</t>
  </si>
  <si>
    <r>
      <t xml:space="preserve">- </t>
    </r>
    <r>
      <rPr>
        <sz val="13"/>
        <rFont val="Times New Roman"/>
        <family val="1"/>
      </rPr>
      <t xml:space="preserve"> Đoạn từ cầu Mường Thanh đến tiếp giáp đất Cảng hàng không</t>
    </r>
    <r>
      <rPr>
        <b/>
        <sz val="13"/>
        <rFont val="Times New Roman"/>
        <family val="1"/>
      </rPr>
      <t xml:space="preserve"> </t>
    </r>
    <r>
      <rPr>
        <sz val="13"/>
        <rFont val="Times New Roman"/>
        <family val="1"/>
      </rPr>
      <t>(đường vào xã Thanh Luông cũ)</t>
    </r>
  </si>
  <si>
    <r>
      <rPr>
        <b/>
        <sz val="13"/>
        <rFont val="Times New Roman"/>
        <family val="1"/>
      </rPr>
      <t>Đường cạnh Bảo tàng:</t>
    </r>
    <r>
      <rPr>
        <sz val="13"/>
        <rFont val="Times New Roman"/>
        <family val="1"/>
      </rPr>
      <t xml:space="preserve"> Đoạn từ ngã ba tiếp giáp đường Võ Nguyên Giáp đến ngã ba tiếp giáp đường Mường Then</t>
    </r>
  </si>
  <si>
    <t xml:space="preserve">Đường Ngô Mạnh Lân: Từ giáp đường Võ Nguyên Giáp đến ngã ba tiếp giáp đường Mường Then </t>
  </si>
  <si>
    <r>
      <rPr>
        <b/>
        <sz val="13"/>
        <rFont val="Times New Roman"/>
        <family val="1"/>
      </rPr>
      <t>Đường Hoàng Văn Thái:</t>
    </r>
    <r>
      <rPr>
        <sz val="13"/>
        <rFont val="Times New Roman"/>
        <family val="1"/>
      </rPr>
      <t xml:space="preserve"> Đoạn từ tiếp giáp đường Võ Nguyên Giáp (Ngã tư nghĩa trang A1) đến ngã tư tiếp giáp đường Hoàng Công Chất (Trường tiểu học Hà Nội - Điện Biên Phủ)</t>
    </r>
  </si>
  <si>
    <r>
      <t xml:space="preserve">Đường nối đường Hoàng Văn Thái </t>
    </r>
    <r>
      <rPr>
        <sz val="13"/>
        <rFont val="Times New Roman"/>
        <family val="1"/>
      </rPr>
      <t xml:space="preserve"> </t>
    </r>
    <r>
      <rPr>
        <b/>
        <sz val="13"/>
        <rFont val="Times New Roman"/>
        <family val="1"/>
      </rPr>
      <t>đến đường Hoàng Công Chất</t>
    </r>
    <r>
      <rPr>
        <sz val="13"/>
        <rFont val="Times New Roman"/>
        <family val="1"/>
      </rPr>
      <t xml:space="preserve"> (Từ ngã ba Tòa Án tỉnh cũ đến ngã tư rẽ vào cổng phụ Tỉnh đội)</t>
    </r>
  </si>
  <si>
    <t xml:space="preserve"> Đường Hoàng Công Chất</t>
  </si>
  <si>
    <t>10.1</t>
  </si>
  <si>
    <t xml:space="preserve"> - Đoạn từ ngã tư tiếp giáp đường Võ Nguyên Giáp đến ngã tư Trường tiểu học Hà Nội - Điện Biên Phủ</t>
  </si>
  <si>
    <t>10.2</t>
  </si>
  <si>
    <t xml:space="preserve"> - Đoạn từ ngã tư Trường tiểu học Hà Nội - Điện Biên Phủ đến ngã tư rẽ vào cổng phụ tỉnh đội, đối diện bên kia đường đến hết đất số nhà 155</t>
  </si>
  <si>
    <t>10.3</t>
  </si>
  <si>
    <t xml:space="preserve"> - Đoạn từ ngã tư rẽ vào cổng phụ Tỉnh Đội  đến hết SN 221,đối diện bên kia đường là rẽ vào ngõ 246, SN 246</t>
  </si>
  <si>
    <t>10.4</t>
  </si>
  <si>
    <t xml:space="preserve"> - Đoạn tiếp giáp SN 221 đối diện bên kia đường  là lối rẽ vào ngõ 246,  đến ngã ba rẽ vào đường Tố Hữu (hết địa phận phường Mường Thanh). Đối diện hết đất số nhà 237</t>
  </si>
  <si>
    <t>10.5</t>
  </si>
  <si>
    <t xml:space="preserve"> - Đoạn từ ngã ba đường Tố Hữu (hết địa phận phường Mường Thanh). Đối diện hết đất số nhà 237 đến ngã tư đường Hoàng Văn Nô (cổng Bệnh viện Đa khoa tỉnh)</t>
  </si>
  <si>
    <t>10.6</t>
  </si>
  <si>
    <t xml:space="preserve"> - Đoạn từ ngã tư đường Hoàng Văn Nô (cổng Bệnh viện Đa khoa tỉnh) đến hết đất Trường Cao đẳng Y tế</t>
  </si>
  <si>
    <t>Đoạn tiếp giáp đường Hoàng Công Chất đến cổng Tỉnh đội</t>
  </si>
  <si>
    <t>Đường Lê Trọng Tấn</t>
  </si>
  <si>
    <t xml:space="preserve"> - Đoạn từ ngã ba tiếp giáp đường Võ Nguyên Giáp (cạnh Karaoke Hoàng Gia) đến ngã tư tiếp giáp đường Phan Tư. </t>
  </si>
  <si>
    <t xml:space="preserve"> - Đoạn từ ngã tư tiếp giáp đường Phan Tư đến giáp đất Trung đoàn 82</t>
  </si>
  <si>
    <r>
      <t xml:space="preserve"> Đường Tôn Thất Tùng: </t>
    </r>
    <r>
      <rPr>
        <sz val="13"/>
        <rFont val="Times New Roman"/>
        <family val="1"/>
      </rPr>
      <t>Đoạn từ ngã ba tiếp giáp đường Hoàng Văn Thái đến cổng Tỉnh đội</t>
    </r>
  </si>
  <si>
    <t xml:space="preserve"> Quốc lộ 12: Đoạn từ ngã ba rẽ vào UBND xã Thanh Hưng đến Ngã tư C4</t>
  </si>
  <si>
    <r>
      <t xml:space="preserve"> Đường Lò Văn Hặc: </t>
    </r>
    <r>
      <rPr>
        <sz val="13"/>
        <rFont val="Times New Roman"/>
        <family val="1"/>
      </rPr>
      <t>đoạn từ ngã ba tiếp giáp đường Trần Đăng Ninh đến ngã ba tiếp giáp đường Nguyễn Hữu Thọ</t>
    </r>
  </si>
  <si>
    <r>
      <rPr>
        <b/>
        <sz val="13"/>
        <rFont val="Times New Roman"/>
        <family val="1"/>
      </rPr>
      <t>Đường Trần Văn Thọ:</t>
    </r>
    <r>
      <rPr>
        <sz val="13"/>
        <rFont val="Times New Roman"/>
        <family val="1"/>
      </rPr>
      <t xml:space="preserve"> Đoạn từ ngã ba tiếp giáp đường Võ Nguyên Giáp (cạnh Công an tỉnh) đến hết đất Bộ Chỉ huy Bộ đội biên phòng tỉnh</t>
    </r>
  </si>
  <si>
    <r>
      <t xml:space="preserve"> Đường 13/3: </t>
    </r>
    <r>
      <rPr>
        <sz val="13"/>
        <rFont val="Times New Roman"/>
        <family val="1"/>
      </rPr>
      <t>Đoạn từ đất Bộ chỉ huy biên phòng tỉnh, đối diện là hết đất số nhà 01 đến tiếp giáp đất di tích đề kháng Him Lam, đối diện hết đất số nhà 34</t>
    </r>
  </si>
  <si>
    <r>
      <t xml:space="preserve"> Đường cạnh quảng trường 7/5: </t>
    </r>
    <r>
      <rPr>
        <sz val="13"/>
        <rFont val="Times New Roman"/>
        <family val="1"/>
      </rPr>
      <t>Đoạn từ ngã ba tiếp giáp đường Võ Nguyên Giáp đến ngã ba tiếp giáp đường Phan Đình Giót (trừ đoạn Khu Trung tâm thương mại và Nhà ở thương mại thành phố Điện Biên Phủ)</t>
    </r>
  </si>
  <si>
    <r>
      <rPr>
        <b/>
        <sz val="13"/>
        <rFont val="Times New Roman"/>
        <family val="1"/>
      </rPr>
      <t>Đường Roman Lazarovic Karmen:</t>
    </r>
    <r>
      <rPr>
        <sz val="13"/>
        <rFont val="Times New Roman"/>
        <family val="1"/>
      </rPr>
      <t xml:space="preserve"> Đoạn tiếp giáp với đường Phan Đình Giót cạnh Đồi C1 đến ngã ba tiếp giáp đường Võ Nguyên Giáp cạnh sân Quảng trường 7/5 (trừ đoạn Khu Trung tâm thương mại và Nhà ở thương mại thành phố Điện Biên Phủ)</t>
    </r>
  </si>
  <si>
    <r>
      <t xml:space="preserve"> Đường Phan Đình Giót: </t>
    </r>
    <r>
      <rPr>
        <sz val="13"/>
        <rFont val="Times New Roman"/>
        <family val="1"/>
      </rPr>
      <t>Đoạn từ ngã ba tiếp giáp đường Võ Nguyên Giáp (cạnh UBND tỉnh) đến ngã ba tiếp giáp đường Trường Chinh (Sân vận động)</t>
    </r>
  </si>
  <si>
    <r>
      <t xml:space="preserve">  Đường Trần Can:</t>
    </r>
    <r>
      <rPr>
        <sz val="13"/>
        <rFont val="Times New Roman"/>
        <family val="1"/>
      </rPr>
      <t xml:space="preserve"> Ngã ba tiếp giáp đường Võ Nguyên Giáp (cạnh Quảng trường 7/5) đến ngã ba tiếp giáp đường Trường Chinh (chợ Trung tâm III)</t>
    </r>
  </si>
  <si>
    <r>
      <t>Các đường nhánh nối từ Võ Nguyên Giáp sang đường Nguyễn Chí Thanh</t>
    </r>
    <r>
      <rPr>
        <sz val="13"/>
        <rFont val="Times New Roman"/>
        <family val="1"/>
      </rPr>
      <t xml:space="preserve"> </t>
    </r>
  </si>
  <si>
    <t xml:space="preserve"> Đường Tô Vĩnh Diện</t>
  </si>
  <si>
    <t>22.1</t>
  </si>
  <si>
    <t xml:space="preserve"> - Đoạn từ ngã ba tiếp giáp đường Võ Nguyên Giáp (Đối diện cây xăng Công an tỉnh) đến ngã ba tiếp giáp đường 7/5</t>
  </si>
  <si>
    <t>22.2</t>
  </si>
  <si>
    <t>Đoạn từ tiếp giáp đường 7/5 đến hết đất nghĩa trang Him Lam</t>
  </si>
  <si>
    <t xml:space="preserve">  Đường Sùng Phái Sinh</t>
  </si>
  <si>
    <t>23.1</t>
  </si>
  <si>
    <t xml:space="preserve"> - Đoạn từ Ngã ba tiếp giáp đường Võ Nguyên Giáp đến hết đất Chi nhánh Điện Thành Phố, bên kia đường đến ngõ vào phố 15 (phường Him Lam).</t>
  </si>
  <si>
    <t>23.2</t>
  </si>
  <si>
    <t xml:space="preserve"> - Đoạn tiếp giáp đất Chi nhánh Điện Thành Phố, bên kia đường tiếp giáp ngõ vào phố 15 (phường Him Lam) đến ngã tư đường Nguyễn Bá Lạc</t>
  </si>
  <si>
    <t>23.3</t>
  </si>
  <si>
    <t xml:space="preserve"> - Đoạn tiếp giáp đường Nguyễn Bá Lạc đến đường Hoàng Công Chất</t>
  </si>
  <si>
    <r>
      <t xml:space="preserve">  Đường rẽ vào xí nghiệp gạch:</t>
    </r>
    <r>
      <rPr>
        <sz val="13"/>
        <rFont val="Times New Roman"/>
        <family val="1"/>
      </rPr>
      <t xml:space="preserve"> Đoạn tiếp giáp đường Võ Nguyên Giáp đến ngã ba tiếp giáp đường 11,5m</t>
    </r>
  </si>
  <si>
    <r>
      <t xml:space="preserve">  Đường Hòa Bình: </t>
    </r>
    <r>
      <rPr>
        <sz val="13"/>
        <rFont val="Times New Roman"/>
        <family val="1"/>
      </rPr>
      <t>Đoạn tiếp giáp đường Võ Nguyên Giáp (qua trụ sở phường Tân Thanh) đến ngã ba tiếp giáp đường Võ Nguyên Giáp (đối diện cổng Sở Nông nghiệp và Phát triển nông thôn)</t>
    </r>
  </si>
  <si>
    <t>Đường Lê Thái Tổ</t>
  </si>
  <si>
    <t>26.1</t>
  </si>
  <si>
    <r>
      <t xml:space="preserve"> </t>
    </r>
    <r>
      <rPr>
        <sz val="13"/>
        <rFont val="Times New Roman"/>
        <family val="1"/>
      </rPr>
      <t>Đoạn nối từ đường ASEAN đến cầu BTCT khu TĐC Khe Chít -</t>
    </r>
    <r>
      <rPr>
        <b/>
        <sz val="13"/>
        <rFont val="Times New Roman"/>
        <family val="1"/>
      </rPr>
      <t xml:space="preserve"> </t>
    </r>
    <r>
      <rPr>
        <sz val="13"/>
        <rFont val="Times New Roman"/>
        <family val="1"/>
      </rPr>
      <t>(Đường 17,5m Khe Chít II)</t>
    </r>
  </si>
  <si>
    <t>26.2</t>
  </si>
  <si>
    <t xml:space="preserve"> - Đường có khổ rộng 20,5m - Khu TĐC Thủy điện Sơn La</t>
  </si>
  <si>
    <t>26.3</t>
  </si>
  <si>
    <t xml:space="preserve"> - Đoạn nối tiếp khu TĐC Thủy điện Sơn La - Phường Noong Bua đến ngã tư giao nhau với đường Tôn Đức Thắng</t>
  </si>
  <si>
    <t>26.4</t>
  </si>
  <si>
    <t>- Đoạn từ ngã tư giao nhau đường Tôn Đức Thắng đến tiếp giáp xã Thanh Xương (hết địa phận thành phố)</t>
  </si>
  <si>
    <t>Đường Tôn Đức Thắng</t>
  </si>
  <si>
    <t>27.1</t>
  </si>
  <si>
    <t xml:space="preserve"> - Đoạn từ tiếp giáp đường Hoàng Văn Thái đến ngã ba suối Hồng Líu (hết địa phận phường Mường Thanh)</t>
  </si>
  <si>
    <t>27.2</t>
  </si>
  <si>
    <t xml:space="preserve"> - Đoạn từ ngã ba suối Hồng Líu (hết địa phận phường Mường Thanh) đến ngã tư tiếp giáp đường Lê Thái Tổ</t>
  </si>
  <si>
    <t>27.3</t>
  </si>
  <si>
    <t xml:space="preserve"> - Đoạn từ Ngã tư tiếp giáp đường Lê Thái Tổ đến tiếp giáp đường Tố Hữu</t>
  </si>
  <si>
    <t>Đường Phạm Văn Đồng</t>
  </si>
  <si>
    <t>28.1</t>
  </si>
  <si>
    <t xml:space="preserve"> - Đoạn tiếp giáp đường Võ Nguyên Giáp (Ngã tư rạp chiếu bóng) đến cầu  A1</t>
  </si>
  <si>
    <t>28.2</t>
  </si>
  <si>
    <t xml:space="preserve"> -Đoạn từ đầu cầu A1 đến ngã ba tiếp giáp đường Trần Đăng Ninh</t>
  </si>
  <si>
    <r>
      <t xml:space="preserve">Đường Hoàng Anh: </t>
    </r>
    <r>
      <rPr>
        <sz val="13"/>
        <rFont val="Times New Roman"/>
        <family val="1"/>
      </rPr>
      <t xml:space="preserve">Đoạn từ ngã ba chợ C13 đến bờ mương Độc Lập tiếp giáp xã Thanh Nưa </t>
    </r>
  </si>
  <si>
    <r>
      <t xml:space="preserve">Đường Tố Hữu: </t>
    </r>
    <r>
      <rPr>
        <sz val="13"/>
        <rFont val="Times New Roman"/>
        <family val="1"/>
      </rPr>
      <t>đoạn tiếp giáp đường Hoàng Công Chất, cạnh trụ sở  Sở Tài nguyên  và Môi trường đến tiếp giáp đường Tôn Đức Thắng</t>
    </r>
  </si>
  <si>
    <t>Đường Nguyễn Trãi</t>
  </si>
  <si>
    <t>31.1</t>
  </si>
  <si>
    <t xml:space="preserve"> - Đoạn từ ngã ba đường Võ Nguyên Giáp đến cầu Bê tông thứ nhất </t>
  </si>
  <si>
    <t>31.2</t>
  </si>
  <si>
    <t xml:space="preserve"> - Đoạn từ cầu Bê tông thứ nhất đến bờ mương</t>
  </si>
  <si>
    <r>
      <t xml:space="preserve">Đường Hoàng Đạo Thúy: </t>
    </r>
    <r>
      <rPr>
        <sz val="13"/>
        <rFont val="Times New Roman"/>
        <family val="1"/>
      </rPr>
      <t>Điểm đầu tiếp giáp đường 7 tháng 5 cạnh Hồ điều hòa, bản Phiêng Bua; điểm cuối tiếp giáp ngã ba tiếp giáp đường Tố Hữu</t>
    </r>
  </si>
  <si>
    <r>
      <t>Đường Mường Then:</t>
    </r>
    <r>
      <rPr>
        <sz val="13"/>
        <rFont val="Times New Roman"/>
        <family val="1"/>
      </rPr>
      <t xml:space="preserve">  Đoạn từ ngã ba tiếp giáp đường Phạm Văn Đồng đến ngã ba tiếp giáp đường Lưu Viết Thoảng</t>
    </r>
  </si>
  <si>
    <t>Đường Lưu Viết Thoảng</t>
  </si>
  <si>
    <t>34.1</t>
  </si>
  <si>
    <t xml:space="preserve"> - Đoạn từ ngã ba đường Võ Nguyên Giáp cạnh cây xăng C4 đến đầu cầu C4 </t>
  </si>
  <si>
    <t>34.2</t>
  </si>
  <si>
    <t>- Đoạn từ cầu C4 đến ngã tư C4 tiếp giáp xã Thanh Hưng</t>
  </si>
  <si>
    <t>Đường Hoàng Văn Nô</t>
  </si>
  <si>
    <t>35.1</t>
  </si>
  <si>
    <t>- Đoạn từ ngã tư tiếp giáp đường Hoàng Công Chất (cổng Bệnh viện tỉnh) đến hết đất trụ sở Cục Thuế tỉnh Điện Biên (Tiếp giáp đường 60m)</t>
  </si>
  <si>
    <t>35.2</t>
  </si>
  <si>
    <t>- Đoạn từ tiếp giáp đường 60m đến ngã tư tiếp giáp đường Đỗ Nhuận</t>
  </si>
  <si>
    <t>35.3</t>
  </si>
  <si>
    <t>- Đoạn từ ngã tư tiếp giáp đường Đỗ Nhuận đến ngã ba rẽ vào bản Tà Lèng</t>
  </si>
  <si>
    <t>35.4</t>
  </si>
  <si>
    <t>- Đoạn từ ngã 3 rẽ vào bản Tà Lèng đến hết đất trụ sở Trung tâm Chính trị thành phố, xã Thanh Minh</t>
  </si>
  <si>
    <r>
      <t xml:space="preserve">Đường Hà Văn Nọa: </t>
    </r>
    <r>
      <rPr>
        <sz val="13"/>
        <rFont val="Times New Roman"/>
        <family val="1"/>
      </rPr>
      <t>Đoạn từ ngã ba tiếp giáp đường Nguyễn Hữu Thọ đến ngã ba tiếp giáp đường Dương Quảng Châu</t>
    </r>
  </si>
  <si>
    <r>
      <t xml:space="preserve">Đường Bùi Đình Cư: </t>
    </r>
    <r>
      <rPr>
        <sz val="13"/>
        <rFont val="Times New Roman"/>
        <family val="1"/>
      </rPr>
      <t>Ngã ba tiếp giáp đường Nguyễn Văn Ty (cạnh Trường Tiểu học Noong Bua) đến ngã ba tiếp giáp đường Trịnh Văn Huyền</t>
    </r>
  </si>
  <si>
    <t>Đường Nguyễn Ngọc Bảo</t>
  </si>
  <si>
    <t>38.1</t>
  </si>
  <si>
    <t xml:space="preserve"> - Đoạn từ ngã ba tiếp giáp đường Hoàng Công Chất đến bùng binh cạnh UBND phường Noong Bua (có khổ rộng 36 m)</t>
  </si>
  <si>
    <t>38.2</t>
  </si>
  <si>
    <t xml:space="preserve"> - Đoạn tiếp giáp bùng binh cạnh UBND phường Noong Bua đến ngã ba tiếp giáp đường Tố Hữu (có khổ rộng 22,5 m)</t>
  </si>
  <si>
    <r>
      <t>Đường Trịnh Văn Huyền:</t>
    </r>
    <r>
      <rPr>
        <sz val="13"/>
        <rFont val="Times New Roman"/>
        <family val="1"/>
      </rPr>
      <t xml:space="preserve"> Đoạn từ ngã ba tiếp giáp đường Hoàng Công Chất đến ngã ba tiếp giáp đường Hoàng Đạo Thúy</t>
    </r>
  </si>
  <si>
    <r>
      <t xml:space="preserve">Đường Trần Văn Cam: </t>
    </r>
    <r>
      <rPr>
        <sz val="13"/>
        <rFont val="Times New Roman"/>
        <family val="1"/>
      </rPr>
      <t>Đoạn từ ngã ba tiếp giáp đường Hoàng Công Chất đến ngã ba tiếp giáp đường Trịnh Văn Huyền</t>
    </r>
  </si>
  <si>
    <r>
      <t xml:space="preserve">Đường Đặng Đình Hồ: </t>
    </r>
    <r>
      <rPr>
        <sz val="13"/>
        <rFont val="Times New Roman"/>
        <family val="1"/>
      </rPr>
      <t>Đoạn từ ngã ba tiếp giáp đường Hoàng Đạo Thúy đến ngã ba tiếp giáp cổng Bệnh viện Lao Điện Biên</t>
    </r>
  </si>
  <si>
    <r>
      <t xml:space="preserve">Đường Trần Đình Hùng: </t>
    </r>
    <r>
      <rPr>
        <sz val="13"/>
        <rFont val="Times New Roman"/>
        <family val="1"/>
      </rPr>
      <t>Từ ngã ba tiếp giáp đường Tố Hữu đến hết đất thửa 12 (đối diện bên kia đường là thửa 19) tờ bản đồ số 41</t>
    </r>
  </si>
  <si>
    <r>
      <t xml:space="preserve">Đường Lâm Viết Hữu: </t>
    </r>
    <r>
      <rPr>
        <sz val="13"/>
        <rFont val="Times New Roman"/>
        <family val="1"/>
      </rPr>
      <t>Từ ngã ba tiếp giáp đường Tố Hữu đến hết đất thửa 29 (đối diện bên kia đường là thửa 38) tờ bản đồ số 41</t>
    </r>
  </si>
  <si>
    <r>
      <t xml:space="preserve">Đường Chu Văn Khâm: </t>
    </r>
    <r>
      <rPr>
        <sz val="13"/>
        <rFont val="Times New Roman"/>
        <family val="1"/>
      </rPr>
      <t>từ ngã ba tiếp giáp đường Tố Hữu đến hết đất nhà văn hóa phố 1 (đối diện bên kia đường là thửa 54) tờ bản đồ số 41</t>
    </r>
  </si>
  <si>
    <r>
      <t xml:space="preserve">Đường Nguyễn Văn Ty: </t>
    </r>
    <r>
      <rPr>
        <sz val="13"/>
        <rFont val="Times New Roman"/>
        <family val="1"/>
      </rPr>
      <t>Từ ngã ba tiếp giáp đường Tố Hữu đến hết đất thửa 33 (đối diện bên kia đường là thửa 65) tờ bản đồ 22</t>
    </r>
  </si>
  <si>
    <t>Đường Hoàng Cầm</t>
  </si>
  <si>
    <t>46.1</t>
  </si>
  <si>
    <t xml:space="preserve"> - Đoạn tiếp giáp đường Võ Nguyên Giáp vào đến hết đất Nhà thi đấu đa năng tỉnh Điện Biên (2 bên đường) - Đường 32 m</t>
  </si>
  <si>
    <t>46.2</t>
  </si>
  <si>
    <t xml:space="preserve"> - Đoạn tiếp giáp đường 32m đến ngã ba tiếp giáp đường Đặng Đức Song </t>
  </si>
  <si>
    <r>
      <t xml:space="preserve">Đường Lương Thế Vinh: </t>
    </r>
    <r>
      <rPr>
        <sz val="13"/>
        <rFont val="Times New Roman"/>
        <family val="1"/>
      </rPr>
      <t>Đoạn từ ngã ba tiếp giáp đường Võ Nguyên Giáp (cạnh Điện lực thành phố) đến ngã ba tiếp giáp đường Hoàng Văn Nô</t>
    </r>
  </si>
  <si>
    <r>
      <t xml:space="preserve">Đường Phùng Văn Khầu: </t>
    </r>
    <r>
      <rPr>
        <sz val="13"/>
        <rFont val="Times New Roman"/>
        <family val="1"/>
      </rPr>
      <t>Từ ngã ba tiếp giáp đường Võ Nguyên Giáp đến ngã ba tiếp giáp đường Lương Thế Vinh</t>
    </r>
  </si>
  <si>
    <t>Đường Đỗ Nhuận</t>
  </si>
  <si>
    <t>49.1</t>
  </si>
  <si>
    <t>- Ngã ba tiếp giáp đường Võ Nguyên Giáp đến hết đất khách sạn Him Lam</t>
  </si>
  <si>
    <t>49.2</t>
  </si>
  <si>
    <t>- Đoạn tiếp giáp đất khách sạn Him Lam đến ngã ba tiếp giáp đường Hoàng Văn Nô</t>
  </si>
  <si>
    <r>
      <t xml:space="preserve">Đường Lê Văn Dỵ: </t>
    </r>
    <r>
      <rPr>
        <sz val="13"/>
        <rFont val="Times New Roman"/>
        <family val="1"/>
      </rPr>
      <t>Ngã ba tiếp giáp đường Phùng Văn Khầu đến ngã ba tiếp giáp đường Lương Thế Vinh</t>
    </r>
  </si>
  <si>
    <t>Đường Đặng Đức Song</t>
  </si>
  <si>
    <t>51.1</t>
  </si>
  <si>
    <t>- Đoạn tiếp giáp đường Võ Nguyên Giáp đến hết đất Công ty Xăng dầu Điện Biên, phía bên kia hết đất số nhà 68 (bao gồm cả đoạn rẽ lên khu nhà ở Tân Thanh)</t>
  </si>
  <si>
    <t>51.2</t>
  </si>
  <si>
    <r>
      <t xml:space="preserve"> - </t>
    </r>
    <r>
      <rPr>
        <sz val="13"/>
        <rFont val="Times New Roman"/>
        <family val="1"/>
      </rPr>
      <t>Đoạn tiếp giáp đất Công ty Xăng dầu Điện Biên đến tiếp giáp đất Trung đoàn 82</t>
    </r>
  </si>
  <si>
    <t>Đường Nguyễn Bá Lạc</t>
  </si>
  <si>
    <t>52.1</t>
  </si>
  <si>
    <t xml:space="preserve"> - Đoạn đường 27 m tiếp giáp đường Trường Chinh đến tiếp giáp đường 13 m</t>
  </si>
  <si>
    <t>52.2</t>
  </si>
  <si>
    <t xml:space="preserve"> - Đoạn đường 13 m: nối tiếp đường 27 m (cổng sau trường sư phạm) đến ngã tư tiếp giáp đường Sùng Phái Sinh</t>
  </si>
  <si>
    <t>Đường Phan Tư</t>
  </si>
  <si>
    <t>53.1</t>
  </si>
  <si>
    <t xml:space="preserve"> - Đoạn từ ngã tư tiếp giáp đường Lê Trọng Tấn (chân dốc Ta Pô) đến cổng phụ Trung tâm Thương mại thành phố, đối diện bên kia hết đất số nhà 37D</t>
  </si>
  <si>
    <t>53.2</t>
  </si>
  <si>
    <t xml:space="preserve"> - Đoạn từ cổng phụ Trung tâm Thương mại thành phố, đối diện bên kia tiếp giáp đất số nhà 37D đến tiếp giáp khu quy hoạch tổng mặt bằng khu vui chơi giải trí ven sông Nậm Rốm (Huy Toan)</t>
  </si>
  <si>
    <r>
      <t xml:space="preserve">Đường Nguyễn Phú Xuyên Khung: </t>
    </r>
    <r>
      <rPr>
        <sz val="13"/>
        <rFont val="Times New Roman"/>
        <family val="1"/>
      </rPr>
      <t>từ ngã ba tiếp giáp đường Võ Nguyên Giáp đến ngã ba tiếp giáp Nguyễn Văn Bạch</t>
    </r>
  </si>
  <si>
    <r>
      <t xml:space="preserve">Đường Nguyễn Văn Bạch: </t>
    </r>
    <r>
      <rPr>
        <sz val="13"/>
        <rFont val="Times New Roman"/>
        <family val="1"/>
      </rPr>
      <t>từ ngã ba tiếp giáp đường Phan Đình Giót đến ngã ba tiếp giáp đường Hoàng Công Chất</t>
    </r>
  </si>
  <si>
    <t>Đường Tạ Quốc Luật</t>
  </si>
  <si>
    <t>56.1</t>
  </si>
  <si>
    <t>- Đoạn từ tiếp giáp đường Bế Văn Đàn đến ngã tư tiếp giáp đường 28 m khu Tái định cư số 3 (Cảng hàng không Điện Biên Phủ)</t>
  </si>
  <si>
    <t>56.2</t>
  </si>
  <si>
    <t>- Ngã tư tiếp giáp đường 28 m đến ngã ba rẽ vào UBND xã Thanh Hưng</t>
  </si>
  <si>
    <t>Đường Hoàng Đăng Vinh</t>
  </si>
  <si>
    <t>57.1</t>
  </si>
  <si>
    <t xml:space="preserve">- Đoạn từ ngã ba tiếp giáp đường Tạ Quốc Luật (Sở chỉ huy tập đoàn cứ điểm Điện Biên Phủ) đến ngã ba tiếp giáp khu Tái định cư số III (Cảng hàng không Điện Biên Phủ) </t>
  </si>
  <si>
    <t>57.2</t>
  </si>
  <si>
    <t>- Đoạn từ ngã ba tiếp giáp đường 13,5m (thửa 01 lô TDC20) đến hết thửa 07 lô TDC28- khu Tái định cư số III (Cảng hàng không Điện Biên Phủ)</t>
  </si>
  <si>
    <t>Đường Dương Quảng Châu</t>
  </si>
  <si>
    <t>58.1</t>
  </si>
  <si>
    <t>- Đoạn từ ngã ba tiếp giáp đường Quyết Tiến đến ngã ba tiếp giáp đất Trụ sở Liên minh Hợp tác xã</t>
  </si>
  <si>
    <t>58.2</t>
  </si>
  <si>
    <t>- Đoạn từ ngã ba tiếp giáp đất Trụ sở Liên minh Hợp tác xã đến ngã tư tiếp giáp đường 13,5 m Khu tái định cư mở rộng</t>
  </si>
  <si>
    <t>58.3</t>
  </si>
  <si>
    <t>- Từ ngã tư tiếp giáp đất Trường Cao đẳng Nghề Điện Biên đến ngã ba tiếp giáp đường bê tông 13,5 m Khu tái định cư C13</t>
  </si>
  <si>
    <t>58.4</t>
  </si>
  <si>
    <t>- Từ ngã ba tiếp giáp đường bê tông 13,5 m Khu tái định cư C13 đến ngã ba tiếp giáp đường Nguyễn Hữu Thọ</t>
  </si>
  <si>
    <t>Đường Hoàng Khắc Dược</t>
  </si>
  <si>
    <t>59.1</t>
  </si>
  <si>
    <t xml:space="preserve"> - Đoạn ngã ba tiếp giáp đường Nguyễn Hữu Thọ đến cổng Trường mầm non Thanh Trường (đối diện hết đất SN 16)</t>
  </si>
  <si>
    <t>59.2</t>
  </si>
  <si>
    <t xml:space="preserve"> - Đoạn tiếp giáp cổng Trường mầm non Thanh Trường (đối diện tiếp giáp đất SN 16) đến cầu máng C8</t>
  </si>
  <si>
    <r>
      <t xml:space="preserve">Đường Nguyễn Văn Thuần: </t>
    </r>
    <r>
      <rPr>
        <sz val="13"/>
        <rFont val="Times New Roman"/>
        <family val="1"/>
      </rPr>
      <t>Từ ngã ba tiếp giáp đường Quyết Tiến đến ngã ba tiếp giáp đường Lò Văn Hặc</t>
    </r>
  </si>
  <si>
    <r>
      <t xml:space="preserve">Đường Quyết Tiến: </t>
    </r>
    <r>
      <rPr>
        <sz val="13"/>
        <rFont val="Times New Roman"/>
        <family val="1"/>
      </rPr>
      <t>Ngã ba tiếp giáp đường Nguyễn Hữu Thọ đến tiếp giáp Khu vui chơi Đầm Sen (đất thuê của Công ty Phương Uyên)</t>
    </r>
  </si>
  <si>
    <r>
      <t xml:space="preserve">Đường Lộc Văn Trọng: </t>
    </r>
    <r>
      <rPr>
        <sz val="13"/>
        <rFont val="Times New Roman"/>
        <family val="1"/>
      </rPr>
      <t>Từ ngã ba tiếp giáp đường Bế Văn Đàn đến ngã ba tiếp giáp đường Phạm Văn Đồn</t>
    </r>
    <r>
      <rPr>
        <b/>
        <sz val="13"/>
        <rFont val="Times New Roman"/>
        <family val="1"/>
      </rPr>
      <t>g</t>
    </r>
  </si>
  <si>
    <t xml:space="preserve"> Các đường còn lại tiếp giáp đường Võ Nguyên Giáp</t>
  </si>
  <si>
    <t>63.1</t>
  </si>
  <si>
    <t xml:space="preserve"> -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(100m đầu, tính trọn thửa)</t>
  </si>
  <si>
    <t>63.2</t>
  </si>
  <si>
    <t xml:space="preserve"> -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</si>
  <si>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63.3</t>
  </si>
  <si>
    <t xml:space="preserve"> -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(100m đầu, tính trọn thửa)</t>
  </si>
  <si>
    <t>63.4</t>
  </si>
  <si>
    <t xml:space="preserve"> -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</si>
  <si>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63.5</t>
  </si>
  <si>
    <t xml:space="preserve"> - Các đường tiếp giáp với đường Võ Nguyên Giáp vào các khu dân cư có khổ rộng từ 7 m trở  lên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</si>
  <si>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63.6</t>
  </si>
  <si>
    <t xml:space="preserve"> - Các đường tiếp giáp với đường Võ Nguyên Giáp vào các khu dân cư có khổ rộng từ 7m trở  lên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</si>
  <si>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63.7</t>
  </si>
  <si>
    <t xml:space="preserve"> - Các đường tiếp giáp với đường Võ Nguyên Giáp vào các khu dân cư có khổ rộng &lt; 7 m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</si>
  <si>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63.8</t>
  </si>
  <si>
    <t xml:space="preserve"> - Các đường tiếp giáp với đường Võ Nguyên Giáp vào các khu dân cư có khổ rộng &lt; 7m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</si>
  <si>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63.9</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</si>
  <si>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</si>
  <si>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63.10</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</si>
  <si>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</si>
  <si>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63.11</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</si>
  <si>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</si>
  <si>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63.12</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</si>
  <si>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</si>
  <si>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63.13</t>
  </si>
  <si>
    <t xml:space="preserve"> - Các đường tiếp giáp với đường Võ Nguyên Giáp vào các khu dân cư có khổ rộng từ 7m trở  lên thuộc Đoạn từ ngã ba Hải quan đến hết cầu trắng là đường nhựa hoặc bê tông (100m đầu, tính trọn thửa)</t>
  </si>
  <si>
    <t>63.14</t>
  </si>
  <si>
    <t xml:space="preserve"> - Các đường tiếp giáp với đường Võ Nguyên Giáp vào các khu dân cư có khổ rộng từ 7m trở  lên thuộc Đoạn từ ngã ba Hải quan đến hết cầu trắng là đường nhựa hoặc bê tông (từ mét thứ 101 trở đi, tính trọn thửa)</t>
  </si>
  <si>
    <t>63.15</t>
  </si>
  <si>
    <t xml:space="preserve"> - Các đường tiếp giáp với đường Võ Nguyên Giáp vào các khu dân cư có khổ rộng &lt; 7m  thuộc Đoạn từ ngã ba Hải quan đến hết cầu trắng là đường nhựa hoặc bê tông (100m đầu, tính trọn thửa)</t>
  </si>
  <si>
    <t>63.16</t>
  </si>
  <si>
    <t xml:space="preserve"> - Các đường tiếp giáp với đường Võ Nguyên Giáp vào các khu dân cư có khổ rộng &lt; 7 m  thuộc Đoạn từ ngã ba Hải quan đến hết cầu trắng là đường nhựa hoặc bê tông (từ mét thứ 101 trở đi, tính trọn thửa)</t>
  </si>
  <si>
    <t>63.17</t>
  </si>
  <si>
    <t xml:space="preserve"> -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(100m đầu, tính trọn thửa)</t>
  </si>
  <si>
    <t>63.18</t>
  </si>
  <si>
    <t xml:space="preserve"> -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(từ mét thứ 101 trở đi, tính trọn thửa)</t>
  </si>
  <si>
    <t>63.19</t>
  </si>
  <si>
    <t xml:space="preserve"> - Các đường tiếp giáp với đường Võ Nguyên Giáp vào các khu dân cư có khổ rộng &lt; 7m  thuộc Đoạn từ cầu trắng (giáp phường Mường Thanh) đến đường vào trụ sở công ty Khoáng sản, đối diện bên kia đường đến hết số nhà 35  là đường nhựa hoặc bê tông (100m đầu, tính trọn thửa)</t>
  </si>
  <si>
    <t>63.20</t>
  </si>
  <si>
    <t xml:space="preserve"> - Các đường tiếp giáp với đường Võ Nguyên Giáp vào các khu dân cư có khổ rộng &lt; 7 m  thuộc Đoạn từ cầu trắng (giáp phường Mường Thanh) đến đường vào trụ sở công ty Khoáng sản, đối diện bên kia đường đến hết số nhà 35  là đường nhựa hoặc bê tông (từ mét thứ 101 trở đi, tính trọn thửa)</t>
  </si>
  <si>
    <t>63.21</t>
  </si>
  <si>
    <t xml:space="preserve"> - Các đường tiếp giáp với đường Võ Nguyên Giáp vào các khu dân cư có khổ rộng từ 7 m trở  lên thuộc Đoạn còn lại đến hết địa phận Thành phố (đến cầu bản Ten) là đường nhựa hoặc bê tông (100 m đầu, tính trọn thửa)</t>
  </si>
  <si>
    <t>63.22</t>
  </si>
  <si>
    <t xml:space="preserve"> - Các đường tiếp giáp với đường Võ Nguyên Giáp vào các khu dân cư có khổ rộng từ 7m trở  lên thuộc Đoạn còn lại đến hết địa phận Thành phố (đến cầu bản Ten) là đường nhựa hoặc bê tông (từ mét thứ 101 trở đi, tính trọn thửa)</t>
  </si>
  <si>
    <t>63.23</t>
  </si>
  <si>
    <t xml:space="preserve"> - Các đường tiếp giáp với đường Võ Nguyên Giáp vào các khu dân cư có khổ rộng &lt; 7m  thuộc Đoạn còn lại đến hết địa phận Thành phố (đến cầu bản Ten) là đường nhựa hoặc bê tông (100m đầu, tính trọn thửa)</t>
  </si>
  <si>
    <t>63.24</t>
  </si>
  <si>
    <t xml:space="preserve"> - Các đường tiếp giáp với đường Võ Nguyên Giáp vào các khu dân cư có khổ rộng &lt; 7m  thuộc Đoạn còn lại đến hết địa phận Thành phố (đến cầu bản Ten) là đường nhựa hoặc bê tông (từ mét thứ 101 trở đi, tính trọn thửa)</t>
  </si>
  <si>
    <t>63.25</t>
  </si>
  <si>
    <t xml:space="preserve"> - Các đường tiếp giáp với đường Võ Nguyên Giáp vào các khu dân cư có khổ rộng từ 7 m trở  lên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</si>
  <si>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63.26</t>
  </si>
  <si>
    <t xml:space="preserve"> -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</si>
  <si>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63.27</t>
  </si>
  <si>
    <t xml:space="preserve"> -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</si>
  <si>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63.28</t>
  </si>
  <si>
    <t xml:space="preserve"> - Các đường tiếp giáp với đường Võ Nguyên Giáp vào các khu dân cư có khổ rộng &lt; 7 m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</si>
  <si>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63.29</t>
  </si>
  <si>
    <t xml:space="preserve"> -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</si>
  <si>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63.30</t>
  </si>
  <si>
    <t xml:space="preserve"> - Các đường tiếp giáp với đường Võ Nguyên Giáp vào các khu dân cư có khổ rộng từ 7 m trở  lên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</si>
  <si>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63.31</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</si>
  <si>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</si>
  <si>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63.32</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</si>
  <si>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</si>
  <si>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63.33</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</si>
  <si>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</si>
  <si>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63.34</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</si>
  <si>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</si>
  <si>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63.35</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</si>
  <si>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</si>
  <si>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63.36</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</si>
  <si>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</si>
  <si>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Đường nối từ đường Sùng Phái Sinh đến ngã tư tiếp giáp đường Hoàng Công Chất (Đường đi nghĩa trang Hòa Bình)</t>
  </si>
  <si>
    <t>64.1</t>
  </si>
  <si>
    <t xml:space="preserve"> - Đoạn tiếp giáp đường Sùng Phái Sinh đến hết đất số nhà 164, đối diện bên kia là đường đi lên trạm thông tin</t>
  </si>
  <si>
    <t>64.2</t>
  </si>
  <si>
    <t xml:space="preserve"> - Đoạn tiếp giáp đất số nhà 164 đối diện bên kia đường là đường đi lên trạm thông tin đến ngã ba tiếp giáp đường Hoàng Công Chất</t>
  </si>
  <si>
    <t xml:space="preserve"> Các đường còn lại trong các tổ dân phố</t>
  </si>
  <si>
    <t>65.1</t>
  </si>
  <si>
    <t xml:space="preserve"> - Các đường có khổ rộng 10 m tiếp giáp đường Trần Đăng Ninh</t>
  </si>
  <si>
    <t>65.2</t>
  </si>
  <si>
    <t xml:space="preserve"> - Các đường có khổ rộng 10 m tiếp giáp đường đường Nguyễn Hữu Thọ, phường Thanh Bình</t>
  </si>
  <si>
    <t>65.3</t>
  </si>
  <si>
    <t xml:space="preserve"> - Các đường trong khu dân cư có khổ rộng 15 m trở lên là đường nhựa, bê tông</t>
  </si>
  <si>
    <t>65.4</t>
  </si>
  <si>
    <t xml:space="preserve"> - Các đường trong khu dân cư có khổ rộng 11,5 m đến dưới 15 m là đường nhựa, bê tông</t>
  </si>
  <si>
    <t>65.5</t>
  </si>
  <si>
    <t xml:space="preserve"> - Các đường trong khu dân cư có khổ rộng 7 m đến dưới 11,5 m là đường nhựa, bê tông</t>
  </si>
  <si>
    <t>65.6</t>
  </si>
  <si>
    <t xml:space="preserve"> - Các đường nhựa, bê tông có khổ rộng từ 5 m đến dưới 7 m</t>
  </si>
  <si>
    <t>65.7</t>
  </si>
  <si>
    <t xml:space="preserve"> - Các đường  nhựa, bê tông có khổ rộng từ 3 m đến dưới 5 m </t>
  </si>
  <si>
    <t>65.8</t>
  </si>
  <si>
    <t xml:space="preserve"> - Các đường nhựa, bê tông còn lại dưới 3 m</t>
  </si>
  <si>
    <t>65.9</t>
  </si>
  <si>
    <t xml:space="preserve"> - Các đường trong khu dân cư có khổ rộng 7 m đến dưới 11,5 m là đường đất, cấp phối </t>
  </si>
  <si>
    <t>65.10</t>
  </si>
  <si>
    <t xml:space="preserve"> - Các đường trong khu dân cư có khổ rộng 11,5 m đến dưới 15 m là đường đất, cấp phối </t>
  </si>
  <si>
    <t>65.11</t>
  </si>
  <si>
    <t xml:space="preserve"> - Các đường trong khu dân cư có khổ rộng 15 m trở lên là đường đất, cấp phối</t>
  </si>
  <si>
    <t>65.12</t>
  </si>
  <si>
    <t xml:space="preserve"> - Các đường đất, cấp phối có khổ rộng từ 5 m đến dưới 7 m </t>
  </si>
  <si>
    <t>65.13</t>
  </si>
  <si>
    <t xml:space="preserve"> - Các đường đất, cấp phối có khổ rộng từ 3 m đến dưới 5 m </t>
  </si>
  <si>
    <t>65.14</t>
  </si>
  <si>
    <t xml:space="preserve"> - Các đường đất còn lại dưới 3 m</t>
  </si>
  <si>
    <t xml:space="preserve"> Các đường còn lại trong các bản</t>
  </si>
  <si>
    <t>66.1</t>
  </si>
  <si>
    <t>66.2</t>
  </si>
  <si>
    <t>66.3</t>
  </si>
  <si>
    <t>66.4</t>
  </si>
  <si>
    <t>66.5</t>
  </si>
  <si>
    <t xml:space="preserve"> - Các đường nhựa, bê tông có khổ rộng từ 3 m đến dưới 5 m </t>
  </si>
  <si>
    <t>66.6</t>
  </si>
  <si>
    <t>66.7</t>
  </si>
  <si>
    <t>66.8</t>
  </si>
  <si>
    <t>66.9</t>
  </si>
  <si>
    <t>66.10</t>
  </si>
  <si>
    <t>66.11</t>
  </si>
  <si>
    <t>66.12</t>
  </si>
  <si>
    <t>Các tuyến đường trong khu tái định cư thuỷ điện Sơn La tại phường Noong Bua.</t>
  </si>
  <si>
    <t>67.1</t>
  </si>
  <si>
    <t xml:space="preserve"> - Đường có khổ rộng 22,5 m</t>
  </si>
  <si>
    <t>67.2</t>
  </si>
  <si>
    <t xml:space="preserve"> - Đường có khổ rộng 20,5 m</t>
  </si>
  <si>
    <t>67.3</t>
  </si>
  <si>
    <t xml:space="preserve"> - Đường có khổ rộng 16 m</t>
  </si>
  <si>
    <t>67.4</t>
  </si>
  <si>
    <t xml:space="preserve"> - Đường có khổ rộng 13,5 m</t>
  </si>
  <si>
    <t>67.5</t>
  </si>
  <si>
    <t xml:space="preserve"> - Đường có khổ rộng 11,5 m</t>
  </si>
  <si>
    <r>
      <t xml:space="preserve">Đường vành đai 3 (Asean): </t>
    </r>
    <r>
      <rPr>
        <sz val="13"/>
        <rFont val="Times New Roman"/>
        <family val="1"/>
      </rPr>
      <t>Đoạn từ ngã ba tiếp giáp đường Hoàng Văn Nô đến hết địa phận thành phố</t>
    </r>
  </si>
  <si>
    <r>
      <t xml:space="preserve">Đường vành đai 3 (Asean): </t>
    </r>
    <r>
      <rPr>
        <sz val="13"/>
        <rFont val="Times New Roman"/>
        <family val="1"/>
      </rPr>
      <t xml:space="preserve">Đoạn từ ngã ba tiếp giáp đường Hoàng Văn Nô đến hết địa phận </t>
    </r>
    <r>
      <rPr>
        <b/>
        <sz val="13"/>
        <rFont val="Times New Roman"/>
        <family val="1"/>
      </rPr>
      <t>phường Điện Phủ</t>
    </r>
  </si>
  <si>
    <r>
      <t xml:space="preserve"> Đường cạnh Nhà thi đấu đa năng tỉnh Điện Biên: </t>
    </r>
    <r>
      <rPr>
        <sz val="13"/>
        <rFont val="Times New Roman"/>
        <family val="1"/>
      </rPr>
      <t xml:space="preserve">Đoạn đường 24,5 m </t>
    </r>
  </si>
  <si>
    <t>Đường trong khu du lịch sinh thái Him Lam và các đường nối vào khu du lịch sinh thái Him Lam</t>
  </si>
  <si>
    <t xml:space="preserve"> Các tuyến đường trong khu Tái định cư Khe Chít I</t>
  </si>
  <si>
    <t>71.1</t>
  </si>
  <si>
    <t xml:space="preserve"> Đường có khổ rộng 20,5 m</t>
  </si>
  <si>
    <t>71.2</t>
  </si>
  <si>
    <t>Đường có khổ rộng 17 m</t>
  </si>
  <si>
    <t>71.3</t>
  </si>
  <si>
    <t xml:space="preserve"> Đường có khổ rộng 13,5 m</t>
  </si>
  <si>
    <t xml:space="preserve"> Các tuyến đường trong khu Tái định cư Phiêng Bua</t>
  </si>
  <si>
    <t>72.1</t>
  </si>
  <si>
    <t>72.2</t>
  </si>
  <si>
    <t>Đường có khổ rộng 13 m</t>
  </si>
  <si>
    <t>72.3</t>
  </si>
  <si>
    <t>Đường có khổ rộng 19,5 m</t>
  </si>
  <si>
    <t xml:space="preserve"> Các tuyến đường trong khu Tái định cư Công viên trẻ thơ </t>
  </si>
  <si>
    <t>73.1</t>
  </si>
  <si>
    <t>Đường có khổ rộng 60 m</t>
  </si>
  <si>
    <t>73.2</t>
  </si>
  <si>
    <t>Đường có khổ rộng 10 m</t>
  </si>
  <si>
    <t>Điểm tái định cư số I -Dự án Nâng cấp, cải tạo Cảng hàng không</t>
  </si>
  <si>
    <t>74.1</t>
  </si>
  <si>
    <t>Các thửa đất thuộc các lô (TDC 02, TDC 03, TDC 05, TDC 08, TDC 13, TDC 16, TDC 17) tiếp giáp một mặt đường 15,5 m</t>
  </si>
  <si>
    <t>74.2</t>
  </si>
  <si>
    <t>Các thửa đất thuộc các lô (TDC 02, TDC 03, TDC 05, TDC 08, TDC 13, TDC 16, TDC 17) tiếp giáp 02 mặt đường 15,5m và 13,5m</t>
  </si>
  <si>
    <t>74.3</t>
  </si>
  <si>
    <t>Các thửa đất thuộc các lô TDC 08 một mặt tiếp giáp đường 15,5m và một mặt thoáng (cây xanh)</t>
  </si>
  <si>
    <t>74.4</t>
  </si>
  <si>
    <t>Các thửa đất thuộc các lô (TDC 01, TDC 02, TDC 03, TDC 04, TDC 05, TDC 06, TDC 07, TDC 08, TDC 09, TDC 10, TDC 11, TDC 12, TDC 13, TDC 14, TDC 15, TDC 16, TDC 17, TDC 18, TDC 19, TDC 20, TDC 21, TDC 22, TDC 23, TDC 24, TDC 25, TDC 26, TDC 27, TDC 28, TDC 29, TDC 30, TDC 31, TDC 32, TDC 33, TDC 34, TDC 35, TDC 36, TDC 37, TDC 38, TDC 39, TDC 40) tiếp giáp một mặt đường 13,5m</t>
  </si>
  <si>
    <t>74.5</t>
  </si>
  <si>
    <t>Các thửa đất thuộc các lô (TDC 06, TDC 07, TDC 09, TDC 11, TDC 12, TDC 14, TDC 15, TDC 16, TDC 17, TDC 18, TDC 20, TDC 21, TDC 22, TDC 23, TDC 24, TDC 25, TDC 26, TDC 27, TDC 28, TDC 29, TDC 30, TDC 31, TDC 32, TDC 33, TDC 34, TDC 35, TDC 36, TDC 38, TDC 39) tiếp giáp 02 mặt đường (13,5m và 13,5m) hoặc (13,5m và 12m)</t>
  </si>
  <si>
    <t>74.6</t>
  </si>
  <si>
    <t>Các thửa đất thuộc các lô (TDC 01, TDC 02, TDC 03, TDC 04, TDC 05, TDC 06, TDC 07, TDC 08, TDC 09, TDC 10, TDC 11, TDC 12, TDC 13, TDC 14, TDC 18, TDC 19, TDC 20, TDC 21, TDC 22, TDC 23, TDC 24, TDC 25, TDC 26, TDC 32, TDC 33, TDC 34, TDC 35, TDC 36, TDC 37, TDC 38, TDC 39, TDC 40) một mặt tiếp giáp đường 13,5m và một mặt thoáng (cây xanh)</t>
  </si>
  <si>
    <t>74.7</t>
  </si>
  <si>
    <t>Các thửa đất thuộc lô TDC01 tiếp giáp một mặt đường 12 m</t>
  </si>
  <si>
    <t>Điểm tái định cư C13 -Dự án Nâng cấp, cải tạo Cảng hàng không</t>
  </si>
  <si>
    <t>75.1</t>
  </si>
  <si>
    <t>Các thửa đất thuộc lô LK01 tiếp giáp mặt đường Nguyễn Hữu Thọ</t>
  </si>
  <si>
    <t>75.2</t>
  </si>
  <si>
    <t>Các thửa đất thuộc lô LK01 tiếp giáp 02 mặt đường (Nguyễn Hữu Thọ và 13,5m)</t>
  </si>
  <si>
    <t>75.3</t>
  </si>
  <si>
    <t>Các thửa đất thuộc lô LK01 tiếp giáp mặt đường 13m</t>
  </si>
  <si>
    <t>75.4</t>
  </si>
  <si>
    <t>Các thửa đất thuộc lô LK01 tiếp giáp 02 mặt đường (13 m và 13,5 m)</t>
  </si>
  <si>
    <t>75.5</t>
  </si>
  <si>
    <t>Các thửa đất thuộc lô LK02 tiếp giáp mặt đường 13,5 m</t>
  </si>
  <si>
    <t>75.6</t>
  </si>
  <si>
    <t>Các thửa đất thuộc lô LK02 tiếp giáp 02 mặt đường (13,5 m và đường 13,5 m (đường quy hoạch))</t>
  </si>
  <si>
    <t>75.7</t>
  </si>
  <si>
    <t>Các thửa đất thuộc lô LK03 tiếp giáp mặt đường 13,5 m</t>
  </si>
  <si>
    <t>75.8</t>
  </si>
  <si>
    <t>Các thửa đất thuộc lô LK03 tiếp giáp 02 mặt đường (13,5 m và 15 m)</t>
  </si>
  <si>
    <t>75.9</t>
  </si>
  <si>
    <t>Các thửa đất thuộc lô LK03 tiếp giáp 02 mặt đường (13,5 m và 13,5 m)</t>
  </si>
  <si>
    <t>75.10</t>
  </si>
  <si>
    <t>Các thửa đất thuộc lô LK03, lô LK04 tiếp giáp mặt đường 10,5 m</t>
  </si>
  <si>
    <t>75.11</t>
  </si>
  <si>
    <t>Các thửa đất thuộc lô LK03, lô LK04 tiếp giáp 02 mặt đường (10,5 m và 13,5 m):</t>
  </si>
  <si>
    <t>75.12</t>
  </si>
  <si>
    <t>Các thửa thuộc lô LK04, LK05 tiếp giáp mặt đường 15 m</t>
  </si>
  <si>
    <t>75.13</t>
  </si>
  <si>
    <t>Các thửa thuộc lô LK04 tiếp giáp 02 mặt đường (15 m và 13,5 m) hoặc 02 mặt đường (15 m và 15 m) và các thửa đất thuộc lô LK05 tiếp giáp 02 mặt đường (15 m và 13,5 m) hoặc 02 mặt đường (15 m và 15 m)</t>
  </si>
  <si>
    <t>Điểm tái định cư số III -Dự án Nâng cấp, cải tạo Cảng hàng không</t>
  </si>
  <si>
    <t>76.1</t>
  </si>
  <si>
    <t>Các thửa đất thuộc các lô (TDC 31, TDC 32) tiếp giáp 01 mặt đường 28 m</t>
  </si>
  <si>
    <t>76.2</t>
  </si>
  <si>
    <t>Các thửa đất thuộc các lô (TDC 31, TDC 32) tiếp giáp 02 mặt đường (28 m và 13,5 m)</t>
  </si>
  <si>
    <t>76.3</t>
  </si>
  <si>
    <t>Các thửa đất thuộc các lô (TDC 20; TDC 21; TDC 22; TDC 23; TDC 24; TDC 25; TDC 26; TDC 27; TDC 28; TDC 29; TDC 30; TDC 31; TDC 32) tiếp giáp 01 mặt đường 13,5m</t>
  </si>
  <si>
    <t>76.4</t>
  </si>
  <si>
    <t>Các thửa đất thuộc các lô (TDC 20; TDC 21; TDC 22; TDC 23; TDC 24; TDC 25; TDC 26; TDC 27; TDC 28; TDC 29; TDC 30; TDC 32) tiếp giáp 02 mặt đường (13,5m và 13,5m)</t>
  </si>
  <si>
    <t>76.5</t>
  </si>
  <si>
    <t>Các thửa đất thuộc các lô (TDC 20; TDC 21; TDC 24; TDC 25; TDC 26; TDC 27; TDC 28; TDC 29; TDC 30; TĐC 31) tiếp giáp 01 mặt đường 13,5m và 1 mặt thoáng (cây xanh)</t>
  </si>
  <si>
    <t>Điểm tái định cư C13 mở rộng - Dự án Nâng cấp, cải tạo Cảng hàng không</t>
  </si>
  <si>
    <t>77.1</t>
  </si>
  <si>
    <t>Các thửa đất thuộc lô TDC01 tiếp giáp đường 13m</t>
  </si>
  <si>
    <t>77.2</t>
  </si>
  <si>
    <t>Các thửa đất thuộc lô TDC02 tiếp giáp đường 13,5m</t>
  </si>
  <si>
    <t>77.3</t>
  </si>
  <si>
    <t xml:space="preserve">Các thửa đất thuộc lô TDC02 tiếp giáp 02 mặt đường (13,5m và 13m): </t>
  </si>
  <si>
    <t>77.4</t>
  </si>
  <si>
    <t>Các thửa đất thuộc lô TDC02 tiếp giáp 02 mặt đường (13,5m và 15m)</t>
  </si>
  <si>
    <t>77.5</t>
  </si>
  <si>
    <t>Các thửa đất thuộc lô TDC03 tiếp giáp đường 15m</t>
  </si>
  <si>
    <t>77.6</t>
  </si>
  <si>
    <t>Các thửa đất thuộc lô TDC03 tiếp giáp đường 13m</t>
  </si>
  <si>
    <t>77.7</t>
  </si>
  <si>
    <t xml:space="preserve">Các thửa đất thuộc lô TDC 03 tiếp giáp 02 mặt đường (13m và 13,5m) hoặc 02 mặt đường (13m và 13m): </t>
  </si>
  <si>
    <t>77.8</t>
  </si>
  <si>
    <t xml:space="preserve">Các thửa đất thuộc lô TDC03 tiếp giáp 02 mặt đường (15m và 13m) hoặc 02 mặt đường (15m và 13,5m): </t>
  </si>
  <si>
    <t>77.9</t>
  </si>
  <si>
    <t>Các thửa thuộc các lô (TDC04, TDC05, TDC06, TDC07, TDC08, TDC09, TDC10, TDC11, TDC12) tiếp giáp đường 13,5m</t>
  </si>
  <si>
    <t>77.10</t>
  </si>
  <si>
    <t xml:space="preserve">Các thửa thuộc các lô (TDC05, TDC06, TDC07, TDC08, TDC09, TDC10, TDC11, TDC12) tiếp giáp 02 mặt đường (13,5m và 13,5m): </t>
  </si>
  <si>
    <t>77.11</t>
  </si>
  <si>
    <t>Các thửa thuộc các lô (TDC04, TDC05, TDC07, TDC08, TDC09, TDC10, TDC11, TDC12) tiếp giáp mặt đường 13,5m và 1 mặt thoáng (cây xanh)</t>
  </si>
  <si>
    <t>Giá đất Khu tái định cư các hộ dân đường 15m từ cầu A1 xuống cầu C4</t>
  </si>
  <si>
    <t>78.1</t>
  </si>
  <si>
    <t>Lô 02 (từ thửa 09 đến thửa 14); Lô 03 (từ thửa 01 đến thửa 04); Lô 04 (từ thửa 03 đến thửa 20); Lô 05 (từ thửa 02 đến thửa 17) tiếp giáp 01 mặt đường 15m</t>
  </si>
  <si>
    <t>78.2</t>
  </si>
  <si>
    <t>Lô 02 (thửa 08); Lô 03 (thửa 05); Lô 04 (thửa 02); Lô 05 (thửa 01và thửa 18) tiếp giáp 02 mặt đường (15m và 13,5m)</t>
  </si>
  <si>
    <t>78.3</t>
  </si>
  <si>
    <t>Lô 01 (từ thửa 02 đến thửa 14); Lô 06 (từ thửa 11 đến thửa 17) tiếp giáp 01 mặt đường 13,5m và phía bên kia đường hướng ra công viên ven sông Nậm Rốm</t>
  </si>
  <si>
    <t>78.4</t>
  </si>
  <si>
    <t xml:space="preserve">Lô 01 (thửa 01 và thửa 15); Lô 06 (thửa 10 và thửa 18) tiếp giáp 02 mặt đường (đường 13,5m-phía bên kia đường hướng ra công viên ven sông Nậm Rốm và đường 13,5m): </t>
  </si>
  <si>
    <t>78.5</t>
  </si>
  <si>
    <t>Lô 01 (từ thửa 17 đến thửa 35); Lô 02 (từ thửa 01 đến thửa 06); Lô 05 (từ thửa 20 đến thửa 42); Lô 06 (từ thửa 02 đến thửa 08); Lô 03 (thửa 06); Lô 04 (thửa 01) tiếp giáp 01 mặt đường 13,5m</t>
  </si>
  <si>
    <t>78.6</t>
  </si>
  <si>
    <t xml:space="preserve">Lô 01 (thửa 16 và thửa 36); Lô 02 (thửa 07); Lô 05 (thửa 19 và thửa 43); Lô 06 (thửa 01và thửa 09) tiếp giáp 02 mặt đường (13,5m và 13,5m): </t>
  </si>
  <si>
    <t xml:space="preserve"> Khu Tái định cư phường Him Lam </t>
  </si>
  <si>
    <t>79.1</t>
  </si>
  <si>
    <t>Các Ô đất (từ Ô số 01 đến Ô số 07 và từ Ô số 10 đến Ô số 12) thuộc Lô TDC-07; Các Ô đất (từ Ô số 02 đến Ô số 04 và từ Ô số 07 đến Ô số 10) thuộc Lô TDC-08;  tiếp giáp 01 mặt đường 30 m</t>
  </si>
  <si>
    <t>79.2</t>
  </si>
  <si>
    <t>Các Ô đất (Ô số 01 và Ô số 11) thuộc Lô TDC-08; Ô số 13 thuộc Lô TDC-07 tiếp giáp 02 mặt đường (đường 30m và đường 13,5 m)</t>
  </si>
  <si>
    <t>79.3</t>
  </si>
  <si>
    <t>Các Ô đất (Ô số 08 và Ô số 09) thuộc Lô TDC-07; Các Ô đất (Ô số 05 và Ô số 06) thuộc Lô TDC-08 tiếp giáp 01 mặt đường 30 m và 01 mặt thoáng (cây xanh)</t>
  </si>
  <si>
    <t>79.4</t>
  </si>
  <si>
    <t>Các Ô đất (từ Ô số 15 đến Ô số 17 và từ Ô số 20 đến Ô số 26) thuộc Lô TDC-07; Các Ô đất (từ Ô số 13 đến Ô số 16 và từ Ô số 19 đến Ô số 21) thuộc Lô TDC-08; Các Ô đất (từ Ô số 01 đến Ô số 04) thuộc Lô OLB-NV01 tiếp giáp 01 mặt đường 13,5m</t>
  </si>
  <si>
    <t>79.5</t>
  </si>
  <si>
    <t>Ô số 14 thuộc Lô TDC-07; Các Ô đất (Ô số 12 và Ô số 22) thuộc Lô TDC-08; Các Ô đất (Ô số 01 và 04) thuộc Lô OLB- 01 tiếp giáp 02 mặt đường (đường 13,5m và đường 13,5m)</t>
  </si>
  <si>
    <t>79.6</t>
  </si>
  <si>
    <t>Các Ô đất (Ô số 05 và Ô số 08) thuộc Lô OLB-01 tiếp giáp 02 mặt đường (đường 17,5m và đường 13,5m)</t>
  </si>
  <si>
    <t>79.7</t>
  </si>
  <si>
    <t>Các Ô đất (Ô số 06 và Ô số 07) thuộc Lô OLB-01 tiếp giáp 01 mặt đường 17,5m và và 01 mặt thoáng cây xanh</t>
  </si>
  <si>
    <t>79.8</t>
  </si>
  <si>
    <t>Các Ô đất (Ô số 02 và Ô số 03) thuộc Lô OLB-01; (Ô số 18 và Ô số 19) thuộc Lô TDC- 07; (Ô số 17 và Ô số 18) thuộc Lô TDC- 08 tiếp giáp 01 mặt đường 13,5m và 01 mặt thoáng (cây xanh)</t>
  </si>
  <si>
    <t>79.9</t>
  </si>
  <si>
    <t>Các Ô đất (từ Ô số 05 đến Ô số 07) thuộc Lô OLB-NV01 tiếp giáp 01 mặt đường 13m</t>
  </si>
  <si>
    <t>79.10</t>
  </si>
  <si>
    <t>Ô số 08 thuộc Lô OLB-NV01 tiếp giáp 01 mặt đường 13m và 01 mặt mặt thoáng (cây xanh)</t>
  </si>
  <si>
    <t>Khu đấu giá tổ 5 phường Him Lam, thành phố Điện Biên Phủ</t>
  </si>
  <si>
    <t>80.1</t>
  </si>
  <si>
    <t>Các thửa đất tiếp giáp 01 mặt đường nhựa 30m (đấu giá)</t>
  </si>
  <si>
    <t>80.2</t>
  </si>
  <si>
    <t>Các thửa đất tiếp giáp 02 mặt đường (gồm: đường nhựa 30m và đường nhựa 17,5m hoặc đường nhựa 30m và đường nhựa 13,5m)</t>
  </si>
  <si>
    <t>80.3</t>
  </si>
  <si>
    <t>Các thửa đất tiếp giáp 01 mặt đường nhựa 30m và 01 mặt thoáng cây xanh hoặc đất công trình công cộng khác (DCK)</t>
  </si>
  <si>
    <t>Khu đất giao đất tái định cư thuộc dự án Khu đô thị mới Him Lam, phía Đông đường 60m, tại khu A</t>
  </si>
  <si>
    <t>81.1</t>
  </si>
  <si>
    <t>Các thửa đất tiếp giáp 01 mặt đường nhựa 17,5m</t>
  </si>
  <si>
    <t>81.2</t>
  </si>
  <si>
    <t xml:space="preserve">Các thửa đất tiếp giáp 02 mặt đường là đường nhựa 17,5m và đường nhựa 13,5m </t>
  </si>
  <si>
    <t>81.3</t>
  </si>
  <si>
    <t>Các thửa đất tiếp giáp 01 mặt đường nhựa 13,5m</t>
  </si>
  <si>
    <t>81.4</t>
  </si>
  <si>
    <t xml:space="preserve">Các thửa đất tiếp giáp 02 mặt đường là đường nhựa 13,5m và đường nhựa 13,5m </t>
  </si>
  <si>
    <t>81.5</t>
  </si>
  <si>
    <t xml:space="preserve">Các thửa đất tiếp giáp giáp 01 mặt đường nhựa 13,3m và 01 mặt thoáng cây xanh </t>
  </si>
  <si>
    <t>Khu Tái định cư số 1 dọc trục đường 7/5 (đường 60m)</t>
  </si>
  <si>
    <t>82.1</t>
  </si>
  <si>
    <t xml:space="preserve">Thửa số 11 lô TĐC 14 và thửa số 01 lô TDC 15 tiếp giáp 01 mặt đường nhựa 17,5m và 1 mặt thoáng cây xanh </t>
  </si>
  <si>
    <t>82.2</t>
  </si>
  <si>
    <t>Các thửa đất từ thửa số 01 đến thửa sô 17 lô TDC 13; từ thửa số 02 đến thửa số 10 lô TĐC 14; từ thửa số 02 đến thửa số 10 lô TDC 15; từ thửa số 02 đến thửa số 09 lô TDC 16; từ thửa số 02 đến thửa số 09 lô TDC 17 tiếp giáp 01 mặt đường nhựa 17,5m</t>
  </si>
  <si>
    <t>82.3</t>
  </si>
  <si>
    <t>Thửa số 10 lô TĐC 17 và thửa số 10 lô TDC 16 tiếp giáp 02 mặt đường nhựa (17,5m và 17,5m)</t>
  </si>
  <si>
    <t>82.4</t>
  </si>
  <si>
    <t>Thửa số 01 lô TDC 16 tiếp giáp mặt đường nhựa 17,5m và đường đất 5m</t>
  </si>
  <si>
    <t>82.5</t>
  </si>
  <si>
    <t>Thửa số 01 lô TDC 14 tiếp giáp 02 mặt đường nhựa 17,5m và 13,5m</t>
  </si>
  <si>
    <t>82.6</t>
  </si>
  <si>
    <t xml:space="preserve">Thửa số 11 lô TDC 15 và thửa số 01 lô TDC 17 tiếp giáp 01 mặt đường nhựa 17,5m và một mặt thoáng (khoảng đất trống) của điểm tái định cư </t>
  </si>
  <si>
    <t>Khu Tái định cư số 2 dọc trục đường 7/5 (đường 60m)</t>
  </si>
  <si>
    <t>83.1</t>
  </si>
  <si>
    <t>Các thửa đất 01,02,03 lô TDC 20 và từ thửa số 05 đến thửa số 23 lô TDC 20; từ thửa số 02 đến thửa số 18 lô TDC 21 tiếp giáp 01 mặt đường nhựa 17,5m</t>
  </si>
  <si>
    <t>83.2</t>
  </si>
  <si>
    <t>Thửa số 04 lô TDC 20 và thửa số 01, thửa số 19 lô TĐC 21 tiếp giáp 02 mặt đường nhựa (17,5m và 17,5m)</t>
  </si>
  <si>
    <t>Khu Tái định cư số 3 dọc trục đường 7/5 (đường 60m)</t>
  </si>
  <si>
    <t>84.1</t>
  </si>
  <si>
    <t xml:space="preserve">Đường nhựa 20,5m bao gồm 03 lô: Lô TDC 23 (thửa 15); Lô TDC 25 (thửa 16 và thửa 32 ) </t>
  </si>
  <si>
    <t>84.2</t>
  </si>
  <si>
    <t>Đường nhựa 17,5m bao gồm 67 lô: Lô TDC 22 (từ thửa 01 đến thửa 19); Lô TDC 23 (từ thửa 01 đến thửa 14); Lô TDC 24 (thửa 01 đến thửa 19); Lô TDC 25 (từ thửa 01 đến thửa 15)</t>
  </si>
  <si>
    <t>84.3</t>
  </si>
  <si>
    <t>Đường nhựa 15,5m bao gồm 30 lô: Lô TDC 24 ( từ thửa 20 đến thửa 34); Lô TDC 25 (từ thửa 17 đến thửa 31)</t>
  </si>
  <si>
    <t xml:space="preserve"> Khu đất Tái định cư các lô LK01, LK02, LK03, LK04 và một phần lô LK05 tại tổ 6 phường Thanh Bình, thành phố Điện Biên Phủ, tỉnh Điện Biên</t>
  </si>
  <si>
    <t>85.1</t>
  </si>
  <si>
    <t>Thửa số 02 đến thửa số 07 của Lô LK01; thửa số 02 đến thửa đất số 06 và thửa đất số 09 đến thửa đất số 15 của Lô LK02; thửa đất số 02 đến thửa đất số 06, thửa số 11 đến thửa số 15 và thửa số 08, 09 của Lô LK03; thửa số 02 đến thửa số 11 của Lô LK04; thửa số 02 đến thửa số 10 của Lô LK05 tiếp giáp 01 mặt đường nhựa 11,5m</t>
  </si>
  <si>
    <t>85.2</t>
  </si>
  <si>
    <t>Thửa số 01, 08 của Lô LK01; thửa số 01, 16 của Lô LK02; thửa số 07, 10 của Lô LK03; thửa số 01 của Lô LK04 tiếp giáp 02 mặt đường nhựa (11,5m và 11,5m)</t>
  </si>
  <si>
    <t>85.3</t>
  </si>
  <si>
    <t>Thửa số 12 của Lô LK04; thửa 01 của Lô LK05 tiếp giáp 01 mặt đường nhựa 11,5m và 1 mặt thoáng cây xanh.</t>
  </si>
  <si>
    <t>85.4</t>
  </si>
  <si>
    <t xml:space="preserve">Thửa số 07,08 của Lô LK02; thửa 01,16 của Lô LK03 tiếp giáp 01 mặt đường nhựa 11,5m và đường đi bộ 4m của lô tái định cư </t>
  </si>
  <si>
    <r>
      <t xml:space="preserve">Khu dân cư phường Him Lam (Khu xí nghiệp gạch cũ): </t>
    </r>
    <r>
      <rPr>
        <sz val="13"/>
        <rFont val="Times New Roman"/>
        <family val="1"/>
      </rPr>
      <t>Các đường có khổ rộng 11,5m</t>
    </r>
  </si>
  <si>
    <t>Khu dân cư Nam Thanh</t>
  </si>
  <si>
    <t>87.1</t>
  </si>
  <si>
    <t>Đường có khổ rộng 15m</t>
  </si>
  <si>
    <t>87.2</t>
  </si>
  <si>
    <t>Đường có khổ rộng 13,5m</t>
  </si>
  <si>
    <t>87.3</t>
  </si>
  <si>
    <t>Đường có khổ rộng 7,5m</t>
  </si>
  <si>
    <t>Khu Trung tâm thương mại và Nhà ở thương mại thành phố Điện Biên Phủ</t>
  </si>
  <si>
    <t>88.1</t>
  </si>
  <si>
    <t xml:space="preserve">Đường Võ Nguyên Giáp </t>
  </si>
  <si>
    <t>88.2</t>
  </si>
  <si>
    <t>Đường cạnh Quảng trường 7/5 (đường 14m)</t>
  </si>
  <si>
    <t>88.3</t>
  </si>
  <si>
    <t>Đường khổ rộng 13m</t>
  </si>
  <si>
    <t>88.4</t>
  </si>
  <si>
    <t>Đường khổ rộng 10m</t>
  </si>
  <si>
    <t>88.5</t>
  </si>
  <si>
    <t>Đoạn từ ngã ba đường Phan Đình Giót đến ngã ba đường cạnh Quảng trường 7/5</t>
  </si>
  <si>
    <t>Bỏ mục này vì nhập lên mục 88.3</t>
  </si>
  <si>
    <t xml:space="preserve">Các Khu Tái định cư  đường Thanh Minh -đồi Độc Lập và khu dân cư </t>
  </si>
  <si>
    <t>89.1</t>
  </si>
  <si>
    <t>Khu Tái định cư 1,2:  đường có khổ rộng 13,5m</t>
  </si>
  <si>
    <t>89.2</t>
  </si>
  <si>
    <t>Khu Tái định cư 0,43 ha đường 5m (bê tông 2m)</t>
  </si>
  <si>
    <t>Khu Tái định cư Trung tâm hành chính, chính trị tỉnh Điện Biên</t>
  </si>
  <si>
    <t>90.1</t>
  </si>
  <si>
    <t>Đường có khổ rộng 20,5m</t>
  </si>
  <si>
    <t>90.2</t>
  </si>
  <si>
    <t>Đường có khổ rộng 17,5m</t>
  </si>
  <si>
    <t>90.3</t>
  </si>
  <si>
    <t>Đường có khổ rộng 12m</t>
  </si>
  <si>
    <t xml:space="preserve">Khu tái định cư đường động lực </t>
  </si>
  <si>
    <t>91.1</t>
  </si>
  <si>
    <t>91.2</t>
  </si>
  <si>
    <t>Đường có khổ rộng 16,5m</t>
  </si>
  <si>
    <t>91.3</t>
  </si>
  <si>
    <t>Đường có khổ rộng 15,5m</t>
  </si>
  <si>
    <t xml:space="preserve">Các tuyến đường mới đặt tên theo Nghị Quyết số 255/NQ-HĐND ngày 13/8/2025 và số 232/NQ-HĐND ngày 13/2/2025 của HĐND tỉnh Điện Biên </t>
  </si>
  <si>
    <r>
      <rPr>
        <b/>
        <sz val="13"/>
        <rFont val="Times New Roman"/>
        <family val="1"/>
      </rPr>
      <t xml:space="preserve">Đường Henri Martin: </t>
    </r>
    <r>
      <rPr>
        <sz val="13"/>
        <rFont val="Times New Roman"/>
        <family val="1"/>
      </rPr>
      <t xml:space="preserve">Từ ngã ba tiếp giáp đường Võ Nguyên Giáp đến ngã ba tiếp giáp đường Nguyễn Chí Thanh </t>
    </r>
  </si>
  <si>
    <r>
      <t xml:space="preserve">Đường Verner Schulze - Nguyễn Đức Việt: </t>
    </r>
    <r>
      <rPr>
        <sz val="13"/>
        <rFont val="Times New Roman"/>
        <family val="1"/>
      </rPr>
      <t xml:space="preserve">Từ ngã ba tiếp giáp đường Võ Nguyên Giáp đến ngã ba tiếp giáp đường Nguyễn Chí Thanh </t>
    </r>
  </si>
  <si>
    <t>Khu vực Xã Thanh Minh cũ</t>
  </si>
  <si>
    <t>Trung tâm xã Thanh Minh</t>
  </si>
  <si>
    <t>Các đường bê tông thuộc tổ 1, 2</t>
  </si>
  <si>
    <t>Các đường đất còn lại thuộc tổ 1, 2</t>
  </si>
  <si>
    <r>
      <t>Các đường còn lại thuộc các bản:</t>
    </r>
    <r>
      <rPr>
        <sz val="13"/>
        <rFont val="Times New Roman"/>
        <family val="1"/>
      </rPr>
      <t xml:space="preserve"> Phiêng Lơi, Púng Tôm, Co Củ, Nà Lơi</t>
    </r>
  </si>
  <si>
    <r>
      <t xml:space="preserve">Các đường còn lại thuộc các bản: </t>
    </r>
    <r>
      <rPr>
        <sz val="13"/>
        <rFont val="Times New Roman"/>
        <family val="1"/>
      </rPr>
      <t>Pa Pốm, Tân Quang, Huổi Lơi</t>
    </r>
  </si>
  <si>
    <t>Đường Võ Nguyên Giáp</t>
  </si>
  <si>
    <t xml:space="preserve"> - Đoạn từ cầu Huổi Phạ đến hết đất nhà Thưởng Hồng (Thửa 19 TBĐ 51), đối diện bên kia đường hết đất thửa 247 TBĐ 50</t>
  </si>
  <si>
    <t xml:space="preserve"> -Đoạn từ tiếp giáp thửa 19 TBĐ 51 (Đối diện bên kia đường tiếp giáp thửa 247 TBĐ 50) đến hết địa phận xã Thanh Minh</t>
  </si>
  <si>
    <t>Đường Lia 1: Đoạn từ đầu cầu BTCT đến hết đất trường THCS Thanh Minh</t>
  </si>
  <si>
    <t>Đoạn từ ngã 3 rẽ vào bản Tà Lèng đến hết đất trụ sở UBND xã Tà Lèng (cũ)</t>
  </si>
  <si>
    <t>Đường du lịch Tà Lèng - Mường Phăng</t>
  </si>
  <si>
    <t>8.1</t>
  </si>
  <si>
    <t>Đoạn từ tiếp giáp đất trụ sở UBND xã Tà Lèng (cũ) đến hết đất vườn ươm cây giống Mắc ca</t>
  </si>
  <si>
    <t>8.2</t>
  </si>
  <si>
    <t>Đoạn từ tiếp giáp đất vườn ươm cây giống Mắc ca đến hết địa phận bản Kê Nênh</t>
  </si>
  <si>
    <t>8.3</t>
  </si>
  <si>
    <t>Đoạn từ giáp địa phận bản Kê Nênh đến hết địa phận xã Thanh Minh</t>
  </si>
  <si>
    <t xml:space="preserve">Các đường còn lại thuộc các bản: Tà Lèng, Kê Nênh, Cụm Loọng Hỏm </t>
  </si>
  <si>
    <t>Các đường còn lại thuộc bản Nà Nghè</t>
  </si>
  <si>
    <t>Đường Vành đai 3 ASEAN: Đoạn tiếp giáp đường bệnh viện đi Tà Lèng đến hết địa phận Thành Phố</t>
  </si>
  <si>
    <t>Sau khi sáp nhập thuộc địa phận phường Điện Biên Phủ</t>
  </si>
  <si>
    <r>
      <t>Đường Mường Then:</t>
    </r>
    <r>
      <rPr>
        <sz val="13"/>
        <rFont val="Times New Roman"/>
        <family val="1"/>
      </rPr>
      <t xml:space="preserve"> Đoạn từ giáp địa phận phường Điện Biên Phủ đến ngã ba tiếp giáp đường Lưu Viết Thoảng</t>
    </r>
  </si>
  <si>
    <t xml:space="preserve">- Đoạn từ ngã tư tiếp giáp đường Hoàng Công Chất (cổng Bệnh viện tỉnh) đến giáp ngã ba rẽ vào bản Phiêng Bua </t>
  </si>
  <si>
    <r>
      <t xml:space="preserve">Đường vành đai 3 (Asean): </t>
    </r>
    <r>
      <rPr>
        <sz val="13"/>
        <rFont val="Times New Roman"/>
        <family val="1"/>
      </rPr>
      <t xml:space="preserve">Đoạn từ ngã ba tiếp giáp đường Hoàng Văn Nô đến hết địa phận </t>
    </r>
    <r>
      <rPr>
        <b/>
        <sz val="13"/>
        <rFont val="Times New Roman"/>
        <family val="1"/>
      </rPr>
      <t>phường Mường Thanh</t>
    </r>
  </si>
  <si>
    <t>Khu vực xã Thanh Xương cũ</t>
  </si>
  <si>
    <t>Khu vực Trung tâm huyện lỵ Pú Tửu cũ</t>
  </si>
  <si>
    <t>Đoạn từ Huyện đội Điện Biên đến hết đất của Công an huyện (đường nhựa)</t>
  </si>
  <si>
    <t>Đường nội bộ 29,5m</t>
  </si>
  <si>
    <t>Đường nội bộ 22,5m</t>
  </si>
  <si>
    <t>Đường nội bộ 13,5m</t>
  </si>
  <si>
    <t>Đường nội bộ 11,5m</t>
  </si>
  <si>
    <t>Đường nội bộ 10,5m</t>
  </si>
  <si>
    <t xml:space="preserve">Đường nội bộ  7,5m </t>
  </si>
  <si>
    <t xml:space="preserve">Đường nội bộ 5,5m </t>
  </si>
  <si>
    <t>Khu vực Xã Thanh Xương cũ</t>
  </si>
  <si>
    <r>
      <t xml:space="preserve">QL 279: </t>
    </r>
    <r>
      <rPr>
        <sz val="13"/>
        <rFont val="Times New Roman"/>
        <family val="1"/>
      </rPr>
      <t>Đoạn từ giáp ranh thành phố Điện Biên phủ về phía nam đến hết đường nhựa 10,5m vào khu dân cư Bom La (đường rẽ vào cổng trường Chính trị huyện); về phía đông đến đường rẽ vào UBND huyện.</t>
    </r>
  </si>
  <si>
    <r>
      <t xml:space="preserve">QL 279: </t>
    </r>
    <r>
      <rPr>
        <sz val="13"/>
        <rFont val="Times New Roman"/>
        <family val="1"/>
      </rPr>
      <t>Đoạn tiếp giáp từ đường nhựa 10,5m vào khu dân cư Bom La (đường rẽ vào cổng trường Chính trị huyện), về phía đông giáp đường vào UBND huyện đến hết cây xăng của Công ty TNHH TM và XD Nam Linh Trang về phía đông đến hết thửa đất số 161 tờ bản đồ 361-a.</t>
    </r>
  </si>
  <si>
    <r>
      <t>QL 279:</t>
    </r>
    <r>
      <rPr>
        <sz val="13"/>
        <rFont val="Times New Roman"/>
        <family val="1"/>
      </rPr>
      <t xml:space="preserve"> Đoạn từ tiếp giáp cây xăng của Công ty TNHH TM và XD Nam Linh Trang, về phía đông giáp thửa đất số 191 tờ bản đồ số 361-a đến ranh giới giáp xã Thanh An.</t>
    </r>
  </si>
  <si>
    <t>2.4</t>
  </si>
  <si>
    <r>
      <t xml:space="preserve">Đường vành đai 2 (Noong Bua - Pú Tửu): </t>
    </r>
    <r>
      <rPr>
        <sz val="13"/>
        <rFont val="Times New Roman"/>
        <family val="1"/>
      </rPr>
      <t>Đoạn tiếp giáp thành phố Điện Biên Phủ đến ngã tư đường rẽ vào đội 2, đội 10.</t>
    </r>
  </si>
  <si>
    <t>2.5</t>
  </si>
  <si>
    <r>
      <t xml:space="preserve">Đường vành đai 2 (Noong Bua - Pú Tửu): </t>
    </r>
    <r>
      <rPr>
        <sz val="13"/>
        <rFont val="Times New Roman"/>
        <family val="1"/>
      </rPr>
      <t>Đoạn tiếp giáp từ ngã tư đường rẽ vào đội 2, đội 10 đến giáp trường tiểu học số 1 Thanh Xương.</t>
    </r>
  </si>
  <si>
    <t>2.6</t>
  </si>
  <si>
    <r>
      <t xml:space="preserve">Đường đi Pú Tửu: </t>
    </r>
    <r>
      <rPr>
        <sz val="13"/>
        <rFont val="Times New Roman"/>
        <family val="1"/>
      </rPr>
      <t>Đoạn từ tiếp giáp vị trí 3 QL 279 qua ngã ba Huổi Hốc đi đội 7 đến Kênh thủy nông; qua đội 11 đến Kênh thủy nông.</t>
    </r>
  </si>
  <si>
    <t>2.7</t>
  </si>
  <si>
    <t>Đường bê tông vào Trung tâm huyện (trừ vị trí 1,2,3 đường vành đai 2) đoạn từ nhà ông Lẻ đến giáp bờ mương</t>
  </si>
  <si>
    <t>2.8</t>
  </si>
  <si>
    <t>Đường bê tông vào Trung tâm huyện đoạn từ hết đất nhà ông Yên đến giáp khu Trung tâm huyện lỵ mới</t>
  </si>
  <si>
    <t>2.9</t>
  </si>
  <si>
    <t>Các đường liên thôn, nội thôn, ngõ Khu vực bản Ten, bản Pá Luống, Đội C17; bản Bom La; bản Noong Nhai và Đội 18 (trừ các vị trí 1, 2, 3 QL279)</t>
  </si>
  <si>
    <t>2.10</t>
  </si>
  <si>
    <t>Đường phía Đông: Đoạn từ giáp xã Thanh An đến hết ranh giới thành phố Điện Biên Phủ</t>
  </si>
  <si>
    <t>2.11</t>
  </si>
  <si>
    <t>Các trục đường giao thông liên thôn, nội thôn bản, ngõ</t>
  </si>
  <si>
    <t>2.11.1</t>
  </si>
  <si>
    <t>Đường có chiều rộng từ 7 m trở lên</t>
  </si>
  <si>
    <t>2.11.2</t>
  </si>
  <si>
    <t>Đường có chiều rộng từ 3 m đến dưới 7 m</t>
  </si>
  <si>
    <t>2.11.3</t>
  </si>
  <si>
    <t>Đường có chiều rộng dưới 3 m</t>
  </si>
  <si>
    <t>2.12</t>
  </si>
  <si>
    <t>Các vị trí còn lại trong xã</t>
  </si>
  <si>
    <t>2.13</t>
  </si>
  <si>
    <t>Đoạn từ đường vành đai 2 đến Trung tâm huyện lỵ Pú Tửu (tuyến đường mở mới vào trung tâm huyện lỵ Pú Tửu, trừ vị trí 1, 2, 3 đường vành đai 2)</t>
  </si>
  <si>
    <t>2.14</t>
  </si>
  <si>
    <t>Khu dân cư mới Bom La</t>
  </si>
  <si>
    <t>2.14.1</t>
  </si>
  <si>
    <t>Đường nội bộ 25m (Các lô LK1+LK2+LK5)</t>
  </si>
  <si>
    <t>2.14.2</t>
  </si>
  <si>
    <t>Đường nội bộ 25m (Các lô LK3+LK4)</t>
  </si>
  <si>
    <t>2.14.3</t>
  </si>
  <si>
    <t>Đường nội bộ 20,5m (Các lô LK13+LK14)</t>
  </si>
  <si>
    <t>2.14.4</t>
  </si>
  <si>
    <t>Đường nội bộ 15m (Lô LK1)</t>
  </si>
  <si>
    <t>2.14.5</t>
  </si>
  <si>
    <t>Đường nội bộ 15m (Lô LK13)</t>
  </si>
  <si>
    <t>2.14.6</t>
  </si>
  <si>
    <t>Đường nội bộ 15m (Lô BT11+BT12)</t>
  </si>
  <si>
    <t>2.14.7</t>
  </si>
  <si>
    <t>Đường nội bộ 13m (Lô LK2 + LK3 + LK15 + LK16 + LK17 + LK18 + LK19 + LK21)</t>
  </si>
  <si>
    <t>2.14.8</t>
  </si>
  <si>
    <t>Đường nội bộ 13m (Lô BT11+LK16)</t>
  </si>
  <si>
    <t>2.14.9</t>
  </si>
  <si>
    <t>Đường nội bộ 11m (Các lô LK4 + LK5 + LK6+ LK7 + LK14 + LK15)</t>
  </si>
  <si>
    <t>Khu đất 03 cơ quan (Trạm Bảo vệ thực vật huyện, Trạm thú y huyện, Cục Thuế tỉnh)</t>
  </si>
  <si>
    <t>Thửa đất số 01 Mảnh trích đo địa chính số 100 năm 2020 tiếp giáp 02 mặt đường gồm (QL279 và đường nhựa 13,5m)</t>
  </si>
  <si>
    <t>Thửa đất số 2,6,7,9,11,13,14,16,17,19,21 Mảnh trích đo địa chính số 100 năm 2020 tiếp giáp 01 mặt đường QL279</t>
  </si>
  <si>
    <t>Thửa đất số 05 Mảnh trích đo địa chính số 100 năm 2020 tiếp giáp 02 mặt đường gồm (Đường nhựa 13,5m và đường nhựa 11,5m)</t>
  </si>
  <si>
    <t>Thửa đất số 3,4 Mảnh trích đo địa chính số 100 năm 2020 tiếp giáp 01 mặt đường nhựa 13,5m</t>
  </si>
  <si>
    <t>Thửa đặt số 8,10,12,15,18,20 Mảnh trích đo địa chính số 100 năm 2020 tiếp giáp 01 mặt đường nhựa 11,5m</t>
  </si>
  <si>
    <t>Thửa đất số 1,6,7 Mảnh trích đo địa chính số 29 năm 2021 tiếp giáp 02 mặt đường gồm (đường nhựa 13,5m và đường nhựa 11,5m)</t>
  </si>
  <si>
    <t>Thửa đất số 2,3,4,5,8,9 Mảnh trích đo địa chính số 29 năm 2021 tiếp giáp 01 mặt đường nhựa 13,5m</t>
  </si>
  <si>
    <t>Thửa đất số 2,3,4,5,8,9 Mảnh trích đo địa chính số 29 năm 2021 tiếp giáp 01 mặt đường nhựa 11,5m</t>
  </si>
  <si>
    <t>Thửa đất số 23,24,26,27,38 Mảnh trích đo địa chính số 29 năm 2021 tiếp giáp 02 mặt đường gồm (đường nhựa 11,5m và đường nhựa 7,5m)</t>
  </si>
  <si>
    <t>Thửa đất số 10,21 Mảnh trích đo địa chính số 29 năm 2021 tiếp giáp 01 mặt đường nhựa 11,5m</t>
  </si>
  <si>
    <t>Thửa đất số 22,28 Mảnh trích đo địa chính số 29 năm 2021 tiếp giáp 02 mặt đường gồm (đường nhựa 11,5m và đường nhựa 7,5m)</t>
  </si>
  <si>
    <t>Thửa đất số 36,40,41 Mảnh trích đo địa chính số 29 năm 2021 tiếp giáp 01 mặt đường nhựa 11,5m</t>
  </si>
  <si>
    <t>Thửa đất số 39 Mảnh trích đo địa chính số 29 năm 2021 tiếp giáp 02 mặt đường gồm (đường nhựa 11,5m và đường nhựa 7,5m)</t>
  </si>
  <si>
    <t>2. PHƯỜNG MƯỜNG THANH</t>
  </si>
  <si>
    <t>1. PHƯỜNG ĐIỆN BIÊN PHỦ</t>
  </si>
  <si>
    <t>3. PHƯỜNG MƯỜNG LAY</t>
  </si>
  <si>
    <r>
      <t>Đường Mường Then:</t>
    </r>
    <r>
      <rPr>
        <sz val="13"/>
        <rFont val="Times New Roman"/>
        <family val="1"/>
      </rPr>
      <t xml:space="preserve"> Đoạn từ ngã ba tiếp giáp đường Phạm Văn Đồng đến hết địa phận phường Điện Biên Phủ.</t>
    </r>
  </si>
  <si>
    <t xml:space="preserve"> - Đoạn từ cầu trắng (giáp phường Mường Thanh cũ) đến đường vào trụ sở công ty Khoáng sản, đối diện bên kia đường đến hết số nhà 35 </t>
  </si>
  <si>
    <t xml:space="preserve"> - Đoạn từ ngã ba đường Tố Hữu (hết địa phận phường Mường Thanh cũ). Đối diện hết đất số nhà 237 đến ngã tư đường Hoàng Văn Nô (cổng Bệnh viện Đa khoa tỉnh)</t>
  </si>
  <si>
    <t xml:space="preserve"> - Đoạn từ ngã ba suối Hồng Líu (hết địa phận phường Mường Thanh cũ) đến ngã tư tiếp giáp đường Lê Thái Tổ</t>
  </si>
  <si>
    <t xml:space="preserve">Đường Đặng Đình Hồ: </t>
  </si>
  <si>
    <t>Đoạn từ ngã ba đường đi bản Hồng Líu đến ngã tư tiếp giáp đường Chu Văn Khâm</t>
  </si>
  <si>
    <t>Đoạn từ ngã tư tiếp giáp đường Chu Văn Khâm đến giáp bệnh viện Lao Điện Biên</t>
  </si>
  <si>
    <t xml:space="preserve"> - Đoạn tiếp giáp đường Sùng Phái Sinh đến hết đất số nhà 164, đối diện bên kia là đường đi lên trạm thông tin (thuộc địa phận phường Mường Thanh)</t>
  </si>
  <si>
    <t xml:space="preserve"> - Đoạn tiếp giáp đất số nhà 164 đối diện bên kia đường là đường đi lên trạm thông tin đến ngã ba tiếp giáp đường Hoàng Công Chất (thuộc địa phận phường Mường Thanh)</t>
  </si>
  <si>
    <t>Đường Hữu Mai: Tiếp giáp đường Võ Nguyên Giáp đến tiếp giáp đường vào trung tâm phường Mường Thanh</t>
  </si>
  <si>
    <t>Đường Phạm Văn Cường: Tiếp giáp đường Hữu Mai (Đường vào trung tâm phường Mường Thanh) đến tiếp giáp ngã tư cạnh cây xăng của Công ty TNHH TM và XD Nam Linh Trang về phía đông đến hết thửa đất số 161 tờ bản đồ 361-a.</t>
  </si>
  <si>
    <t xml:space="preserve">Các thửa đất tiếp giáp giáp 01 mặt đường nhựa 13,5m và 01 mặt thoáng cây xanh </t>
  </si>
  <si>
    <t>Khu đấu giá tổ 5 phường Him Lam, thành phố Điện Biên Phủ (Nay là tổ 5 phường Điện Biên Phủ)</t>
  </si>
  <si>
    <t xml:space="preserve"> Khu đất Tái định cư các lô LK01, LK02, LK03, LK04 và một phần lô LK05 tại tổ 6 phường Thanh Bình, thành phố Điện Biên Phủ, tỉnh Điện Biên (Nay là tổ 6 phường Điện Biên Phủ)</t>
  </si>
  <si>
    <t>Ghi  chú</t>
  </si>
  <si>
    <t>Sau khi sáp nhập thuộc phường Mường Thanh</t>
  </si>
  <si>
    <r>
      <t xml:space="preserve">Đường Nguyễn Quang Sáng: </t>
    </r>
    <r>
      <rPr>
        <sz val="13"/>
        <rFont val="Times New Roman"/>
        <family val="1"/>
        <charset val="163"/>
      </rPr>
      <t>Từ giáp đường Hoàng Anh đến giáp đường Nam Cao</t>
    </r>
  </si>
  <si>
    <r>
      <t xml:space="preserve">Đường Nguyễn Thành: </t>
    </r>
    <r>
      <rPr>
        <sz val="13"/>
        <rFont val="Times New Roman"/>
        <family val="1"/>
        <charset val="163"/>
      </rPr>
      <t>Từ giáp đường Trần Văn Thọ đến tiếp giáp đồi Him Lam</t>
    </r>
  </si>
  <si>
    <r>
      <t xml:space="preserve">Đường Vũ Ngọc Phan: </t>
    </r>
    <r>
      <rPr>
        <sz val="13"/>
        <rFont val="Times New Roman"/>
        <family val="1"/>
        <charset val="163"/>
      </rPr>
      <t>Từ giáp đường Nguyễn Quang Sáng đến giáp đường Nam Cao</t>
    </r>
  </si>
  <si>
    <r>
      <t xml:space="preserve">Đường Trần Huy Liệu: </t>
    </r>
    <r>
      <rPr>
        <sz val="13"/>
        <rFont val="Times New Roman"/>
        <family val="1"/>
        <charset val="163"/>
      </rPr>
      <t>Từ giáp đường Hoàng Anh đến tiếp giáp đường Nguyễn Quang Sáng</t>
    </r>
  </si>
  <si>
    <r>
      <t xml:space="preserve">Đường Nguyễn Tuân: </t>
    </r>
    <r>
      <rPr>
        <sz val="13"/>
        <rFont val="Times New Roman"/>
        <family val="1"/>
        <charset val="163"/>
      </rPr>
      <t>Tiếp giáp dãy 2 đường Hoàng Anh (Khu tái định cư số 1 sân bay) đến tiếp giáp đường Nguyễn Quang Sáng</t>
    </r>
  </si>
  <si>
    <r>
      <t xml:space="preserve">Đường Nguyễn Huy Tưởng: </t>
    </r>
    <r>
      <rPr>
        <sz val="13"/>
        <rFont val="Times New Roman"/>
        <family val="1"/>
        <charset val="163"/>
      </rPr>
      <t>Tiếp giáp đường Hoàng Anh đến tiếp giáp đường ngang lô đất thứ 2 tính từ phía đông khu tái định cư số 1 sân bay</t>
    </r>
  </si>
  <si>
    <r>
      <t xml:space="preserve">Đường Nam Cao: </t>
    </r>
    <r>
      <rPr>
        <sz val="13"/>
        <rFont val="Times New Roman"/>
        <family val="1"/>
        <charset val="163"/>
      </rPr>
      <t>Từ tiếp giáp dãy 2 đường Hoàng Anh (Khu tái định cư số 1 sân bay) đến tiếp giáp đường Nguyễn Quang Sáng</t>
    </r>
  </si>
  <si>
    <r>
      <t xml:space="preserve">Đường Lê Huy Toàn: </t>
    </r>
    <r>
      <rPr>
        <sz val="13"/>
        <rFont val="Times New Roman"/>
        <family val="1"/>
        <charset val="163"/>
      </rPr>
      <t>Từ</t>
    </r>
    <r>
      <rPr>
        <sz val="13"/>
        <rFont val="Times New Roman"/>
        <family val="1"/>
      </rPr>
      <t xml:space="preserve"> ngã ba tiếp giáp đường Võ Nguyên Giáp đến ngã ba tiếp giáp đường Nguyễn Chí Thanh </t>
    </r>
  </si>
  <si>
    <r>
      <t xml:space="preserve">Đường Dương Hướng Minh: </t>
    </r>
    <r>
      <rPr>
        <sz val="13"/>
        <rFont val="Times New Roman"/>
        <family val="1"/>
        <charset val="163"/>
      </rPr>
      <t>Tiếp giáp đường Tạ Quốc Luật (Khu tái định cư số 3 sân bay) đến tiếp giáp đường Hoàng Đăng Vinh</t>
    </r>
  </si>
  <si>
    <r>
      <t xml:space="preserve">Đường Nguyễn Bích: </t>
    </r>
    <r>
      <rPr>
        <sz val="13"/>
        <rFont val="Times New Roman"/>
        <family val="1"/>
        <charset val="163"/>
      </rPr>
      <t>Tiếp giáp đường Dương Hướng Minh đến tiếp giáp đường 28m, khu tái định cư số 3 sân bay</t>
    </r>
  </si>
  <si>
    <r>
      <t xml:space="preserve">Đường Nguyễn Sáng: </t>
    </r>
    <r>
      <rPr>
        <sz val="13"/>
        <rFont val="Times New Roman"/>
        <family val="1"/>
        <charset val="163"/>
      </rPr>
      <t>Tiếp giáp đường Dương Hướng Minh đến tiếp giáp đường 28m, khu tái định cư số 3 sân bay</t>
    </r>
  </si>
  <si>
    <r>
      <t xml:space="preserve">Đường Mai Văn Hiến: </t>
    </r>
    <r>
      <rPr>
        <sz val="13"/>
        <rFont val="Times New Roman"/>
        <family val="1"/>
        <charset val="163"/>
      </rPr>
      <t>Tiếp giáp đường Tạ Quốc Luật (khu tái định cư số 3 sân bay) đến tiếp giáp đường Hoàng Đăng Vinh</t>
    </r>
  </si>
  <si>
    <r>
      <t xml:space="preserve">Đường Leningrad - Saint Petersburg: </t>
    </r>
    <r>
      <rPr>
        <sz val="13"/>
        <rFont val="Times New Roman"/>
        <family val="1"/>
        <charset val="163"/>
      </rPr>
      <t xml:space="preserve">Từ tiếp giáp đường Lương Thế Vinh (gần khu tái định cư 3,32ha, phường Him Lam (cũ)) đến tiếp giáp đường 7 tháng 5 khu vực vòng xuyến </t>
    </r>
  </si>
  <si>
    <t>5.3</t>
  </si>
  <si>
    <t>7.1</t>
  </si>
  <si>
    <t>7.2</t>
  </si>
  <si>
    <t>Nhập lên mục 8</t>
  </si>
  <si>
    <t>Nhập lên mục 9</t>
  </si>
  <si>
    <t>Nhập mục 2</t>
  </si>
  <si>
    <t xml:space="preserve">Đường Kostas Sarantidis- Nguyễn Văn Lập (Đường khổ rộng 13m và Đoạn từ ngã ba đường Phan Đình Giót đến ngã ba đường cạnh Quảng trường 7/5) </t>
  </si>
  <si>
    <t>Đường Roman Lazarovic Karmen ((Đường cạnh Quảng trường 7/5 (đường 14m) cũ)</t>
  </si>
  <si>
    <t>Đề xuất giá bằng đoạn 64.2</t>
  </si>
  <si>
    <t>Tuyến đường này tách thành 2 đoạn để phù hợp với tình hình thực tế</t>
  </si>
  <si>
    <t>Khu dân cư Nam Thanh (cũ)</t>
  </si>
  <si>
    <r>
      <t>QL 279:</t>
    </r>
    <r>
      <rPr>
        <sz val="13"/>
        <rFont val="Times New Roman"/>
        <family val="1"/>
      </rPr>
      <t xml:space="preserve"> Đoạn từ tiếp giáp cây xăng của Công ty TNHH TM và XD Nam Linh Trang, về phía đông giáp thửa đất số 191 tờ bản đồ số 361-a đến ranh giới giáp xã Thanh An cũ.</t>
    </r>
  </si>
  <si>
    <t>Đường phía Đông: Đoạn từ giáp xã Thanh An cũ đến hết ranh giới phường Điện Biên Phủ</t>
  </si>
  <si>
    <t>Đoạn từ đường vành đai 2 đến Trung tâm huyện lỵ Pú Tửu cũ (tuyến đường mở mới vào trung tâm huyện lỵ Pú Tửu, trừ vị trí 1, 2, 3 đường vành đai 2)</t>
  </si>
  <si>
    <t>đề xuất bằng mục 17</t>
  </si>
  <si>
    <t>đề xuất bằng mục 21</t>
  </si>
  <si>
    <t>đề xuất bằng mục 74.4</t>
  </si>
  <si>
    <t>đề xuất bằng mục 74.1</t>
  </si>
  <si>
    <t>đề xuất bằng mục 74.5</t>
  </si>
  <si>
    <t>đề xuất bằng mục 74.6</t>
  </si>
  <si>
    <t>đề xuất bằng mục 76.3</t>
  </si>
  <si>
    <r>
      <rPr>
        <b/>
        <sz val="13"/>
        <rFont val="Times New Roman"/>
        <family val="1"/>
        <charset val="163"/>
      </rPr>
      <t>Đường Raymonde Dien:</t>
    </r>
    <r>
      <rPr>
        <sz val="13"/>
        <rFont val="Times New Roman"/>
        <family val="1"/>
        <charset val="163"/>
      </rPr>
      <t xml:space="preserve"> Từ tiếp giáp đường dạo ven sông sau khách sạn Nậm Rốm tiếp giáp phía sau khách sạn Nậm Rốm đến tiếp giáp đường Bế Văn Đàn cạnh chợ Mường Thanh</t>
    </r>
  </si>
  <si>
    <t xml:space="preserve"> - Đoạn nối tiếp khu TĐC Thủy điện Sơn La - Phường Noong Bua cũ đến ngã tư giao nhau với đường Tôn Đức Thắng</t>
  </si>
  <si>
    <t xml:space="preserve"> - Đoạn từ ngã ba tiếp giáp đường Hoàng Công Chất đến bùng binh cạnh UBND phường Noong Bua cũ (có khổ rộng 36 m)</t>
  </si>
  <si>
    <t>- Đoạn từ ngã tư giao nhau đường Tôn Đức Thắng đến tiếp giáp xã Thanh Xương (hết địa phận phường Điện Biên Phủ)</t>
  </si>
  <si>
    <t>30.1</t>
  </si>
  <si>
    <t>30.2</t>
  </si>
  <si>
    <t>30.3</t>
  </si>
  <si>
    <t>32.1</t>
  </si>
  <si>
    <t>32.2</t>
  </si>
  <si>
    <t>39.1</t>
  </si>
  <si>
    <t>39.2</t>
  </si>
  <si>
    <t>42.1</t>
  </si>
  <si>
    <t>42.2</t>
  </si>
  <si>
    <t>49.3</t>
  </si>
  <si>
    <t>49.4</t>
  </si>
  <si>
    <t>49.5</t>
  </si>
  <si>
    <t>49.6</t>
  </si>
  <si>
    <t>49.7</t>
  </si>
  <si>
    <t>49.8</t>
  </si>
  <si>
    <t>49.9</t>
  </si>
  <si>
    <t>49.10</t>
  </si>
  <si>
    <t>49.11</t>
  </si>
  <si>
    <t>49.12</t>
  </si>
  <si>
    <t>57.3</t>
  </si>
  <si>
    <t>57.4</t>
  </si>
  <si>
    <t>57.5</t>
  </si>
  <si>
    <t>57.6</t>
  </si>
  <si>
    <t>57.7</t>
  </si>
  <si>
    <t>58.5</t>
  </si>
  <si>
    <t>58.6</t>
  </si>
  <si>
    <t>59.3</t>
  </si>
  <si>
    <t>59.4</t>
  </si>
  <si>
    <t>59.5</t>
  </si>
  <si>
    <t>60.1</t>
  </si>
  <si>
    <t>60.2</t>
  </si>
  <si>
    <t>60.3</t>
  </si>
  <si>
    <t>61.1</t>
  </si>
  <si>
    <t>61.2</t>
  </si>
  <si>
    <t>61.3</t>
  </si>
  <si>
    <t>61.4</t>
  </si>
  <si>
    <t>61.5</t>
  </si>
  <si>
    <t>62.1</t>
  </si>
  <si>
    <t>62.2</t>
  </si>
  <si>
    <t>62.3</t>
  </si>
  <si>
    <t>62.4</t>
  </si>
  <si>
    <t>62.5</t>
  </si>
  <si>
    <t>62.6</t>
  </si>
  <si>
    <t>64.3</t>
  </si>
  <si>
    <t>68.1</t>
  </si>
  <si>
    <t>68.2</t>
  </si>
  <si>
    <t>3.3</t>
  </si>
  <si>
    <t>3.4</t>
  </si>
  <si>
    <t>9.1</t>
  </si>
  <si>
    <t>9.2</t>
  </si>
  <si>
    <t>15.1</t>
  </si>
  <si>
    <t>15.2</t>
  </si>
  <si>
    <t>20.1</t>
  </si>
  <si>
    <t>20.2</t>
  </si>
  <si>
    <t>20.3</t>
  </si>
  <si>
    <t>20.4</t>
  </si>
  <si>
    <t>20.5</t>
  </si>
  <si>
    <t>20.6</t>
  </si>
  <si>
    <t>20.7</t>
  </si>
  <si>
    <t>20.8</t>
  </si>
  <si>
    <t>21.1</t>
  </si>
  <si>
    <t>21.2</t>
  </si>
  <si>
    <t>22.3</t>
  </si>
  <si>
    <t>22.4</t>
  </si>
  <si>
    <t>22.5</t>
  </si>
  <si>
    <t>22.6</t>
  </si>
  <si>
    <t>22.7</t>
  </si>
  <si>
    <t>22.8</t>
  </si>
  <si>
    <t>22.9</t>
  </si>
  <si>
    <t>22.10</t>
  </si>
  <si>
    <t>22.11</t>
  </si>
  <si>
    <t>22.12</t>
  </si>
  <si>
    <t>23.4</t>
  </si>
  <si>
    <t>23.5</t>
  </si>
  <si>
    <t>23.6</t>
  </si>
  <si>
    <t>23.7</t>
  </si>
  <si>
    <t>23.8</t>
  </si>
  <si>
    <t>23.9</t>
  </si>
  <si>
    <t>23.10</t>
  </si>
  <si>
    <t>23.11</t>
  </si>
  <si>
    <t>23.12</t>
  </si>
  <si>
    <t>24.1</t>
  </si>
  <si>
    <t>24.2</t>
  </si>
  <si>
    <t>24.3</t>
  </si>
  <si>
    <t>24.4</t>
  </si>
  <si>
    <t>24.5</t>
  </si>
  <si>
    <t>28.3</t>
  </si>
  <si>
    <t>29.1</t>
  </si>
  <si>
    <t>29.2</t>
  </si>
  <si>
    <t>29.3</t>
  </si>
  <si>
    <t>37.1</t>
  </si>
  <si>
    <t>37.2</t>
  </si>
  <si>
    <t>43.1</t>
  </si>
  <si>
    <t>43.2</t>
  </si>
  <si>
    <t>44.1</t>
  </si>
  <si>
    <t>44.2</t>
  </si>
  <si>
    <t>44.3</t>
  </si>
  <si>
    <t>44.4</t>
  </si>
  <si>
    <t>45.1</t>
  </si>
  <si>
    <t>45.2</t>
  </si>
  <si>
    <t>49.13</t>
  </si>
  <si>
    <t>49.14</t>
  </si>
  <si>
    <t>49.15</t>
  </si>
  <si>
    <t>49.16</t>
  </si>
  <si>
    <t>49.17</t>
  </si>
  <si>
    <t>49.18</t>
  </si>
  <si>
    <t>49.19</t>
  </si>
  <si>
    <t>49.20</t>
  </si>
  <si>
    <t>49.21</t>
  </si>
  <si>
    <t>49.22</t>
  </si>
  <si>
    <t>49.23</t>
  </si>
  <si>
    <t>49.24</t>
  </si>
  <si>
    <t>49.25</t>
  </si>
  <si>
    <t>49.26</t>
  </si>
  <si>
    <t>49.27</t>
  </si>
  <si>
    <t>49.28</t>
  </si>
  <si>
    <t>50.1</t>
  </si>
  <si>
    <t>50.2</t>
  </si>
  <si>
    <t>51.3</t>
  </si>
  <si>
    <t>51.4</t>
  </si>
  <si>
    <t>51.5</t>
  </si>
  <si>
    <t>51.6</t>
  </si>
  <si>
    <t>51.7</t>
  </si>
  <si>
    <t>51.8</t>
  </si>
  <si>
    <t>51.9</t>
  </si>
  <si>
    <t>51.10</t>
  </si>
  <si>
    <t>51.11</t>
  </si>
  <si>
    <t>51.12</t>
  </si>
  <si>
    <t>51.13</t>
  </si>
  <si>
    <t>51.14</t>
  </si>
  <si>
    <t>52.3</t>
  </si>
  <si>
    <t>52.4</t>
  </si>
  <si>
    <t>52.5</t>
  </si>
  <si>
    <t>52.6</t>
  </si>
  <si>
    <t>52.7</t>
  </si>
  <si>
    <t>52.8</t>
  </si>
  <si>
    <t>52.9</t>
  </si>
  <si>
    <t>52.10</t>
  </si>
  <si>
    <t>52.11</t>
  </si>
  <si>
    <t>52.12</t>
  </si>
  <si>
    <t>58.7</t>
  </si>
  <si>
    <t>58.8</t>
  </si>
  <si>
    <t>58.9</t>
  </si>
  <si>
    <t>58.10</t>
  </si>
  <si>
    <t>58.11</t>
  </si>
  <si>
    <t>58.12</t>
  </si>
  <si>
    <t>58.13</t>
  </si>
  <si>
    <t>60.4</t>
  </si>
  <si>
    <t>60.5</t>
  </si>
  <si>
    <t>60.6</t>
  </si>
  <si>
    <t>60.7</t>
  </si>
  <si>
    <t>60.8</t>
  </si>
  <si>
    <t>60.9</t>
  </si>
  <si>
    <t>60.10</t>
  </si>
  <si>
    <t>60.11</t>
  </si>
  <si>
    <t>61.6</t>
  </si>
  <si>
    <t>62.7</t>
  </si>
  <si>
    <t>62.8</t>
  </si>
  <si>
    <t>62.9</t>
  </si>
  <si>
    <t>62.10</t>
  </si>
  <si>
    <t>64.4</t>
  </si>
  <si>
    <t>64.5</t>
  </si>
  <si>
    <t>68.3</t>
  </si>
  <si>
    <t>68.4</t>
  </si>
  <si>
    <t>70.1</t>
  </si>
  <si>
    <t>70.2</t>
  </si>
  <si>
    <t>70.3</t>
  </si>
  <si>
    <t>70.4</t>
  </si>
  <si>
    <t>Cập nhật giá trúng đấu giá theo QĐ 517/QĐ-UBND và 637/QĐ-UBND ngày 02/4/2025</t>
  </si>
  <si>
    <t>Khu đấu giá tại số 14, Trần Đăng Ninh, tổ 2 phường Thanh Bình (cũ)</t>
  </si>
  <si>
    <t xml:space="preserve">Các lô tiếp giáp đường Trần Đăng Ninh </t>
  </si>
  <si>
    <t>73.3</t>
  </si>
  <si>
    <t>73.4</t>
  </si>
  <si>
    <t>73.5</t>
  </si>
  <si>
    <t>73.6</t>
  </si>
  <si>
    <t>73.7</t>
  </si>
  <si>
    <t>73.8</t>
  </si>
  <si>
    <t>73.9</t>
  </si>
  <si>
    <t>73.10</t>
  </si>
  <si>
    <t>73.11</t>
  </si>
  <si>
    <t>73.12</t>
  </si>
  <si>
    <t>73.13</t>
  </si>
  <si>
    <t>73.14</t>
  </si>
  <si>
    <t>73.15</t>
  </si>
  <si>
    <t>73.16</t>
  </si>
  <si>
    <t>73.17</t>
  </si>
  <si>
    <t>Các lô đất còn lại  thuộc mặt cắt đường nhựa 10m</t>
  </si>
  <si>
    <t>Đoạn từ điểm giao địa phận phường Na Lay cũ đến nam Cầu Huổi Hái.</t>
  </si>
  <si>
    <t>Đoạn từ cầu C3 (Tổ 3, phường Na Lay cũ) đến nút giao đất khách sạn Thanh Bình.</t>
  </si>
  <si>
    <t>Đoạn từ ngã tư giao nhau với đường ĐC 11, ngõ 7 đường Lê Thái Tổ (Hết thửa đất số 20 tờ bản đồ số 24 đối diện là của hàng xăng dầu Doanh nghiệp Phúc Lợi) đến nút giao đường Nguyễn Bá Lạc (Đường một chiều lên đài phun nước phường Sông Đà cũ)</t>
  </si>
  <si>
    <t>Đường ĐC12: Đoạn từ ngã ba giáp đường ĐC16 (theo Đường Vừ A Dính) đến nút giao với đường Chiến Thắng, đối diện Trạm Y tế phường Sông Đà cũ (thửa số 8 tờ bản đồ số 20).</t>
  </si>
  <si>
    <t>Đoạn từ phía nam cầu C3 (tổ 3 phường Na Lay cũ) đi về hướng nam đường một chiều tới nút giao với Ngõ 42 Đường Võ Nguyên Giáp, giáp nhà bà: Lù Thị Nguyên (thửa đất số 64 tờ bản đồ số 22).</t>
  </si>
  <si>
    <t>Ngách 02 Ngõ 195 Đường Võ Nguyên Giáp: Đoạn từ nút giao với Ngõ 195 Đường Võ Nguyên Giáp (từ đất nhà bà Trần Thị Nhị thửa số 56 tờ bản đồ 47) nút giao với Ngõ 257 Đường Võ Nguyên Giáp (hết đất nhà Văn hóa phường Na Lay cũ).</t>
  </si>
  <si>
    <t>Ngõ 282 Đường Võ Nguyên Giáp: Đoạn từ nút giao với gõ 270 Đường Võ Nguyên Giáp (từ đất UBND phường Na Lay cũ) đến hết đất nhà ông Lường Văn Phương (thửa số 48 tờ bản đồ 49).</t>
  </si>
  <si>
    <t>Đường Tô Vĩnh Diện (Đoạn từ đất Bến xe thị xã đến hết địa phận phường Na Lay cũ)</t>
  </si>
  <si>
    <t xml:space="preserve"> - Các đường tiếp giáp với đường Võ Nguyên Giáp vào các khu dân cư có khổ rộng từ 7m trở  lên thuộc Đoạn từ cầu trắng (giáp phường Mường Thanh cũ) đến đường vào trụ sở công ty Khoáng sản, đối diện bên kia đường đến hết số nhà 35  là đường nhựa hoặc bê tông (100m đầu, tính trọn thửa)</t>
  </si>
  <si>
    <t xml:space="preserve"> - Các đường tiếp giáp với đường Võ Nguyên Giáp vào các khu dân cư có khổ rộng từ 7m trở  lên thuộc Đoạn từ cầu trắng (giáp phường Mường Thanh cũ) đến đường vào trụ sở công ty Khoáng sản, đối diện bên kia đường đến hết số nhà 35  là đường nhựa hoặc bê tông (từ mét thứ 101 trở đi, tính trọn thửa)</t>
  </si>
  <si>
    <t xml:space="preserve"> - Các đường tiếp giáp với đường Võ Nguyên Giáp vào các khu dân cư có khổ rộng &lt; 7m  thuộc Đoạn từ cầu trắng (giáp phường Mường Thanh cũ) đến đường vào trụ sở công ty Khoáng sản, đối diện bên kia đường đến hết số nhà 35  là đường nhựa hoặc bê tông (100m đầu, tính trọn thửa)</t>
  </si>
  <si>
    <t xml:space="preserve"> - Các đường tiếp giáp với đường Võ Nguyên Giáp vào các khu dân cư có khổ rộng &lt; 7 m  thuộc Đoạn từ cầu trắng (giáp phường Mường Thanh cũ) đến đường vào trụ sở công ty Khoáng sản, đối diện bên kia đường đến hết số nhà 35  là đường nhựa hoặc bê tông (từ mét thứ 101 trở đi, tính trọn thửa)</t>
  </si>
  <si>
    <r>
      <t xml:space="preserve"> -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xml:space="preserve">, đối diện bên kia đường hết đất  số nhà 768 </t>
    </r>
  </si>
  <si>
    <r>
      <t xml:space="preserve"> -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t>
    </r>
  </si>
  <si>
    <r>
      <t xml:space="preserve"> - Đoạn từ cầu Thanh Bình đến ngã ba tiếp giáp đường Nguyễn Hữu Thọ</t>
    </r>
    <r>
      <rPr>
        <sz val="13"/>
        <rFont val="Times New Roman"/>
        <family val="1"/>
        <charset val="163"/>
      </rPr>
      <t xml:space="preserve"> (trừ khu đấu giá tại số 14, Trần Đăng Ninh, tổ 2 phường Thanh Bình (cũ).</t>
    </r>
  </si>
  <si>
    <r>
      <t xml:space="preserve"> - Đoạn tiếp giáp SN 221 đối diện bên kia đường  là lối rẽ vào ngõ 246,  đến ngã ba rẽ vào đường Tố Hữu (hết địa phận phường Mường Thanh </t>
    </r>
    <r>
      <rPr>
        <sz val="13"/>
        <rFont val="Times New Roman"/>
        <family val="1"/>
        <charset val="163"/>
      </rPr>
      <t>cũ).</t>
    </r>
    <r>
      <rPr>
        <sz val="13"/>
        <rFont val="Times New Roman"/>
        <family val="1"/>
      </rPr>
      <t xml:space="preserve"> Đối diện hết đất số nhà 237</t>
    </r>
  </si>
  <si>
    <r>
      <t xml:space="preserve"> Quốc lộ 12: Đoạn từ ngã ba rẽ vào UBND xã Thanh Hưng </t>
    </r>
    <r>
      <rPr>
        <b/>
        <sz val="13"/>
        <rFont val="Times New Roman"/>
        <family val="1"/>
        <charset val="163"/>
      </rPr>
      <t xml:space="preserve">(cũ) </t>
    </r>
    <r>
      <rPr>
        <b/>
        <sz val="13"/>
        <rFont val="Times New Roman"/>
        <family val="1"/>
      </rPr>
      <t>đến Ngã tư C4</t>
    </r>
  </si>
  <si>
    <r>
      <t xml:space="preserve"> - Đoạn từ Ngã ba tiếp giáp đường Võ Nguyên Giáp đến hết đất Chi nhánh Điện Thành Phố, bên kia đường đến ngõ vào phố 15 (phường Him Lam </t>
    </r>
    <r>
      <rPr>
        <sz val="13"/>
        <rFont val="Times New Roman"/>
        <family val="1"/>
        <charset val="163"/>
      </rPr>
      <t>cũ</t>
    </r>
    <r>
      <rPr>
        <sz val="13"/>
        <rFont val="Times New Roman"/>
        <family val="1"/>
      </rPr>
      <t>).</t>
    </r>
  </si>
  <si>
    <r>
      <t xml:space="preserve"> - Đoạn tiếp giáp đất Chi nhánh Điện Thành Phố, bên kia đường tiếp giáp ngõ vào phố 15 (phường Him Lam </t>
    </r>
    <r>
      <rPr>
        <sz val="13"/>
        <rFont val="Times New Roman"/>
        <family val="1"/>
        <charset val="163"/>
      </rPr>
      <t>cũ</t>
    </r>
    <r>
      <rPr>
        <sz val="13"/>
        <rFont val="Times New Roman"/>
        <family val="1"/>
      </rPr>
      <t>) đến ngã tư đường Nguyễn Bá Lạc</t>
    </r>
  </si>
  <si>
    <r>
      <t xml:space="preserve">  Đường Hòa Bình: </t>
    </r>
    <r>
      <rPr>
        <sz val="13"/>
        <rFont val="Times New Roman"/>
        <family val="1"/>
      </rPr>
      <t xml:space="preserve">Đoạn tiếp giáp đường Võ Nguyên Giáp (qua trụ sở phường Tân Thanh </t>
    </r>
    <r>
      <rPr>
        <sz val="13"/>
        <rFont val="Times New Roman"/>
        <family val="1"/>
        <charset val="163"/>
      </rPr>
      <t>cũ)</t>
    </r>
    <r>
      <rPr>
        <sz val="13"/>
        <rFont val="Times New Roman"/>
        <family val="1"/>
      </rPr>
      <t xml:space="preserve"> đến ngã ba tiếp giáp đường Võ Nguyên Giáp (đối diện cổng Sở Nông nghiệp và Phát triển nông thôn)</t>
    </r>
  </si>
  <si>
    <r>
      <t xml:space="preserve"> - Đoạn từ tiếp giáp đường Hoàng Văn Thái đến ngã ba suối Hồng Líu (hết địa phận phường Mường Thanh </t>
    </r>
    <r>
      <rPr>
        <sz val="13"/>
        <rFont val="Times New Roman"/>
        <family val="1"/>
        <charset val="163"/>
      </rPr>
      <t>cũ</t>
    </r>
    <r>
      <rPr>
        <sz val="13"/>
        <rFont val="Times New Roman"/>
        <family val="1"/>
      </rPr>
      <t>)</t>
    </r>
  </si>
  <si>
    <r>
      <t xml:space="preserve">Đường Hoàng Anh: </t>
    </r>
    <r>
      <rPr>
        <sz val="13"/>
        <rFont val="Times New Roman"/>
        <family val="1"/>
      </rPr>
      <t xml:space="preserve">Đoạn từ ngã ba chợ C13 đến bờ mương Độc Lập tiếp giáp xã Thanh Nưa </t>
    </r>
    <r>
      <rPr>
        <sz val="13"/>
        <rFont val="Times New Roman"/>
        <family val="1"/>
        <charset val="163"/>
      </rPr>
      <t xml:space="preserve">(cũ) </t>
    </r>
  </si>
  <si>
    <r>
      <t xml:space="preserve">Đoạn từ ngã ba rẽ vào bản Phiêng Bua đến ngã tư tiếp giáp đường Đỗ Nhuận </t>
    </r>
    <r>
      <rPr>
        <sz val="13"/>
        <rFont val="Times New Roman"/>
        <family val="1"/>
        <charset val="163"/>
      </rPr>
      <t>(thuộc địa phận phường Điện Biên Phủ)</t>
    </r>
  </si>
  <si>
    <r>
      <t xml:space="preserve">- Đoạn từ ngã tư tiếp giáp đường Đỗ Nhuận đến ngã ba rẽ vào bản Tà Lèng </t>
    </r>
    <r>
      <rPr>
        <sz val="13"/>
        <rFont val="Times New Roman"/>
        <family val="1"/>
        <charset val="163"/>
      </rPr>
      <t>(thuộc địa phận phường Điện Biên Phủ)</t>
    </r>
  </si>
  <si>
    <r>
      <t xml:space="preserve">- Đoạn từ ngã 3 rẽ vào bản Tà Lèng đến hết đất trụ sở Trung tâm Chính trị thành phố, xã Thanh Minh </t>
    </r>
    <r>
      <rPr>
        <sz val="13"/>
        <rFont val="Times New Roman"/>
        <family val="1"/>
        <charset val="163"/>
      </rPr>
      <t>(cũ) (thuộc địa phận phường Điện Biên Phủ)</t>
    </r>
  </si>
  <si>
    <r>
      <t xml:space="preserve">Đường Lương Thế Vinh: </t>
    </r>
    <r>
      <rPr>
        <sz val="13"/>
        <rFont val="Times New Roman"/>
        <family val="1"/>
      </rPr>
      <t xml:space="preserve">Đoạn từ ngã ba tiếp giáp đường Võ Nguyên Giáp (cạnh Điện lực thành phố </t>
    </r>
    <r>
      <rPr>
        <sz val="13"/>
        <rFont val="Times New Roman"/>
        <family val="1"/>
        <charset val="163"/>
      </rPr>
      <t>cũ)</t>
    </r>
    <r>
      <rPr>
        <sz val="13"/>
        <rFont val="Times New Roman"/>
        <family val="1"/>
      </rPr>
      <t xml:space="preserve"> đến ngã ba tiếp giáp đường Hoàng Văn Nô</t>
    </r>
  </si>
  <si>
    <r>
      <t xml:space="preserve">- Ngã tư tiếp giáp đường 28 m đến ngã ba rẽ vào UBND xã Thanh Hưng </t>
    </r>
    <r>
      <rPr>
        <sz val="13"/>
        <rFont val="Times New Roman"/>
        <family val="1"/>
        <charset val="163"/>
      </rPr>
      <t>(cũ)</t>
    </r>
  </si>
  <si>
    <r>
      <t xml:space="preserve"> - Các đường tiếp giáp với đường Võ Nguyên Giáp vào các khu dân cư có khổ rộng từ 7m trở  lên thuộc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đối diện bên kia đường hết đất  số nhà 768 là đường nhựa hoặc bê tông (100m đầu, tính trọn thửa)</t>
    </r>
  </si>
  <si>
    <r>
      <t xml:space="preserve"> - Các đường tiếp giáp với đường Võ Nguyên Giáp vào các khu dân cư có khổ rộng từ 7m trở  lên thuộc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đối diện bên kia đường hết đất  số nhà 768 là đường nhựa hoặc bê tông (từ mét thứ 101 trở đi, tính trọn thửa)</t>
    </r>
  </si>
  <si>
    <r>
      <t xml:space="preserve"> - Các đường tiếp giáp với đường Võ Nguyên Giáp vào các khu dân cư có khổ rộng &lt; 7m  thuộc Đoạn từ ngã ba Hải Quan đến ngã ba tiếp giáp đường Hòa Bình (rẽ vào trụ sở Phường Tân Thanh </t>
    </r>
    <r>
      <rPr>
        <sz val="13"/>
        <rFont val="Times New Roman"/>
        <family val="1"/>
        <charset val="163"/>
      </rPr>
      <t>cũ</t>
    </r>
    <r>
      <rPr>
        <sz val="13"/>
        <rFont val="Times New Roman"/>
        <family val="1"/>
      </rPr>
      <t>), đối diện bên kia đường hết đất  số nhà 768 là đường nhựa hoặc bê tông (100m đầu, tính trọn thửa)</t>
    </r>
  </si>
  <si>
    <r>
      <t xml:space="preserve"> - Các đường tiếp giáp với đường Võ Nguyên Giáp vào các khu dân cư có khổ rộng &lt; 7m  thuộc Đoạn từ ngã ba Hải Quan đến ngã ba tiếp giáp đường Hòa Bình (rẽ vào trụ sở Phường Tân Thanh </t>
    </r>
    <r>
      <rPr>
        <sz val="13"/>
        <rFont val="Times New Roman"/>
        <family val="1"/>
        <charset val="163"/>
      </rPr>
      <t>cũ</t>
    </r>
    <r>
      <rPr>
        <sz val="13"/>
        <rFont val="Times New Roman"/>
        <family val="1"/>
      </rPr>
      <t>), đối diện bên kia đường hết đất  số nhà 768 là đường nhựa hoặc bê tông (từ mét thứ 101 trở đi, tính trọn thửa)</t>
    </r>
  </si>
  <si>
    <r>
      <t xml:space="preserve"> - Các đường tiếp giáp với đường Võ Nguyên Giáp vào các khu dân cư có khổ rộng từ 7 m trở  lên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(100m đầu, tính trọn thửa)</t>
    </r>
  </si>
  <si>
    <r>
      <t xml:space="preserve"> - Các đường tiếp giáp với đường Võ Nguyên Giáp vào các khu dân cư có khổ rộng từ 7m trở  lên thuộc Đoạn từ ngã ba tiếp giáp đường Hòa Bình (rẽ vào trụ sở Phường Tân Thanh</t>
    </r>
    <r>
      <rPr>
        <sz val="13"/>
        <rFont val="Times New Roman"/>
        <family val="1"/>
        <charset val="163"/>
      </rPr>
      <t xml:space="preserve"> cũ</t>
    </r>
    <r>
      <rPr>
        <sz val="13"/>
        <rFont val="Times New Roman"/>
        <family val="1"/>
      </rPr>
      <t>), đến ngã ba rẽ vào đường Trường Chinh, đối diện bên kia đường đến hết SN 650 là đường nhựa hoặc bê tông (từ mét thứ 101 trở đi, tính trọn thửa)</t>
    </r>
  </si>
  <si>
    <r>
      <t xml:space="preserve"> - Các đường tiếp giáp với đường Võ Nguyên Giáp vào các khu dân cư có khổ rộng &lt; 7 m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(100m đầu, tính trọn thửa)</t>
    </r>
  </si>
  <si>
    <r>
      <t xml:space="preserve"> - Các đường tiếp giáp với đường Võ Nguyên Giáp vào các khu dân cư có khổ rộng &lt; 7m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(từ mét thứ 101 trở đi, tính trọn thửa)</t>
    </r>
  </si>
  <si>
    <r>
      <t xml:space="preserve"> - Đoạn tiếp giáp đường Sùng Phái Sinh đến hết đất số nhà 164, đối diện bên kia là đường đi lên trạm thông tin </t>
    </r>
    <r>
      <rPr>
        <sz val="13"/>
        <rFont val="Times New Roman"/>
        <family val="1"/>
        <charset val="163"/>
      </rPr>
      <t>(thuộc địa phận phường Điện Biên cũ)</t>
    </r>
  </si>
  <si>
    <r>
      <t xml:space="preserve"> - Đoạn tiếp giáp đất số nhà 164 đối diện bên kia đường là đường đi lên trạm thông tin đến ngã ba tiếp giáp đường Hoàng Công Chất </t>
    </r>
    <r>
      <rPr>
        <sz val="13"/>
        <rFont val="Times New Roman"/>
        <family val="1"/>
        <charset val="163"/>
      </rPr>
      <t>(thuộc địa phận phường Điện Biên cũ)</t>
    </r>
  </si>
  <si>
    <r>
      <t xml:space="preserve"> - Các đường có khổ rộng 10 m tiếp giáp đường đường Nguyễn Hữu Thọ, phường Thanh Bình </t>
    </r>
    <r>
      <rPr>
        <sz val="13"/>
        <rFont val="Times New Roman"/>
        <family val="1"/>
        <charset val="163"/>
      </rPr>
      <t>(cũ)</t>
    </r>
  </si>
  <si>
    <r>
      <t xml:space="preserve"> Khu Tái định cư phường Him Lam </t>
    </r>
    <r>
      <rPr>
        <b/>
        <sz val="13"/>
        <rFont val="Times New Roman"/>
        <family val="1"/>
        <charset val="163"/>
      </rPr>
      <t>(cũ)</t>
    </r>
  </si>
  <si>
    <r>
      <t>Khu dân cư phường Him Lam (</t>
    </r>
    <r>
      <rPr>
        <b/>
        <sz val="13"/>
        <rFont val="Times New Roman"/>
        <family val="1"/>
        <charset val="163"/>
      </rPr>
      <t xml:space="preserve">cũ) </t>
    </r>
    <r>
      <rPr>
        <b/>
        <sz val="13"/>
        <rFont val="Times New Roman"/>
        <family val="1"/>
      </rPr>
      <t xml:space="preserve">(Khu xí nghiệp gạch cũ): </t>
    </r>
    <r>
      <rPr>
        <sz val="13"/>
        <rFont val="Times New Roman"/>
        <family val="1"/>
      </rPr>
      <t>Các đường có khổ rộng 11,5m</t>
    </r>
  </si>
  <si>
    <r>
      <t xml:space="preserve">Đường Bát-na: </t>
    </r>
    <r>
      <rPr>
        <sz val="13"/>
        <rFont val="Times New Roman"/>
        <family val="1"/>
        <charset val="163"/>
      </rPr>
      <t>Từ tiếp giáp đường 7 tháng 5  của khu tái định cư số 3, phường Him Lam (cũ), đến tiếp giáp đường 7 tháng 5 giáp nhà khách tỉnh Điện Biên (thuộc phường Điện Biên Phủ)</t>
    </r>
  </si>
  <si>
    <r>
      <t xml:space="preserve"> -Đoạn từ tiếp giáp thửa 19 TBĐ 51 (Đối diện bên kia đường tiếp giáp thửa 247 TBĐ 50) đến hết địa phận xã Thanh Minh</t>
    </r>
    <r>
      <rPr>
        <sz val="13"/>
        <rFont val="Times New Roman"/>
        <family val="1"/>
        <charset val="163"/>
      </rPr>
      <t xml:space="preserve"> cũ</t>
    </r>
  </si>
  <si>
    <r>
      <t xml:space="preserve">Đoạn từ giáp địa phận bản Kê Nênh đến hết địa phận xã Thanh Minh </t>
    </r>
    <r>
      <rPr>
        <sz val="13"/>
        <rFont val="Times New Roman"/>
        <family val="1"/>
        <charset val="163"/>
      </rPr>
      <t>cũ</t>
    </r>
  </si>
  <si>
    <r>
      <t xml:space="preserve">Đường Vành đai 3 ASEAN: Đoạn tiếp giáp đường bệnh viện đi Tà Lèng đến hết địa phận </t>
    </r>
    <r>
      <rPr>
        <sz val="13"/>
        <rFont val="Times New Roman"/>
        <family val="1"/>
        <charset val="163"/>
      </rPr>
      <t>phường Điện Biên Phủ</t>
    </r>
  </si>
  <si>
    <r>
      <t xml:space="preserve">Trung tâm xã Thanh Minh </t>
    </r>
    <r>
      <rPr>
        <sz val="13"/>
        <rFont val="Times New Roman"/>
        <family val="1"/>
        <charset val="163"/>
      </rPr>
      <t>(cũ)</t>
    </r>
  </si>
  <si>
    <r>
      <t>Các đường còn lại thuộc các bản:</t>
    </r>
    <r>
      <rPr>
        <sz val="13"/>
        <rFont val="Times New Roman"/>
        <family val="1"/>
      </rPr>
      <t xml:space="preserve"> Phiêng Lơi, Púng Tôm, Co Củ, Nà Lơi, </t>
    </r>
    <r>
      <rPr>
        <sz val="13"/>
        <rFont val="Times New Roman"/>
        <family val="1"/>
        <charset val="163"/>
      </rPr>
      <t xml:space="preserve">Tà Lèng, Kê Nênh, Cụm Loọng Hỏm </t>
    </r>
  </si>
  <si>
    <r>
      <t xml:space="preserve">Các đường còn lại thuộc các bản: </t>
    </r>
    <r>
      <rPr>
        <sz val="13"/>
        <rFont val="Times New Roman"/>
        <family val="1"/>
      </rPr>
      <t xml:space="preserve">Pa Pốm, Tân Quang, Huổi Lơi, </t>
    </r>
    <r>
      <rPr>
        <sz val="13"/>
        <rFont val="Times New Roman"/>
        <family val="1"/>
        <charset val="163"/>
      </rPr>
      <t>Nà Nghè</t>
    </r>
  </si>
  <si>
    <r>
      <t xml:space="preserve"> - Đoạn từ cầu Bê tông thứ nhất đến bờ mương </t>
    </r>
    <r>
      <rPr>
        <sz val="13"/>
        <rFont val="Times New Roman"/>
        <family val="1"/>
        <charset val="163"/>
      </rPr>
      <t>(tiếp giáp đường Lê Thái Tổ)</t>
    </r>
  </si>
  <si>
    <r>
      <t xml:space="preserve"> -Đoạn từ tiếp giáp đường 60m đến ngã tư tiếp giáp đường Đỗ Nhuận </t>
    </r>
    <r>
      <rPr>
        <sz val="13"/>
        <rFont val="Times New Roman"/>
        <family val="1"/>
        <charset val="163"/>
      </rPr>
      <t>(thuộc địa phận phường Mường Thanh)</t>
    </r>
  </si>
  <si>
    <r>
      <t xml:space="preserve">- Đoạn từ ngã tư tiếp giáp đường Đỗ Nhuận đến ngã ba rẽ vào bản Tà Lèng </t>
    </r>
    <r>
      <rPr>
        <sz val="13"/>
        <rFont val="Times New Roman"/>
        <family val="1"/>
        <charset val="163"/>
      </rPr>
      <t>(thuộc địa phận phường Mường Thanh)</t>
    </r>
  </si>
  <si>
    <r>
      <t xml:space="preserve">- Đoạn từ ngã 3 rẽ vào bản Tà Lèng đến hết đất trụ sở Trung tâm Chính trị thành phố, xã Thanh Minh(cũ) </t>
    </r>
    <r>
      <rPr>
        <sz val="13"/>
        <rFont val="Times New Roman"/>
        <family val="1"/>
        <charset val="163"/>
      </rPr>
      <t>(thuộc địa phận phường Mường Thanh)</t>
    </r>
  </si>
  <si>
    <r>
      <t>Các tuyến đường trong khu tái định cư thuỷ điện Sơn La tại phường Noong Bua</t>
    </r>
    <r>
      <rPr>
        <b/>
        <sz val="13"/>
        <rFont val="Times New Roman"/>
        <family val="1"/>
        <charset val="163"/>
      </rPr>
      <t xml:space="preserve"> (cũ)</t>
    </r>
  </si>
  <si>
    <r>
      <t xml:space="preserve">Đường vành đai 2 (Noong Bua - Pú Tửu): </t>
    </r>
    <r>
      <rPr>
        <sz val="13"/>
        <rFont val="Times New Roman"/>
        <family val="1"/>
      </rPr>
      <t xml:space="preserve">Đoạn tiếp giáp </t>
    </r>
    <r>
      <rPr>
        <sz val="13"/>
        <rFont val="Times New Roman"/>
        <family val="1"/>
        <charset val="163"/>
      </rPr>
      <t>phường Điện Biên Phủ</t>
    </r>
    <r>
      <rPr>
        <sz val="13"/>
        <rFont val="Times New Roman"/>
        <family val="1"/>
      </rPr>
      <t xml:space="preserve"> đến ngã tư đường rẽ vào đội 2, đội 10.</t>
    </r>
  </si>
  <si>
    <t>PHỤ LỤC I: BẢNG GIÁ ĐẤT Ở TẠI ĐÔ THỊ</t>
  </si>
  <si>
    <t>đề xuất bằng mục 49.2</t>
  </si>
  <si>
    <t>đề xuất bằng mục
66.1 (15,5m đề xuất =66.1)</t>
  </si>
  <si>
    <t>đề xuất bằng mục 65.5</t>
  </si>
  <si>
    <t xml:space="preserve">(Ban hành kèm theo Nghị quyết số ….........QĐ-HĐND ngày ….. tháng …... năm …...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</si>
</sst>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5" formatCode="_(* #,##0_);_(* \(#,##0\);_(* &quot;-&quot;??_);_(@_)"/>
    <numFmt numFmtId="166" formatCode="#,##0;[Red]#,##0"/>
    <numFmt numFmtId="167" formatCode="_(* #,##0.0_);_(* \(#,##0.0\);_(* &quot;-&quot;??_);_(@_)"/>
    <numFmt numFmtId="168" formatCode="_(* #,##0.000_);_(* \(#,##0.000\);_(* &quot;-&quot;??_);_(@_)"/>
  </numFmts>
  <fonts count="20"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i/>
      <sz val="14"/>
      <name val="Times New Roman"/>
      <family val="1"/>
    </font>
    <font>
      <b/>
      <sz val="13"/>
      <name val="Times New Roman"/>
      <family val="1"/>
    </font>
    <font>
      <sz val="14"/>
      <name val=".VnTime"/>
      <family val="2"/>
    </font>
    <font>
      <sz val="13"/>
      <name val="Times New Roman"/>
      <family val="1"/>
    </font>
    <font>
      <sz val="12"/>
      <name val="Times New Roman"/>
      <family val="1"/>
    </font>
    <font>
      <b/>
      <sz val="14"/>
      <name val="Times New Roman"/>
      <family val="1"/>
      <charset val="163"/>
    </font>
    <font>
      <sz val="14"/>
      <name val="Calibri"/>
      <family val="2"/>
      <charset val="163"/>
      <scheme val="minor"/>
    </font>
    <font>
      <sz val="14"/>
      <name val="Times New Roman"/>
      <family val="1"/>
      <charset val="163"/>
    </font>
    <font>
      <sz val="14"/>
      <color theme="1"/>
      <name val="Times New Roman"/>
      <family val="2"/>
      <charset val="163"/>
    </font>
    <font>
      <b/>
      <sz val="10"/>
      <color indexed="81"/>
      <name val="Tahoma"/>
      <family val="2"/>
      <charset val="163"/>
    </font>
    <font>
      <sz val="10"/>
      <color indexed="81"/>
      <name val="Tahoma"/>
      <family val="2"/>
      <charset val="163"/>
    </font>
    <font>
      <sz val="13"/>
      <name val="Times New Roman"/>
      <family val="1"/>
      <charset val="163"/>
    </font>
    <font>
      <b/>
      <sz val="13"/>
      <name val="Times New Roman"/>
      <family val="1"/>
      <charset val="163"/>
    </font>
    <font>
      <sz val="13"/>
      <color rgb="FFFF000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9">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8" fillId="0" borderId="0"/>
    <xf numFmtId="9" fontId="8" fillId="0" borderId="0" applyFont="0" applyFill="0" applyBorder="0" applyAlignment="0" applyProtection="0"/>
    <xf numFmtId="43" fontId="4" fillId="0" borderId="0" applyFont="0" applyFill="0" applyBorder="0" applyAlignment="0" applyProtection="0"/>
    <xf numFmtId="0" fontId="10" fillId="0" borderId="0"/>
    <xf numFmtId="0" fontId="8" fillId="0" borderId="0"/>
    <xf numFmtId="9"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4" fillId="0" borderId="0"/>
  </cellStyleXfs>
  <cellXfs count="190">
    <xf numFmtId="0" fontId="0" fillId="0" borderId="0" xfId="0"/>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7" fillId="0" borderId="1" xfId="0" applyFont="1" applyBorder="1" applyAlignment="1">
      <alignment vertical="center" wrapText="1"/>
    </xf>
    <xf numFmtId="165" fontId="9" fillId="0" borderId="1" xfId="14" applyNumberFormat="1" applyFont="1" applyFill="1" applyBorder="1" applyAlignment="1">
      <alignment horizontal="right" vertical="center" wrapText="1"/>
    </xf>
    <xf numFmtId="0" fontId="7" fillId="0" borderId="1" xfId="15" applyFont="1" applyBorder="1" applyAlignment="1">
      <alignment horizontal="center" vertical="center"/>
    </xf>
    <xf numFmtId="0" fontId="7" fillId="0" borderId="1" xfId="15" applyFont="1" applyBorder="1" applyAlignment="1">
      <alignment horizontal="justify" vertical="center" wrapText="1"/>
    </xf>
    <xf numFmtId="0" fontId="7" fillId="0" borderId="1" xfId="15" applyFont="1" applyBorder="1" applyAlignment="1">
      <alignment horizontal="center" vertical="center" wrapText="1"/>
    </xf>
    <xf numFmtId="0" fontId="9" fillId="0" borderId="1" xfId="15" applyFont="1" applyBorder="1" applyAlignment="1">
      <alignment horizontal="center" vertical="center"/>
    </xf>
    <xf numFmtId="0" fontId="9" fillId="0" borderId="1" xfId="15" applyFont="1" applyBorder="1" applyAlignment="1">
      <alignment horizontal="justify" vertical="center" wrapText="1"/>
    </xf>
    <xf numFmtId="165" fontId="9" fillId="0" borderId="1" xfId="15" applyNumberFormat="1" applyFont="1" applyBorder="1" applyAlignment="1">
      <alignment horizontal="right" vertical="center" wrapText="1"/>
    </xf>
    <xf numFmtId="0" fontId="9" fillId="0" borderId="1" xfId="15" applyFont="1" applyBorder="1" applyAlignment="1">
      <alignment horizontal="center" vertical="center" wrapText="1"/>
    </xf>
    <xf numFmtId="167" fontId="9" fillId="0" borderId="1" xfId="15" applyNumberFormat="1" applyFont="1" applyBorder="1" applyAlignment="1">
      <alignment horizontal="right" vertical="center" wrapText="1"/>
    </xf>
    <xf numFmtId="0" fontId="7" fillId="0" borderId="1" xfId="15" applyFont="1" applyBorder="1" applyAlignment="1">
      <alignment vertical="center" wrapText="1"/>
    </xf>
    <xf numFmtId="0" fontId="9" fillId="0" borderId="1" xfId="15" applyFont="1" applyBorder="1" applyAlignment="1">
      <alignment vertical="center" wrapText="1"/>
    </xf>
    <xf numFmtId="166" fontId="9" fillId="0" borderId="1" xfId="15" applyNumberFormat="1" applyFont="1" applyBorder="1" applyAlignment="1">
      <alignment horizontal="right" vertical="center"/>
    </xf>
    <xf numFmtId="0" fontId="3" fillId="2" borderId="0" xfId="0" applyFont="1" applyFill="1" applyAlignment="1">
      <alignment vertical="center"/>
    </xf>
    <xf numFmtId="10" fontId="6" fillId="2" borderId="0" xfId="12" applyNumberFormat="1" applyFont="1" applyFill="1" applyAlignment="1">
      <alignment horizontal="center" vertical="center"/>
    </xf>
    <xf numFmtId="0" fontId="2" fillId="2" borderId="0" xfId="0" applyFont="1" applyFill="1" applyAlignment="1">
      <alignment vertical="center"/>
    </xf>
    <xf numFmtId="0" fontId="7" fillId="2" borderId="1" xfId="0" applyFont="1" applyFill="1" applyBorder="1" applyAlignment="1">
      <alignment horizontal="right" vertical="center" wrapText="1"/>
    </xf>
    <xf numFmtId="10" fontId="2" fillId="2" borderId="1" xfId="12"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xf numFmtId="10" fontId="3" fillId="2" borderId="1" xfId="12" applyNumberFormat="1" applyFont="1" applyFill="1" applyBorder="1" applyAlignment="1">
      <alignment horizontal="center" vertical="center"/>
    </xf>
    <xf numFmtId="0" fontId="7" fillId="2" borderId="1" xfId="3" applyFont="1" applyFill="1" applyBorder="1" applyAlignment="1">
      <alignment horizontal="center" vertical="center" wrapText="1"/>
    </xf>
    <xf numFmtId="0" fontId="7" fillId="2" borderId="1" xfId="3" applyFont="1" applyFill="1" applyBorder="1" applyAlignment="1">
      <alignment vertical="center" wrapText="1"/>
    </xf>
    <xf numFmtId="0" fontId="7" fillId="2" borderId="1" xfId="3" applyFont="1" applyFill="1" applyBorder="1" applyAlignment="1">
      <alignment horizontal="right" vertical="center" wrapText="1"/>
    </xf>
    <xf numFmtId="0" fontId="9" fillId="2" borderId="1"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3" fillId="2" borderId="1" xfId="3" applyFont="1" applyFill="1" applyBorder="1" applyAlignment="1">
      <alignment vertical="center"/>
    </xf>
    <xf numFmtId="0" fontId="7" fillId="2" borderId="1" xfId="3" applyFont="1" applyFill="1" applyBorder="1" applyAlignment="1">
      <alignment horizontal="left" vertical="center" wrapText="1"/>
    </xf>
    <xf numFmtId="0" fontId="9" fillId="2" borderId="1" xfId="3" applyFont="1" applyFill="1" applyBorder="1" applyAlignment="1">
      <alignment horizontal="right" vertical="center" wrapText="1"/>
    </xf>
    <xf numFmtId="0" fontId="9" fillId="2" borderId="1" xfId="3" applyFont="1" applyFill="1" applyBorder="1" applyAlignment="1">
      <alignment horizontal="center" vertical="center"/>
    </xf>
    <xf numFmtId="0" fontId="9" fillId="2" borderId="1" xfId="3" applyFont="1" applyFill="1" applyBorder="1" applyAlignment="1">
      <alignment horizontal="left" vertical="center" wrapText="1"/>
    </xf>
    <xf numFmtId="165" fontId="9" fillId="2" borderId="1" xfId="3" applyNumberFormat="1" applyFont="1" applyFill="1" applyBorder="1" applyAlignment="1">
      <alignment horizontal="right" vertical="center" wrapText="1"/>
    </xf>
    <xf numFmtId="165" fontId="9" fillId="2" borderId="1" xfId="3" applyNumberFormat="1" applyFont="1" applyFill="1" applyBorder="1" applyAlignment="1">
      <alignment horizontal="center" vertical="center" wrapText="1"/>
    </xf>
    <xf numFmtId="0" fontId="7" fillId="2" borderId="1" xfId="3" applyFont="1" applyFill="1" applyBorder="1" applyAlignment="1">
      <alignment horizontal="center" vertical="center"/>
    </xf>
    <xf numFmtId="165" fontId="9" fillId="2" borderId="3" xfId="3" applyNumberFormat="1" applyFont="1" applyFill="1" applyBorder="1" applyAlignment="1">
      <alignment horizontal="center" vertical="center" wrapText="1"/>
    </xf>
    <xf numFmtId="0" fontId="7" fillId="2" borderId="1" xfId="3" quotePrefix="1" applyFont="1" applyFill="1" applyBorder="1" applyAlignment="1">
      <alignment horizontal="left" vertical="center" wrapText="1"/>
    </xf>
    <xf numFmtId="0" fontId="7" fillId="2" borderId="6" xfId="3" applyFont="1" applyFill="1" applyBorder="1" applyAlignment="1">
      <alignment horizontal="center" vertical="center"/>
    </xf>
    <xf numFmtId="0" fontId="7" fillId="2" borderId="6" xfId="3" applyFont="1" applyFill="1" applyBorder="1" applyAlignment="1">
      <alignment horizontal="left" vertical="center" wrapText="1"/>
    </xf>
    <xf numFmtId="165" fontId="9" fillId="2" borderId="6" xfId="3" applyNumberFormat="1" applyFont="1" applyFill="1" applyBorder="1" applyAlignment="1">
      <alignment horizontal="center" vertical="center" wrapText="1"/>
    </xf>
    <xf numFmtId="0" fontId="9" fillId="2" borderId="1" xfId="3" applyFont="1" applyFill="1" applyBorder="1" applyAlignment="1">
      <alignment vertical="center" wrapText="1"/>
    </xf>
    <xf numFmtId="165" fontId="9" fillId="2" borderId="1" xfId="14" applyNumberFormat="1" applyFont="1" applyFill="1" applyBorder="1" applyAlignment="1">
      <alignment horizontal="right" vertical="center" wrapText="1"/>
    </xf>
    <xf numFmtId="165" fontId="9" fillId="2" borderId="1" xfId="14" applyNumberFormat="1" applyFont="1" applyFill="1" applyBorder="1" applyAlignment="1">
      <alignment horizontal="center" vertical="center" wrapText="1"/>
    </xf>
    <xf numFmtId="0" fontId="3" fillId="2" borderId="6" xfId="3" applyFont="1" applyFill="1" applyBorder="1" applyAlignment="1">
      <alignment horizontal="center" vertical="center"/>
    </xf>
    <xf numFmtId="0" fontId="7" fillId="2" borderId="1" xfId="3" applyFont="1" applyFill="1" applyBorder="1" applyAlignment="1">
      <alignment horizontal="right" vertical="center"/>
    </xf>
    <xf numFmtId="0" fontId="2" fillId="2" borderId="1" xfId="3" applyFont="1" applyFill="1" applyBorder="1" applyAlignment="1">
      <alignment vertical="center"/>
    </xf>
    <xf numFmtId="0" fontId="9" fillId="2" borderId="1" xfId="3" quotePrefix="1" applyFont="1" applyFill="1" applyBorder="1" applyAlignment="1">
      <alignment vertical="center" wrapText="1"/>
    </xf>
    <xf numFmtId="0" fontId="7" fillId="2" borderId="1" xfId="3" applyFont="1" applyFill="1" applyBorder="1" applyAlignment="1">
      <alignment vertical="center"/>
    </xf>
    <xf numFmtId="0" fontId="7" fillId="2" borderId="3" xfId="3" applyFont="1" applyFill="1" applyBorder="1" applyAlignment="1">
      <alignment horizontal="center" vertical="center"/>
    </xf>
    <xf numFmtId="0" fontId="9" fillId="2" borderId="1" xfId="3" quotePrefix="1" applyFont="1" applyFill="1" applyBorder="1" applyAlignment="1">
      <alignment horizontal="left" vertical="center" wrapText="1"/>
    </xf>
    <xf numFmtId="0" fontId="9" fillId="2" borderId="1" xfId="3" quotePrefix="1" applyFont="1" applyFill="1" applyBorder="1" applyAlignment="1">
      <alignment horizontal="justify" vertical="center" wrapText="1"/>
    </xf>
    <xf numFmtId="166" fontId="9" fillId="2" borderId="1" xfId="3" applyNumberFormat="1" applyFont="1" applyFill="1" applyBorder="1" applyAlignment="1">
      <alignment horizontal="right" vertical="center"/>
    </xf>
    <xf numFmtId="166" fontId="9" fillId="2" borderId="1" xfId="3" applyNumberFormat="1" applyFont="1" applyFill="1" applyBorder="1" applyAlignment="1">
      <alignment horizontal="center" vertical="center"/>
    </xf>
    <xf numFmtId="167" fontId="9" fillId="2" borderId="1" xfId="3" applyNumberFormat="1" applyFont="1" applyFill="1" applyBorder="1" applyAlignment="1">
      <alignment horizontal="right" vertical="center" wrapText="1"/>
    </xf>
    <xf numFmtId="0" fontId="9" fillId="2" borderId="1" xfId="3" applyFont="1" applyFill="1" applyBorder="1" applyAlignment="1">
      <alignment horizontal="justify" vertical="center" wrapText="1"/>
    </xf>
    <xf numFmtId="0" fontId="7" fillId="2" borderId="1" xfId="3" applyFont="1" applyFill="1" applyBorder="1" applyAlignment="1">
      <alignment horizontal="justify" vertical="center" wrapText="1"/>
    </xf>
    <xf numFmtId="0" fontId="3" fillId="2" borderId="1" xfId="3" applyFont="1" applyFill="1" applyBorder="1" applyAlignment="1">
      <alignment horizontal="center" vertical="center"/>
    </xf>
    <xf numFmtId="0" fontId="7" fillId="2" borderId="1" xfId="15" applyFont="1" applyFill="1" applyBorder="1" applyAlignment="1">
      <alignment horizontal="center" vertical="center"/>
    </xf>
    <xf numFmtId="0" fontId="7" fillId="2" borderId="1" xfId="15" applyFont="1" applyFill="1" applyBorder="1" applyAlignment="1">
      <alignment horizontal="justify" vertical="center" wrapText="1"/>
    </xf>
    <xf numFmtId="165" fontId="7" fillId="2" borderId="1" xfId="15" applyNumberFormat="1" applyFont="1" applyFill="1" applyBorder="1" applyAlignment="1">
      <alignment horizontal="right" vertical="center" wrapText="1"/>
    </xf>
    <xf numFmtId="0" fontId="7" fillId="2" borderId="1" xfId="15" applyFont="1" applyFill="1" applyBorder="1" applyAlignment="1">
      <alignment horizontal="center" vertical="center" wrapText="1"/>
    </xf>
    <xf numFmtId="0" fontId="9" fillId="2" borderId="1" xfId="15" applyFont="1" applyFill="1" applyBorder="1" applyAlignment="1">
      <alignment horizontal="center" vertical="center"/>
    </xf>
    <xf numFmtId="0" fontId="9" fillId="2" borderId="1" xfId="15" applyFont="1" applyFill="1" applyBorder="1" applyAlignment="1">
      <alignment horizontal="justify" vertical="center" wrapText="1"/>
    </xf>
    <xf numFmtId="165" fontId="9" fillId="2" borderId="1" xfId="15" applyNumberFormat="1" applyFont="1" applyFill="1" applyBorder="1" applyAlignment="1">
      <alignment horizontal="right" vertical="center" wrapText="1"/>
    </xf>
    <xf numFmtId="0" fontId="9" fillId="2" borderId="1" xfId="15" applyFont="1" applyFill="1" applyBorder="1" applyAlignment="1">
      <alignment horizontal="center" vertical="center" wrapText="1"/>
    </xf>
    <xf numFmtId="167" fontId="9" fillId="2" borderId="1" xfId="15" applyNumberFormat="1" applyFont="1" applyFill="1" applyBorder="1" applyAlignment="1">
      <alignment horizontal="right" vertical="center" wrapText="1"/>
    </xf>
    <xf numFmtId="165" fontId="7" fillId="2" borderId="1" xfId="3" applyNumberFormat="1" applyFont="1" applyFill="1" applyBorder="1" applyAlignment="1">
      <alignment horizontal="right" vertical="center" wrapText="1"/>
    </xf>
    <xf numFmtId="166" fontId="7" fillId="2" borderId="1" xfId="3" applyNumberFormat="1" applyFont="1" applyFill="1" applyBorder="1" applyAlignment="1">
      <alignment horizontal="right" vertical="center"/>
    </xf>
    <xf numFmtId="166" fontId="7" fillId="2" borderId="1" xfId="3" applyNumberFormat="1" applyFont="1" applyFill="1" applyBorder="1" applyAlignment="1">
      <alignment horizontal="center" vertical="center"/>
    </xf>
    <xf numFmtId="0" fontId="7" fillId="2" borderId="1" xfId="15" applyFont="1" applyFill="1" applyBorder="1" applyAlignment="1">
      <alignment vertical="center" wrapText="1"/>
    </xf>
    <xf numFmtId="166" fontId="7" fillId="2" borderId="1" xfId="15" applyNumberFormat="1" applyFont="1" applyFill="1" applyBorder="1" applyAlignment="1">
      <alignment horizontal="right" vertical="center"/>
    </xf>
    <xf numFmtId="166" fontId="9" fillId="2" borderId="1" xfId="15" applyNumberFormat="1" applyFont="1" applyFill="1" applyBorder="1" applyAlignment="1">
      <alignment horizontal="center" vertical="center"/>
    </xf>
    <xf numFmtId="0" fontId="9" fillId="2" borderId="1" xfId="15" applyFont="1" applyFill="1" applyBorder="1" applyAlignment="1">
      <alignment vertical="center" wrapText="1"/>
    </xf>
    <xf numFmtId="166" fontId="9" fillId="2" borderId="1" xfId="15" applyNumberFormat="1" applyFont="1" applyFill="1" applyBorder="1" applyAlignment="1">
      <alignment horizontal="right" vertical="center"/>
    </xf>
    <xf numFmtId="165" fontId="9" fillId="2" borderId="1" xfId="4" applyNumberFormat="1" applyFont="1" applyFill="1" applyBorder="1" applyAlignment="1">
      <alignment horizontal="right" vertical="center"/>
    </xf>
    <xf numFmtId="0" fontId="9" fillId="2" borderId="1" xfId="3" applyFont="1" applyFill="1" applyBorder="1" applyAlignment="1">
      <alignment horizontal="right" vertical="center"/>
    </xf>
    <xf numFmtId="165" fontId="9" fillId="2" borderId="1" xfId="3" applyNumberFormat="1" applyFont="1" applyFill="1" applyBorder="1" applyAlignment="1">
      <alignment vertical="center" wrapText="1"/>
    </xf>
    <xf numFmtId="0" fontId="7" fillId="2" borderId="1" xfId="15" applyFont="1" applyFill="1" applyBorder="1" applyAlignment="1">
      <alignment horizontal="left" vertical="center" wrapText="1"/>
    </xf>
    <xf numFmtId="0" fontId="9" fillId="2" borderId="1" xfId="15"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right" vertical="center"/>
    </xf>
    <xf numFmtId="10" fontId="3" fillId="2" borderId="0" xfId="12" applyNumberFormat="1" applyFont="1" applyFill="1" applyAlignment="1">
      <alignment horizontal="center" vertical="center"/>
    </xf>
    <xf numFmtId="0" fontId="6" fillId="2" borderId="0" xfId="5" applyFont="1" applyFill="1" applyAlignment="1">
      <alignment horizontal="center" vertical="center"/>
    </xf>
    <xf numFmtId="0" fontId="2" fillId="2" borderId="1" xfId="5" applyFont="1" applyFill="1" applyBorder="1" applyAlignment="1">
      <alignment horizontal="center" vertical="center" wrapText="1"/>
    </xf>
    <xf numFmtId="0" fontId="3"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wrapText="1"/>
    </xf>
    <xf numFmtId="166" fontId="13" fillId="2" borderId="1" xfId="0" applyNumberFormat="1" applyFont="1" applyFill="1" applyBorder="1" applyAlignment="1">
      <alignment horizontal="right" vertical="center"/>
    </xf>
    <xf numFmtId="9" fontId="3" fillId="2" borderId="1" xfId="12" applyFont="1" applyFill="1" applyBorder="1" applyAlignment="1">
      <alignment horizontal="center" vertical="center"/>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3" fillId="2" borderId="1" xfId="2" applyFont="1" applyFill="1" applyBorder="1" applyAlignment="1">
      <alignment vertical="center" wrapText="1"/>
    </xf>
    <xf numFmtId="0" fontId="13" fillId="2" borderId="1" xfId="2" applyFont="1" applyFill="1" applyBorder="1" applyAlignment="1">
      <alignment horizontal="right"/>
    </xf>
    <xf numFmtId="0" fontId="13" fillId="2" borderId="1" xfId="0" quotePrefix="1" applyFont="1" applyFill="1" applyBorder="1" applyAlignment="1">
      <alignment vertical="center" wrapText="1"/>
    </xf>
    <xf numFmtId="165" fontId="13" fillId="2" borderId="1" xfId="2" applyNumberFormat="1" applyFont="1" applyFill="1" applyBorder="1" applyAlignment="1">
      <alignment horizontal="right"/>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2" borderId="1" xfId="0" applyFont="1" applyFill="1" applyBorder="1" applyAlignment="1">
      <alignment horizontal="left" vertical="center" wrapText="1"/>
    </xf>
    <xf numFmtId="166" fontId="3" fillId="2" borderId="1" xfId="0" applyNumberFormat="1" applyFont="1" applyFill="1" applyBorder="1" applyAlignment="1">
      <alignment horizontal="center" vertical="center"/>
    </xf>
    <xf numFmtId="0" fontId="3" fillId="2" borderId="1" xfId="0" applyFont="1" applyFill="1" applyBorder="1" applyAlignment="1">
      <alignment vertical="center" wrapText="1"/>
    </xf>
    <xf numFmtId="166" fontId="3" fillId="2" borderId="1" xfId="0" applyNumberFormat="1" applyFont="1" applyFill="1" applyBorder="1" applyAlignment="1">
      <alignment vertical="center"/>
    </xf>
    <xf numFmtId="0" fontId="2" fillId="2" borderId="1" xfId="0" applyFont="1" applyFill="1" applyBorder="1" applyAlignment="1">
      <alignment horizontal="center"/>
    </xf>
    <xf numFmtId="0" fontId="2" fillId="2" borderId="1" xfId="0" applyFont="1" applyFill="1" applyBorder="1" applyAlignment="1">
      <alignment vertical="center" wrapText="1"/>
    </xf>
    <xf numFmtId="166" fontId="3" fillId="2" borderId="1" xfId="0" applyNumberFormat="1" applyFont="1" applyFill="1" applyBorder="1" applyAlignment="1">
      <alignment horizontal="center"/>
    </xf>
    <xf numFmtId="0" fontId="3" fillId="2" borderId="1" xfId="0" applyFont="1" applyFill="1" applyBorder="1" applyAlignment="1">
      <alignment horizontal="center"/>
    </xf>
    <xf numFmtId="0" fontId="2" fillId="2" borderId="1" xfId="0" applyFont="1" applyFill="1" applyBorder="1" applyAlignment="1">
      <alignment horizontal="left" vertical="center"/>
    </xf>
    <xf numFmtId="0" fontId="3" fillId="2" borderId="1" xfId="0" applyFont="1" applyFill="1" applyBorder="1" applyAlignment="1">
      <alignment vertical="center"/>
    </xf>
    <xf numFmtId="166"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13" fillId="2" borderId="1" xfId="3" applyFont="1" applyFill="1" applyBorder="1" applyAlignment="1">
      <alignment horizontal="right" vertical="center"/>
    </xf>
    <xf numFmtId="0" fontId="3" fillId="2" borderId="0" xfId="5" applyFont="1" applyFill="1" applyAlignment="1">
      <alignment horizontal="center" vertical="center"/>
    </xf>
    <xf numFmtId="0" fontId="9" fillId="0" borderId="1" xfId="0" applyFont="1" applyBorder="1" applyAlignment="1">
      <alignment horizontal="right" vertical="center" wrapText="1"/>
    </xf>
    <xf numFmtId="0" fontId="9" fillId="0" borderId="3" xfId="0" applyFont="1" applyBorder="1" applyAlignment="1">
      <alignment horizontal="right" vertical="center" wrapText="1"/>
    </xf>
    <xf numFmtId="0" fontId="3" fillId="0" borderId="1" xfId="0" applyFont="1" applyBorder="1" applyAlignment="1">
      <alignment horizontal="right"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165" fontId="9" fillId="0" borderId="1" xfId="0" applyNumberFormat="1" applyFont="1" applyBorder="1" applyAlignment="1">
      <alignment horizontal="right" vertical="center" wrapText="1"/>
    </xf>
    <xf numFmtId="0" fontId="7" fillId="0" borderId="1" xfId="0" applyFont="1" applyBorder="1" applyAlignment="1">
      <alignment horizontal="center" vertical="center"/>
    </xf>
    <xf numFmtId="165" fontId="9" fillId="0" borderId="3" xfId="0" applyNumberFormat="1" applyFont="1" applyBorder="1" applyAlignment="1">
      <alignment horizontal="right" vertical="center" wrapText="1"/>
    </xf>
    <xf numFmtId="0" fontId="7" fillId="0" borderId="1" xfId="0" quotePrefix="1" applyFont="1" applyBorder="1" applyAlignment="1">
      <alignment horizontal="left"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165" fontId="9" fillId="0" borderId="6" xfId="0" applyNumberFormat="1" applyFont="1" applyBorder="1" applyAlignment="1">
      <alignment horizontal="right" vertical="center" wrapText="1"/>
    </xf>
    <xf numFmtId="0" fontId="9" fillId="0" borderId="1" xfId="0" applyFont="1" applyBorder="1" applyAlignment="1">
      <alignment horizontal="right" vertical="center"/>
    </xf>
    <xf numFmtId="0" fontId="9" fillId="0" borderId="1" xfId="0" quotePrefix="1"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justify" vertical="center" wrapText="1"/>
    </xf>
    <xf numFmtId="166" fontId="9" fillId="0" borderId="1" xfId="0" applyNumberFormat="1" applyFont="1" applyBorder="1" applyAlignment="1">
      <alignment horizontal="right" vertical="center"/>
    </xf>
    <xf numFmtId="167" fontId="9" fillId="0" borderId="1" xfId="0" applyNumberFormat="1" applyFont="1" applyBorder="1" applyAlignment="1">
      <alignment horizontal="righ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15" applyFont="1" applyBorder="1" applyAlignment="1">
      <alignment horizontal="right" vertical="center" wrapText="1"/>
    </xf>
    <xf numFmtId="165" fontId="9" fillId="0" borderId="1" xfId="13" applyNumberFormat="1" applyFont="1" applyFill="1" applyBorder="1" applyAlignment="1">
      <alignment horizontal="right"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3" fillId="0" borderId="6" xfId="0" applyFont="1" applyBorder="1" applyAlignment="1">
      <alignment horizontal="right" vertical="center"/>
    </xf>
    <xf numFmtId="3" fontId="9" fillId="0" borderId="1"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0" fontId="9" fillId="2" borderId="5" xfId="3" applyFont="1" applyFill="1" applyBorder="1" applyAlignment="1">
      <alignment horizontal="center" vertical="center" wrapText="1"/>
    </xf>
    <xf numFmtId="0" fontId="9" fillId="0" borderId="3" xfId="0" applyFont="1" applyBorder="1" applyAlignment="1">
      <alignment vertical="center" wrapText="1"/>
    </xf>
    <xf numFmtId="165" fontId="9" fillId="2" borderId="1" xfId="0" applyNumberFormat="1" applyFont="1" applyFill="1" applyBorder="1" applyAlignment="1">
      <alignment horizontal="right" vertical="center" wrapText="1"/>
    </xf>
    <xf numFmtId="0" fontId="9" fillId="2" borderId="4" xfId="15" applyFont="1" applyFill="1" applyBorder="1" applyAlignment="1">
      <alignment vertical="center" wrapText="1"/>
    </xf>
    <xf numFmtId="0" fontId="9" fillId="2" borderId="5" xfId="15" applyFont="1" applyFill="1" applyBorder="1" applyAlignment="1">
      <alignment vertical="center" wrapText="1"/>
    </xf>
    <xf numFmtId="0" fontId="6" fillId="2" borderId="0" xfId="0" applyFont="1" applyFill="1" applyAlignment="1">
      <alignment horizontal="right" vertical="center"/>
    </xf>
    <xf numFmtId="0" fontId="9" fillId="0" borderId="5" xfId="0" applyFont="1" applyBorder="1" applyAlignment="1">
      <alignment horizontal="center" vertical="center" wrapText="1"/>
    </xf>
    <xf numFmtId="0" fontId="7" fillId="2" borderId="1" xfId="0" applyFont="1" applyFill="1" applyBorder="1" applyAlignment="1">
      <alignment horizontal="center" vertical="center"/>
    </xf>
    <xf numFmtId="0" fontId="3" fillId="0" borderId="1" xfId="0" applyFont="1" applyBorder="1" applyAlignment="1">
      <alignment horizontal="right" vertical="center" wrapText="1"/>
    </xf>
    <xf numFmtId="0" fontId="3" fillId="0" borderId="1" xfId="0" applyFont="1" applyBorder="1" applyAlignment="1">
      <alignment horizontal="left" vertical="center" wrapText="1"/>
    </xf>
    <xf numFmtId="0" fontId="2" fillId="2" borderId="0" xfId="3" applyFont="1" applyFill="1" applyAlignment="1">
      <alignment vertical="center" wrapText="1"/>
    </xf>
    <xf numFmtId="0" fontId="3" fillId="2" borderId="1" xfId="3" applyFont="1" applyFill="1" applyBorder="1" applyAlignment="1">
      <alignment vertical="center" wrapText="1"/>
    </xf>
    <xf numFmtId="0" fontId="18" fillId="2" borderId="1" xfId="3" applyFont="1" applyFill="1" applyBorder="1" applyAlignment="1">
      <alignment horizontal="left" vertical="center" wrapText="1"/>
    </xf>
    <xf numFmtId="3" fontId="3" fillId="2" borderId="1" xfId="3" applyNumberFormat="1" applyFont="1" applyFill="1" applyBorder="1" applyAlignment="1">
      <alignment vertical="center"/>
    </xf>
    <xf numFmtId="0" fontId="17" fillId="2" borderId="1" xfId="3" quotePrefix="1" applyFont="1" applyFill="1" applyBorder="1" applyAlignment="1">
      <alignment horizontal="left" vertical="center" wrapText="1"/>
    </xf>
    <xf numFmtId="0" fontId="2" fillId="2" borderId="1" xfId="0" applyFont="1" applyFill="1" applyBorder="1" applyAlignment="1">
      <alignment horizontal="right" vertical="center" wrapText="1"/>
    </xf>
    <xf numFmtId="1"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43" fontId="3" fillId="2" borderId="0" xfId="13" applyFont="1" applyFill="1" applyAlignment="1">
      <alignment vertical="center"/>
    </xf>
    <xf numFmtId="0" fontId="9" fillId="2" borderId="3" xfId="3" applyFont="1" applyFill="1" applyBorder="1" applyAlignment="1">
      <alignment vertical="center" wrapText="1"/>
    </xf>
    <xf numFmtId="3" fontId="9" fillId="2" borderId="1" xfId="3" applyNumberFormat="1" applyFont="1" applyFill="1" applyBorder="1" applyAlignment="1">
      <alignment vertical="center" wrapText="1"/>
    </xf>
    <xf numFmtId="0" fontId="9" fillId="0" borderId="1" xfId="0" applyFont="1" applyBorder="1" applyAlignment="1">
      <alignment horizontal="center" vertical="center" wrapText="1"/>
    </xf>
    <xf numFmtId="168" fontId="9" fillId="2" borderId="3" xfId="3" applyNumberFormat="1" applyFont="1" applyFill="1" applyBorder="1" applyAlignment="1">
      <alignment horizontal="center" vertical="center" wrapText="1"/>
    </xf>
    <xf numFmtId="0" fontId="6" fillId="2" borderId="2" xfId="0" applyFont="1" applyFill="1" applyBorder="1" applyAlignment="1">
      <alignment vertical="center"/>
    </xf>
    <xf numFmtId="0" fontId="9" fillId="0" borderId="4" xfId="0" applyFont="1" applyBorder="1" applyAlignment="1">
      <alignment vertical="center" wrapText="1"/>
    </xf>
    <xf numFmtId="0" fontId="9" fillId="0" borderId="5" xfId="0" applyFont="1" applyBorder="1" applyAlignment="1">
      <alignment vertical="center" wrapText="1"/>
    </xf>
    <xf numFmtId="0" fontId="7" fillId="2" borderId="1" xfId="0" applyFont="1" applyFill="1" applyBorder="1" applyAlignment="1">
      <alignment horizontal="center" vertical="center" wrapText="1"/>
    </xf>
    <xf numFmtId="0" fontId="2" fillId="2" borderId="0" xfId="0" applyFont="1" applyFill="1" applyAlignment="1">
      <alignment horizontal="center" vertical="center"/>
    </xf>
    <xf numFmtId="0" fontId="6" fillId="2" borderId="0" xfId="0" applyFont="1" applyFill="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2" borderId="3" xfId="15" applyFont="1" applyFill="1" applyBorder="1" applyAlignment="1">
      <alignment vertical="center" wrapText="1"/>
    </xf>
    <xf numFmtId="0" fontId="18" fillId="2" borderId="1" xfId="3" applyFont="1" applyFill="1" applyBorder="1" applyAlignment="1">
      <alignment vertical="center" wrapText="1"/>
    </xf>
    <xf numFmtId="0" fontId="9" fillId="2" borderId="3" xfId="0" applyFont="1" applyFill="1" applyBorder="1" applyAlignment="1">
      <alignment vertical="center" wrapText="1"/>
    </xf>
    <xf numFmtId="0" fontId="17" fillId="2" borderId="1" xfId="0" applyFont="1" applyFill="1" applyBorder="1" applyAlignment="1">
      <alignment vertical="center" wrapText="1"/>
    </xf>
    <xf numFmtId="0" fontId="7" fillId="2" borderId="1" xfId="0" applyFont="1" applyFill="1" applyBorder="1" applyAlignment="1">
      <alignment horizontal="left" vertical="center" wrapText="1"/>
    </xf>
    <xf numFmtId="165" fontId="19" fillId="2" borderId="1" xfId="3" applyNumberFormat="1" applyFont="1" applyFill="1" applyBorder="1" applyAlignment="1">
      <alignment horizontal="center" vertical="center" wrapText="1"/>
    </xf>
    <xf numFmtId="10" fontId="2" fillId="2" borderId="1" xfId="12"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2" fillId="2" borderId="0" xfId="0" applyFont="1" applyFill="1" applyAlignment="1">
      <alignment horizontal="center" vertical="center"/>
    </xf>
    <xf numFmtId="0" fontId="6" fillId="2" borderId="0" xfId="0" applyFont="1" applyFill="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right" vertical="center"/>
    </xf>
    <xf numFmtId="0" fontId="2" fillId="2" borderId="1" xfId="0" applyFont="1" applyFill="1" applyBorder="1" applyAlignment="1">
      <alignment horizontal="center" vertical="center" wrapText="1"/>
    </xf>
    <xf numFmtId="0" fontId="2" fillId="2" borderId="1" xfId="5" applyFont="1" applyFill="1" applyBorder="1" applyAlignment="1">
      <alignment horizontal="center" vertical="center"/>
    </xf>
  </cellXfs>
  <cellStyles count="19">
    <cellStyle name="Comma" xfId="13" builtinId="3"/>
    <cellStyle name="Comma 2" xfId="4" xr:uid="{00000000-0005-0000-0000-000001000000}"/>
    <cellStyle name="Comma 2 2" xfId="17" xr:uid="{00000000-0005-0000-0000-000002000000}"/>
    <cellStyle name="Comma 3 2" xfId="1" xr:uid="{00000000-0005-0000-0000-000003000000}"/>
    <cellStyle name="Comma 3 2 2" xfId="14" xr:uid="{00000000-0005-0000-0000-000004000000}"/>
    <cellStyle name="Comma 4" xfId="8" xr:uid="{00000000-0005-0000-0000-000005000000}"/>
    <cellStyle name="Normal" xfId="0" builtinId="0"/>
    <cellStyle name="Normal 10 2" xfId="5" xr:uid="{00000000-0005-0000-0000-000007000000}"/>
    <cellStyle name="Normal 2" xfId="9" xr:uid="{00000000-0005-0000-0000-000008000000}"/>
    <cellStyle name="Normal 2 2" xfId="10" xr:uid="{00000000-0005-0000-0000-000009000000}"/>
    <cellStyle name="Normal 3" xfId="3" xr:uid="{00000000-0005-0000-0000-00000A000000}"/>
    <cellStyle name="Normal 4" xfId="6" xr:uid="{00000000-0005-0000-0000-00000B000000}"/>
    <cellStyle name="Normal 5" xfId="16" xr:uid="{00000000-0005-0000-0000-00000C000000}"/>
    <cellStyle name="Normal 5 5" xfId="18" xr:uid="{00000000-0005-0000-0000-00000D000000}"/>
    <cellStyle name="Normal 6" xfId="2" xr:uid="{00000000-0005-0000-0000-00000E000000}"/>
    <cellStyle name="Normal 6 2" xfId="15" xr:uid="{00000000-0005-0000-0000-00000F000000}"/>
    <cellStyle name="Percent" xfId="12" builtinId="5"/>
    <cellStyle name="Percent 2" xfId="11" xr:uid="{00000000-0005-0000-0000-000011000000}"/>
    <cellStyle name="Percent 3" xfId="7"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81"/>
  <sheetViews>
    <sheetView tabSelected="1" zoomScale="55" zoomScaleNormal="55" zoomScaleSheetLayoutView="79" zoomScalePageLayoutView="85" workbookViewId="0">
      <pane ySplit="6" topLeftCell="A252" activePane="bottomLeft" state="frozen"/>
      <selection pane="bottomLeft" activeCell="V252" sqref="V252"/>
    </sheetView>
  </sheetViews>
  <sheetFormatPr defaultColWidth="10" defaultRowHeight="18" x14ac:dyDescent="0.35"/>
  <cols>
    <col min="1" max="1" width="9.26953125" style="17" customWidth="1"/>
    <col min="2" max="2" width="47" style="17" customWidth="1"/>
    <col min="3" max="3" width="17.81640625" style="83" customWidth="1"/>
    <col min="4" max="6" width="10.54296875" style="83" customWidth="1"/>
    <col min="7" max="7" width="9.26953125" style="83" customWidth="1"/>
    <col min="8" max="8" width="56.453125" style="84" customWidth="1"/>
    <col min="9" max="9" width="12" style="85" customWidth="1"/>
    <col min="10" max="12" width="12" style="83" customWidth="1"/>
    <col min="13" max="13" width="19" style="83" customWidth="1"/>
    <col min="14" max="17" width="12.54296875" style="86" hidden="1" customWidth="1"/>
    <col min="18" max="18" width="17.26953125" style="17" customWidth="1"/>
    <col min="19" max="42" width="10" style="17" customWidth="1"/>
    <col min="43" max="217" width="10" style="17"/>
    <col min="218" max="218" width="8.1796875" style="17" customWidth="1"/>
    <col min="219" max="219" width="51.54296875" style="17" customWidth="1"/>
    <col min="220" max="222" width="10.54296875" style="17" customWidth="1"/>
    <col min="223" max="223" width="9.453125" style="17" customWidth="1"/>
    <col min="224" max="224" width="8.1796875" style="17" customWidth="1"/>
    <col min="225" max="225" width="51.26953125" style="17" customWidth="1"/>
    <col min="226" max="226" width="11.7265625" style="17" customWidth="1"/>
    <col min="227" max="227" width="10.453125" style="17" customWidth="1"/>
    <col min="228" max="228" width="10.54296875" style="17" customWidth="1"/>
    <col min="229" max="229" width="9.54296875" style="17" customWidth="1"/>
    <col min="230" max="230" width="37.1796875" style="17" customWidth="1"/>
    <col min="231" max="231" width="10" style="17" customWidth="1"/>
    <col min="232" max="234" width="8.7265625" style="17" customWidth="1"/>
    <col min="235" max="235" width="28" style="17" customWidth="1"/>
    <col min="236" max="473" width="10" style="17"/>
    <col min="474" max="474" width="8.1796875" style="17" customWidth="1"/>
    <col min="475" max="475" width="51.54296875" style="17" customWidth="1"/>
    <col min="476" max="478" width="10.54296875" style="17" customWidth="1"/>
    <col min="479" max="479" width="9.453125" style="17" customWidth="1"/>
    <col min="480" max="480" width="8.1796875" style="17" customWidth="1"/>
    <col min="481" max="481" width="51.26953125" style="17" customWidth="1"/>
    <col min="482" max="482" width="11.7265625" style="17" customWidth="1"/>
    <col min="483" max="483" width="10.453125" style="17" customWidth="1"/>
    <col min="484" max="484" width="10.54296875" style="17" customWidth="1"/>
    <col min="485" max="485" width="9.54296875" style="17" customWidth="1"/>
    <col min="486" max="486" width="37.1796875" style="17" customWidth="1"/>
    <col min="487" max="487" width="10" style="17" customWidth="1"/>
    <col min="488" max="490" width="8.7265625" style="17" customWidth="1"/>
    <col min="491" max="491" width="28" style="17" customWidth="1"/>
    <col min="492" max="729" width="10" style="17"/>
    <col min="730" max="730" width="8.1796875" style="17" customWidth="1"/>
    <col min="731" max="731" width="51.54296875" style="17" customWidth="1"/>
    <col min="732" max="734" width="10.54296875" style="17" customWidth="1"/>
    <col min="735" max="735" width="9.453125" style="17" customWidth="1"/>
    <col min="736" max="736" width="8.1796875" style="17" customWidth="1"/>
    <col min="737" max="737" width="51.26953125" style="17" customWidth="1"/>
    <col min="738" max="738" width="11.7265625" style="17" customWidth="1"/>
    <col min="739" max="739" width="10.453125" style="17" customWidth="1"/>
    <col min="740" max="740" width="10.54296875" style="17" customWidth="1"/>
    <col min="741" max="741" width="9.54296875" style="17" customWidth="1"/>
    <col min="742" max="742" width="37.1796875" style="17" customWidth="1"/>
    <col min="743" max="743" width="10" style="17" customWidth="1"/>
    <col min="744" max="746" width="8.7265625" style="17" customWidth="1"/>
    <col min="747" max="747" width="28" style="17" customWidth="1"/>
    <col min="748" max="985" width="10" style="17"/>
    <col min="986" max="986" width="8.1796875" style="17" customWidth="1"/>
    <col min="987" max="987" width="51.54296875" style="17" customWidth="1"/>
    <col min="988" max="990" width="10.54296875" style="17" customWidth="1"/>
    <col min="991" max="991" width="9.453125" style="17" customWidth="1"/>
    <col min="992" max="992" width="8.1796875" style="17" customWidth="1"/>
    <col min="993" max="993" width="51.26953125" style="17" customWidth="1"/>
    <col min="994" max="994" width="11.7265625" style="17" customWidth="1"/>
    <col min="995" max="995" width="10.453125" style="17" customWidth="1"/>
    <col min="996" max="996" width="10.54296875" style="17" customWidth="1"/>
    <col min="997" max="997" width="9.54296875" style="17" customWidth="1"/>
    <col min="998" max="998" width="37.1796875" style="17" customWidth="1"/>
    <col min="999" max="999" width="10" style="17" customWidth="1"/>
    <col min="1000" max="1002" width="8.7265625" style="17" customWidth="1"/>
    <col min="1003" max="1003" width="28" style="17" customWidth="1"/>
    <col min="1004" max="1241" width="10" style="17"/>
    <col min="1242" max="1242" width="8.1796875" style="17" customWidth="1"/>
    <col min="1243" max="1243" width="51.54296875" style="17" customWidth="1"/>
    <col min="1244" max="1246" width="10.54296875" style="17" customWidth="1"/>
    <col min="1247" max="1247" width="9.453125" style="17" customWidth="1"/>
    <col min="1248" max="1248" width="8.1796875" style="17" customWidth="1"/>
    <col min="1249" max="1249" width="51.26953125" style="17" customWidth="1"/>
    <col min="1250" max="1250" width="11.7265625" style="17" customWidth="1"/>
    <col min="1251" max="1251" width="10.453125" style="17" customWidth="1"/>
    <col min="1252" max="1252" width="10.54296875" style="17" customWidth="1"/>
    <col min="1253" max="1253" width="9.54296875" style="17" customWidth="1"/>
    <col min="1254" max="1254" width="37.1796875" style="17" customWidth="1"/>
    <col min="1255" max="1255" width="10" style="17" customWidth="1"/>
    <col min="1256" max="1258" width="8.7265625" style="17" customWidth="1"/>
    <col min="1259" max="1259" width="28" style="17" customWidth="1"/>
    <col min="1260" max="1497" width="10" style="17"/>
    <col min="1498" max="1498" width="8.1796875" style="17" customWidth="1"/>
    <col min="1499" max="1499" width="51.54296875" style="17" customWidth="1"/>
    <col min="1500" max="1502" width="10.54296875" style="17" customWidth="1"/>
    <col min="1503" max="1503" width="9.453125" style="17" customWidth="1"/>
    <col min="1504" max="1504" width="8.1796875" style="17" customWidth="1"/>
    <col min="1505" max="1505" width="51.26953125" style="17" customWidth="1"/>
    <col min="1506" max="1506" width="11.7265625" style="17" customWidth="1"/>
    <col min="1507" max="1507" width="10.453125" style="17" customWidth="1"/>
    <col min="1508" max="1508" width="10.54296875" style="17" customWidth="1"/>
    <col min="1509" max="1509" width="9.54296875" style="17" customWidth="1"/>
    <col min="1510" max="1510" width="37.1796875" style="17" customWidth="1"/>
    <col min="1511" max="1511" width="10" style="17" customWidth="1"/>
    <col min="1512" max="1514" width="8.7265625" style="17" customWidth="1"/>
    <col min="1515" max="1515" width="28" style="17" customWidth="1"/>
    <col min="1516" max="1753" width="10" style="17"/>
    <col min="1754" max="1754" width="8.1796875" style="17" customWidth="1"/>
    <col min="1755" max="1755" width="51.54296875" style="17" customWidth="1"/>
    <col min="1756" max="1758" width="10.54296875" style="17" customWidth="1"/>
    <col min="1759" max="1759" width="9.453125" style="17" customWidth="1"/>
    <col min="1760" max="1760" width="8.1796875" style="17" customWidth="1"/>
    <col min="1761" max="1761" width="51.26953125" style="17" customWidth="1"/>
    <col min="1762" max="1762" width="11.7265625" style="17" customWidth="1"/>
    <col min="1763" max="1763" width="10.453125" style="17" customWidth="1"/>
    <col min="1764" max="1764" width="10.54296875" style="17" customWidth="1"/>
    <col min="1765" max="1765" width="9.54296875" style="17" customWidth="1"/>
    <col min="1766" max="1766" width="37.1796875" style="17" customWidth="1"/>
    <col min="1767" max="1767" width="10" style="17" customWidth="1"/>
    <col min="1768" max="1770" width="8.7265625" style="17" customWidth="1"/>
    <col min="1771" max="1771" width="28" style="17" customWidth="1"/>
    <col min="1772" max="2009" width="10" style="17"/>
    <col min="2010" max="2010" width="8.1796875" style="17" customWidth="1"/>
    <col min="2011" max="2011" width="51.54296875" style="17" customWidth="1"/>
    <col min="2012" max="2014" width="10.54296875" style="17" customWidth="1"/>
    <col min="2015" max="2015" width="9.453125" style="17" customWidth="1"/>
    <col min="2016" max="2016" width="8.1796875" style="17" customWidth="1"/>
    <col min="2017" max="2017" width="51.26953125" style="17" customWidth="1"/>
    <col min="2018" max="2018" width="11.7265625" style="17" customWidth="1"/>
    <col min="2019" max="2019" width="10.453125" style="17" customWidth="1"/>
    <col min="2020" max="2020" width="10.54296875" style="17" customWidth="1"/>
    <col min="2021" max="2021" width="9.54296875" style="17" customWidth="1"/>
    <col min="2022" max="2022" width="37.1796875" style="17" customWidth="1"/>
    <col min="2023" max="2023" width="10" style="17" customWidth="1"/>
    <col min="2024" max="2026" width="8.7265625" style="17" customWidth="1"/>
    <col min="2027" max="2027" width="28" style="17" customWidth="1"/>
    <col min="2028" max="2265" width="10" style="17"/>
    <col min="2266" max="2266" width="8.1796875" style="17" customWidth="1"/>
    <col min="2267" max="2267" width="51.54296875" style="17" customWidth="1"/>
    <col min="2268" max="2270" width="10.54296875" style="17" customWidth="1"/>
    <col min="2271" max="2271" width="9.453125" style="17" customWidth="1"/>
    <col min="2272" max="2272" width="8.1796875" style="17" customWidth="1"/>
    <col min="2273" max="2273" width="51.26953125" style="17" customWidth="1"/>
    <col min="2274" max="2274" width="11.7265625" style="17" customWidth="1"/>
    <col min="2275" max="2275" width="10.453125" style="17" customWidth="1"/>
    <col min="2276" max="2276" width="10.54296875" style="17" customWidth="1"/>
    <col min="2277" max="2277" width="9.54296875" style="17" customWidth="1"/>
    <col min="2278" max="2278" width="37.1796875" style="17" customWidth="1"/>
    <col min="2279" max="2279" width="10" style="17" customWidth="1"/>
    <col min="2280" max="2282" width="8.7265625" style="17" customWidth="1"/>
    <col min="2283" max="2283" width="28" style="17" customWidth="1"/>
    <col min="2284" max="2521" width="10" style="17"/>
    <col min="2522" max="2522" width="8.1796875" style="17" customWidth="1"/>
    <col min="2523" max="2523" width="51.54296875" style="17" customWidth="1"/>
    <col min="2524" max="2526" width="10.54296875" style="17" customWidth="1"/>
    <col min="2527" max="2527" width="9.453125" style="17" customWidth="1"/>
    <col min="2528" max="2528" width="8.1796875" style="17" customWidth="1"/>
    <col min="2529" max="2529" width="51.26953125" style="17" customWidth="1"/>
    <col min="2530" max="2530" width="11.7265625" style="17" customWidth="1"/>
    <col min="2531" max="2531" width="10.453125" style="17" customWidth="1"/>
    <col min="2532" max="2532" width="10.54296875" style="17" customWidth="1"/>
    <col min="2533" max="2533" width="9.54296875" style="17" customWidth="1"/>
    <col min="2534" max="2534" width="37.1796875" style="17" customWidth="1"/>
    <col min="2535" max="2535" width="10" style="17" customWidth="1"/>
    <col min="2536" max="2538" width="8.7265625" style="17" customWidth="1"/>
    <col min="2539" max="2539" width="28" style="17" customWidth="1"/>
    <col min="2540" max="2777" width="10" style="17"/>
    <col min="2778" max="2778" width="8.1796875" style="17" customWidth="1"/>
    <col min="2779" max="2779" width="51.54296875" style="17" customWidth="1"/>
    <col min="2780" max="2782" width="10.54296875" style="17" customWidth="1"/>
    <col min="2783" max="2783" width="9.453125" style="17" customWidth="1"/>
    <col min="2784" max="2784" width="8.1796875" style="17" customWidth="1"/>
    <col min="2785" max="2785" width="51.26953125" style="17" customWidth="1"/>
    <col min="2786" max="2786" width="11.7265625" style="17" customWidth="1"/>
    <col min="2787" max="2787" width="10.453125" style="17" customWidth="1"/>
    <col min="2788" max="2788" width="10.54296875" style="17" customWidth="1"/>
    <col min="2789" max="2789" width="9.54296875" style="17" customWidth="1"/>
    <col min="2790" max="2790" width="37.1796875" style="17" customWidth="1"/>
    <col min="2791" max="2791" width="10" style="17" customWidth="1"/>
    <col min="2792" max="2794" width="8.7265625" style="17" customWidth="1"/>
    <col min="2795" max="2795" width="28" style="17" customWidth="1"/>
    <col min="2796" max="3033" width="10" style="17"/>
    <col min="3034" max="3034" width="8.1796875" style="17" customWidth="1"/>
    <col min="3035" max="3035" width="51.54296875" style="17" customWidth="1"/>
    <col min="3036" max="3038" width="10.54296875" style="17" customWidth="1"/>
    <col min="3039" max="3039" width="9.453125" style="17" customWidth="1"/>
    <col min="3040" max="3040" width="8.1796875" style="17" customWidth="1"/>
    <col min="3041" max="3041" width="51.26953125" style="17" customWidth="1"/>
    <col min="3042" max="3042" width="11.7265625" style="17" customWidth="1"/>
    <col min="3043" max="3043" width="10.453125" style="17" customWidth="1"/>
    <col min="3044" max="3044" width="10.54296875" style="17" customWidth="1"/>
    <col min="3045" max="3045" width="9.54296875" style="17" customWidth="1"/>
    <col min="3046" max="3046" width="37.1796875" style="17" customWidth="1"/>
    <col min="3047" max="3047" width="10" style="17" customWidth="1"/>
    <col min="3048" max="3050" width="8.7265625" style="17" customWidth="1"/>
    <col min="3051" max="3051" width="28" style="17" customWidth="1"/>
    <col min="3052" max="3289" width="10" style="17"/>
    <col min="3290" max="3290" width="8.1796875" style="17" customWidth="1"/>
    <col min="3291" max="3291" width="51.54296875" style="17" customWidth="1"/>
    <col min="3292" max="3294" width="10.54296875" style="17" customWidth="1"/>
    <col min="3295" max="3295" width="9.453125" style="17" customWidth="1"/>
    <col min="3296" max="3296" width="8.1796875" style="17" customWidth="1"/>
    <col min="3297" max="3297" width="51.26953125" style="17" customWidth="1"/>
    <col min="3298" max="3298" width="11.7265625" style="17" customWidth="1"/>
    <col min="3299" max="3299" width="10.453125" style="17" customWidth="1"/>
    <col min="3300" max="3300" width="10.54296875" style="17" customWidth="1"/>
    <col min="3301" max="3301" width="9.54296875" style="17" customWidth="1"/>
    <col min="3302" max="3302" width="37.1796875" style="17" customWidth="1"/>
    <col min="3303" max="3303" width="10" style="17" customWidth="1"/>
    <col min="3304" max="3306" width="8.7265625" style="17" customWidth="1"/>
    <col min="3307" max="3307" width="28" style="17" customWidth="1"/>
    <col min="3308" max="3545" width="10" style="17"/>
    <col min="3546" max="3546" width="8.1796875" style="17" customWidth="1"/>
    <col min="3547" max="3547" width="51.54296875" style="17" customWidth="1"/>
    <col min="3548" max="3550" width="10.54296875" style="17" customWidth="1"/>
    <col min="3551" max="3551" width="9.453125" style="17" customWidth="1"/>
    <col min="3552" max="3552" width="8.1796875" style="17" customWidth="1"/>
    <col min="3553" max="3553" width="51.26953125" style="17" customWidth="1"/>
    <col min="3554" max="3554" width="11.7265625" style="17" customWidth="1"/>
    <col min="3555" max="3555" width="10.453125" style="17" customWidth="1"/>
    <col min="3556" max="3556" width="10.54296875" style="17" customWidth="1"/>
    <col min="3557" max="3557" width="9.54296875" style="17" customWidth="1"/>
    <col min="3558" max="3558" width="37.1796875" style="17" customWidth="1"/>
    <col min="3559" max="3559" width="10" style="17" customWidth="1"/>
    <col min="3560" max="3562" width="8.7265625" style="17" customWidth="1"/>
    <col min="3563" max="3563" width="28" style="17" customWidth="1"/>
    <col min="3564" max="3801" width="10" style="17"/>
    <col min="3802" max="3802" width="8.1796875" style="17" customWidth="1"/>
    <col min="3803" max="3803" width="51.54296875" style="17" customWidth="1"/>
    <col min="3804" max="3806" width="10.54296875" style="17" customWidth="1"/>
    <col min="3807" max="3807" width="9.453125" style="17" customWidth="1"/>
    <col min="3808" max="3808" width="8.1796875" style="17" customWidth="1"/>
    <col min="3809" max="3809" width="51.26953125" style="17" customWidth="1"/>
    <col min="3810" max="3810" width="11.7265625" style="17" customWidth="1"/>
    <col min="3811" max="3811" width="10.453125" style="17" customWidth="1"/>
    <col min="3812" max="3812" width="10.54296875" style="17" customWidth="1"/>
    <col min="3813" max="3813" width="9.54296875" style="17" customWidth="1"/>
    <col min="3814" max="3814" width="37.1796875" style="17" customWidth="1"/>
    <col min="3815" max="3815" width="10" style="17" customWidth="1"/>
    <col min="3816" max="3818" width="8.7265625" style="17" customWidth="1"/>
    <col min="3819" max="3819" width="28" style="17" customWidth="1"/>
    <col min="3820" max="4057" width="10" style="17"/>
    <col min="4058" max="4058" width="8.1796875" style="17" customWidth="1"/>
    <col min="4059" max="4059" width="51.54296875" style="17" customWidth="1"/>
    <col min="4060" max="4062" width="10.54296875" style="17" customWidth="1"/>
    <col min="4063" max="4063" width="9.453125" style="17" customWidth="1"/>
    <col min="4064" max="4064" width="8.1796875" style="17" customWidth="1"/>
    <col min="4065" max="4065" width="51.26953125" style="17" customWidth="1"/>
    <col min="4066" max="4066" width="11.7265625" style="17" customWidth="1"/>
    <col min="4067" max="4067" width="10.453125" style="17" customWidth="1"/>
    <col min="4068" max="4068" width="10.54296875" style="17" customWidth="1"/>
    <col min="4069" max="4069" width="9.54296875" style="17" customWidth="1"/>
    <col min="4070" max="4070" width="37.1796875" style="17" customWidth="1"/>
    <col min="4071" max="4071" width="10" style="17" customWidth="1"/>
    <col min="4072" max="4074" width="8.7265625" style="17" customWidth="1"/>
    <col min="4075" max="4075" width="28" style="17" customWidth="1"/>
    <col min="4076" max="4313" width="10" style="17"/>
    <col min="4314" max="4314" width="8.1796875" style="17" customWidth="1"/>
    <col min="4315" max="4315" width="51.54296875" style="17" customWidth="1"/>
    <col min="4316" max="4318" width="10.54296875" style="17" customWidth="1"/>
    <col min="4319" max="4319" width="9.453125" style="17" customWidth="1"/>
    <col min="4320" max="4320" width="8.1796875" style="17" customWidth="1"/>
    <col min="4321" max="4321" width="51.26953125" style="17" customWidth="1"/>
    <col min="4322" max="4322" width="11.7265625" style="17" customWidth="1"/>
    <col min="4323" max="4323" width="10.453125" style="17" customWidth="1"/>
    <col min="4324" max="4324" width="10.54296875" style="17" customWidth="1"/>
    <col min="4325" max="4325" width="9.54296875" style="17" customWidth="1"/>
    <col min="4326" max="4326" width="37.1796875" style="17" customWidth="1"/>
    <col min="4327" max="4327" width="10" style="17" customWidth="1"/>
    <col min="4328" max="4330" width="8.7265625" style="17" customWidth="1"/>
    <col min="4331" max="4331" width="28" style="17" customWidth="1"/>
    <col min="4332" max="4569" width="10" style="17"/>
    <col min="4570" max="4570" width="8.1796875" style="17" customWidth="1"/>
    <col min="4571" max="4571" width="51.54296875" style="17" customWidth="1"/>
    <col min="4572" max="4574" width="10.54296875" style="17" customWidth="1"/>
    <col min="4575" max="4575" width="9.453125" style="17" customWidth="1"/>
    <col min="4576" max="4576" width="8.1796875" style="17" customWidth="1"/>
    <col min="4577" max="4577" width="51.26953125" style="17" customWidth="1"/>
    <col min="4578" max="4578" width="11.7265625" style="17" customWidth="1"/>
    <col min="4579" max="4579" width="10.453125" style="17" customWidth="1"/>
    <col min="4580" max="4580" width="10.54296875" style="17" customWidth="1"/>
    <col min="4581" max="4581" width="9.54296875" style="17" customWidth="1"/>
    <col min="4582" max="4582" width="37.1796875" style="17" customWidth="1"/>
    <col min="4583" max="4583" width="10" style="17" customWidth="1"/>
    <col min="4584" max="4586" width="8.7265625" style="17" customWidth="1"/>
    <col min="4587" max="4587" width="28" style="17" customWidth="1"/>
    <col min="4588" max="4825" width="10" style="17"/>
    <col min="4826" max="4826" width="8.1796875" style="17" customWidth="1"/>
    <col min="4827" max="4827" width="51.54296875" style="17" customWidth="1"/>
    <col min="4828" max="4830" width="10.54296875" style="17" customWidth="1"/>
    <col min="4831" max="4831" width="9.453125" style="17" customWidth="1"/>
    <col min="4832" max="4832" width="8.1796875" style="17" customWidth="1"/>
    <col min="4833" max="4833" width="51.26953125" style="17" customWidth="1"/>
    <col min="4834" max="4834" width="11.7265625" style="17" customWidth="1"/>
    <col min="4835" max="4835" width="10.453125" style="17" customWidth="1"/>
    <col min="4836" max="4836" width="10.54296875" style="17" customWidth="1"/>
    <col min="4837" max="4837" width="9.54296875" style="17" customWidth="1"/>
    <col min="4838" max="4838" width="37.1796875" style="17" customWidth="1"/>
    <col min="4839" max="4839" width="10" style="17" customWidth="1"/>
    <col min="4840" max="4842" width="8.7265625" style="17" customWidth="1"/>
    <col min="4843" max="4843" width="28" style="17" customWidth="1"/>
    <col min="4844" max="5081" width="10" style="17"/>
    <col min="5082" max="5082" width="8.1796875" style="17" customWidth="1"/>
    <col min="5083" max="5083" width="51.54296875" style="17" customWidth="1"/>
    <col min="5084" max="5086" width="10.54296875" style="17" customWidth="1"/>
    <col min="5087" max="5087" width="9.453125" style="17" customWidth="1"/>
    <col min="5088" max="5088" width="8.1796875" style="17" customWidth="1"/>
    <col min="5089" max="5089" width="51.26953125" style="17" customWidth="1"/>
    <col min="5090" max="5090" width="11.7265625" style="17" customWidth="1"/>
    <col min="5091" max="5091" width="10.453125" style="17" customWidth="1"/>
    <col min="5092" max="5092" width="10.54296875" style="17" customWidth="1"/>
    <col min="5093" max="5093" width="9.54296875" style="17" customWidth="1"/>
    <col min="5094" max="5094" width="37.1796875" style="17" customWidth="1"/>
    <col min="5095" max="5095" width="10" style="17" customWidth="1"/>
    <col min="5096" max="5098" width="8.7265625" style="17" customWidth="1"/>
    <col min="5099" max="5099" width="28" style="17" customWidth="1"/>
    <col min="5100" max="5337" width="10" style="17"/>
    <col min="5338" max="5338" width="8.1796875" style="17" customWidth="1"/>
    <col min="5339" max="5339" width="51.54296875" style="17" customWidth="1"/>
    <col min="5340" max="5342" width="10.54296875" style="17" customWidth="1"/>
    <col min="5343" max="5343" width="9.453125" style="17" customWidth="1"/>
    <col min="5344" max="5344" width="8.1796875" style="17" customWidth="1"/>
    <col min="5345" max="5345" width="51.26953125" style="17" customWidth="1"/>
    <col min="5346" max="5346" width="11.7265625" style="17" customWidth="1"/>
    <col min="5347" max="5347" width="10.453125" style="17" customWidth="1"/>
    <col min="5348" max="5348" width="10.54296875" style="17" customWidth="1"/>
    <col min="5349" max="5349" width="9.54296875" style="17" customWidth="1"/>
    <col min="5350" max="5350" width="37.1796875" style="17" customWidth="1"/>
    <col min="5351" max="5351" width="10" style="17" customWidth="1"/>
    <col min="5352" max="5354" width="8.7265625" style="17" customWidth="1"/>
    <col min="5355" max="5355" width="28" style="17" customWidth="1"/>
    <col min="5356" max="5593" width="10" style="17"/>
    <col min="5594" max="5594" width="8.1796875" style="17" customWidth="1"/>
    <col min="5595" max="5595" width="51.54296875" style="17" customWidth="1"/>
    <col min="5596" max="5598" width="10.54296875" style="17" customWidth="1"/>
    <col min="5599" max="5599" width="9.453125" style="17" customWidth="1"/>
    <col min="5600" max="5600" width="8.1796875" style="17" customWidth="1"/>
    <col min="5601" max="5601" width="51.26953125" style="17" customWidth="1"/>
    <col min="5602" max="5602" width="11.7265625" style="17" customWidth="1"/>
    <col min="5603" max="5603" width="10.453125" style="17" customWidth="1"/>
    <col min="5604" max="5604" width="10.54296875" style="17" customWidth="1"/>
    <col min="5605" max="5605" width="9.54296875" style="17" customWidth="1"/>
    <col min="5606" max="5606" width="37.1796875" style="17" customWidth="1"/>
    <col min="5607" max="5607" width="10" style="17" customWidth="1"/>
    <col min="5608" max="5610" width="8.7265625" style="17" customWidth="1"/>
    <col min="5611" max="5611" width="28" style="17" customWidth="1"/>
    <col min="5612" max="5849" width="10" style="17"/>
    <col min="5850" max="5850" width="8.1796875" style="17" customWidth="1"/>
    <col min="5851" max="5851" width="51.54296875" style="17" customWidth="1"/>
    <col min="5852" max="5854" width="10.54296875" style="17" customWidth="1"/>
    <col min="5855" max="5855" width="9.453125" style="17" customWidth="1"/>
    <col min="5856" max="5856" width="8.1796875" style="17" customWidth="1"/>
    <col min="5857" max="5857" width="51.26953125" style="17" customWidth="1"/>
    <col min="5858" max="5858" width="11.7265625" style="17" customWidth="1"/>
    <col min="5859" max="5859" width="10.453125" style="17" customWidth="1"/>
    <col min="5860" max="5860" width="10.54296875" style="17" customWidth="1"/>
    <col min="5861" max="5861" width="9.54296875" style="17" customWidth="1"/>
    <col min="5862" max="5862" width="37.1796875" style="17" customWidth="1"/>
    <col min="5863" max="5863" width="10" style="17" customWidth="1"/>
    <col min="5864" max="5866" width="8.7265625" style="17" customWidth="1"/>
    <col min="5867" max="5867" width="28" style="17" customWidth="1"/>
    <col min="5868" max="6105" width="10" style="17"/>
    <col min="6106" max="6106" width="8.1796875" style="17" customWidth="1"/>
    <col min="6107" max="6107" width="51.54296875" style="17" customWidth="1"/>
    <col min="6108" max="6110" width="10.54296875" style="17" customWidth="1"/>
    <col min="6111" max="6111" width="9.453125" style="17" customWidth="1"/>
    <col min="6112" max="6112" width="8.1796875" style="17" customWidth="1"/>
    <col min="6113" max="6113" width="51.26953125" style="17" customWidth="1"/>
    <col min="6114" max="6114" width="11.7265625" style="17" customWidth="1"/>
    <col min="6115" max="6115" width="10.453125" style="17" customWidth="1"/>
    <col min="6116" max="6116" width="10.54296875" style="17" customWidth="1"/>
    <col min="6117" max="6117" width="9.54296875" style="17" customWidth="1"/>
    <col min="6118" max="6118" width="37.1796875" style="17" customWidth="1"/>
    <col min="6119" max="6119" width="10" style="17" customWidth="1"/>
    <col min="6120" max="6122" width="8.7265625" style="17" customWidth="1"/>
    <col min="6123" max="6123" width="28" style="17" customWidth="1"/>
    <col min="6124" max="6361" width="10" style="17"/>
    <col min="6362" max="6362" width="8.1796875" style="17" customWidth="1"/>
    <col min="6363" max="6363" width="51.54296875" style="17" customWidth="1"/>
    <col min="6364" max="6366" width="10.54296875" style="17" customWidth="1"/>
    <col min="6367" max="6367" width="9.453125" style="17" customWidth="1"/>
    <col min="6368" max="6368" width="8.1796875" style="17" customWidth="1"/>
    <col min="6369" max="6369" width="51.26953125" style="17" customWidth="1"/>
    <col min="6370" max="6370" width="11.7265625" style="17" customWidth="1"/>
    <col min="6371" max="6371" width="10.453125" style="17" customWidth="1"/>
    <col min="6372" max="6372" width="10.54296875" style="17" customWidth="1"/>
    <col min="6373" max="6373" width="9.54296875" style="17" customWidth="1"/>
    <col min="6374" max="6374" width="37.1796875" style="17" customWidth="1"/>
    <col min="6375" max="6375" width="10" style="17" customWidth="1"/>
    <col min="6376" max="6378" width="8.7265625" style="17" customWidth="1"/>
    <col min="6379" max="6379" width="28" style="17" customWidth="1"/>
    <col min="6380" max="6617" width="10" style="17"/>
    <col min="6618" max="6618" width="8.1796875" style="17" customWidth="1"/>
    <col min="6619" max="6619" width="51.54296875" style="17" customWidth="1"/>
    <col min="6620" max="6622" width="10.54296875" style="17" customWidth="1"/>
    <col min="6623" max="6623" width="9.453125" style="17" customWidth="1"/>
    <col min="6624" max="6624" width="8.1796875" style="17" customWidth="1"/>
    <col min="6625" max="6625" width="51.26953125" style="17" customWidth="1"/>
    <col min="6626" max="6626" width="11.7265625" style="17" customWidth="1"/>
    <col min="6627" max="6627" width="10.453125" style="17" customWidth="1"/>
    <col min="6628" max="6628" width="10.54296875" style="17" customWidth="1"/>
    <col min="6629" max="6629" width="9.54296875" style="17" customWidth="1"/>
    <col min="6630" max="6630" width="37.1796875" style="17" customWidth="1"/>
    <col min="6631" max="6631" width="10" style="17" customWidth="1"/>
    <col min="6632" max="6634" width="8.7265625" style="17" customWidth="1"/>
    <col min="6635" max="6635" width="28" style="17" customWidth="1"/>
    <col min="6636" max="6873" width="10" style="17"/>
    <col min="6874" max="6874" width="8.1796875" style="17" customWidth="1"/>
    <col min="6875" max="6875" width="51.54296875" style="17" customWidth="1"/>
    <col min="6876" max="6878" width="10.54296875" style="17" customWidth="1"/>
    <col min="6879" max="6879" width="9.453125" style="17" customWidth="1"/>
    <col min="6880" max="6880" width="8.1796875" style="17" customWidth="1"/>
    <col min="6881" max="6881" width="51.26953125" style="17" customWidth="1"/>
    <col min="6882" max="6882" width="11.7265625" style="17" customWidth="1"/>
    <col min="6883" max="6883" width="10.453125" style="17" customWidth="1"/>
    <col min="6884" max="6884" width="10.54296875" style="17" customWidth="1"/>
    <col min="6885" max="6885" width="9.54296875" style="17" customWidth="1"/>
    <col min="6886" max="6886" width="37.1796875" style="17" customWidth="1"/>
    <col min="6887" max="6887" width="10" style="17" customWidth="1"/>
    <col min="6888" max="6890" width="8.7265625" style="17" customWidth="1"/>
    <col min="6891" max="6891" width="28" style="17" customWidth="1"/>
    <col min="6892" max="7129" width="10" style="17"/>
    <col min="7130" max="7130" width="8.1796875" style="17" customWidth="1"/>
    <col min="7131" max="7131" width="51.54296875" style="17" customWidth="1"/>
    <col min="7132" max="7134" width="10.54296875" style="17" customWidth="1"/>
    <col min="7135" max="7135" width="9.453125" style="17" customWidth="1"/>
    <col min="7136" max="7136" width="8.1796875" style="17" customWidth="1"/>
    <col min="7137" max="7137" width="51.26953125" style="17" customWidth="1"/>
    <col min="7138" max="7138" width="11.7265625" style="17" customWidth="1"/>
    <col min="7139" max="7139" width="10.453125" style="17" customWidth="1"/>
    <col min="7140" max="7140" width="10.54296875" style="17" customWidth="1"/>
    <col min="7141" max="7141" width="9.54296875" style="17" customWidth="1"/>
    <col min="7142" max="7142" width="37.1796875" style="17" customWidth="1"/>
    <col min="7143" max="7143" width="10" style="17" customWidth="1"/>
    <col min="7144" max="7146" width="8.7265625" style="17" customWidth="1"/>
    <col min="7147" max="7147" width="28" style="17" customWidth="1"/>
    <col min="7148" max="7385" width="10" style="17"/>
    <col min="7386" max="7386" width="8.1796875" style="17" customWidth="1"/>
    <col min="7387" max="7387" width="51.54296875" style="17" customWidth="1"/>
    <col min="7388" max="7390" width="10.54296875" style="17" customWidth="1"/>
    <col min="7391" max="7391" width="9.453125" style="17" customWidth="1"/>
    <col min="7392" max="7392" width="8.1796875" style="17" customWidth="1"/>
    <col min="7393" max="7393" width="51.26953125" style="17" customWidth="1"/>
    <col min="7394" max="7394" width="11.7265625" style="17" customWidth="1"/>
    <col min="7395" max="7395" width="10.453125" style="17" customWidth="1"/>
    <col min="7396" max="7396" width="10.54296875" style="17" customWidth="1"/>
    <col min="7397" max="7397" width="9.54296875" style="17" customWidth="1"/>
    <col min="7398" max="7398" width="37.1796875" style="17" customWidth="1"/>
    <col min="7399" max="7399" width="10" style="17" customWidth="1"/>
    <col min="7400" max="7402" width="8.7265625" style="17" customWidth="1"/>
    <col min="7403" max="7403" width="28" style="17" customWidth="1"/>
    <col min="7404" max="7641" width="10" style="17"/>
    <col min="7642" max="7642" width="8.1796875" style="17" customWidth="1"/>
    <col min="7643" max="7643" width="51.54296875" style="17" customWidth="1"/>
    <col min="7644" max="7646" width="10.54296875" style="17" customWidth="1"/>
    <col min="7647" max="7647" width="9.453125" style="17" customWidth="1"/>
    <col min="7648" max="7648" width="8.1796875" style="17" customWidth="1"/>
    <col min="7649" max="7649" width="51.26953125" style="17" customWidth="1"/>
    <col min="7650" max="7650" width="11.7265625" style="17" customWidth="1"/>
    <col min="7651" max="7651" width="10.453125" style="17" customWidth="1"/>
    <col min="7652" max="7652" width="10.54296875" style="17" customWidth="1"/>
    <col min="7653" max="7653" width="9.54296875" style="17" customWidth="1"/>
    <col min="7654" max="7654" width="37.1796875" style="17" customWidth="1"/>
    <col min="7655" max="7655" width="10" style="17" customWidth="1"/>
    <col min="7656" max="7658" width="8.7265625" style="17" customWidth="1"/>
    <col min="7659" max="7659" width="28" style="17" customWidth="1"/>
    <col min="7660" max="7897" width="10" style="17"/>
    <col min="7898" max="7898" width="8.1796875" style="17" customWidth="1"/>
    <col min="7899" max="7899" width="51.54296875" style="17" customWidth="1"/>
    <col min="7900" max="7902" width="10.54296875" style="17" customWidth="1"/>
    <col min="7903" max="7903" width="9.453125" style="17" customWidth="1"/>
    <col min="7904" max="7904" width="8.1796875" style="17" customWidth="1"/>
    <col min="7905" max="7905" width="51.26953125" style="17" customWidth="1"/>
    <col min="7906" max="7906" width="11.7265625" style="17" customWidth="1"/>
    <col min="7907" max="7907" width="10.453125" style="17" customWidth="1"/>
    <col min="7908" max="7908" width="10.54296875" style="17" customWidth="1"/>
    <col min="7909" max="7909" width="9.54296875" style="17" customWidth="1"/>
    <col min="7910" max="7910" width="37.1796875" style="17" customWidth="1"/>
    <col min="7911" max="7911" width="10" style="17" customWidth="1"/>
    <col min="7912" max="7914" width="8.7265625" style="17" customWidth="1"/>
    <col min="7915" max="7915" width="28" style="17" customWidth="1"/>
    <col min="7916" max="8153" width="10" style="17"/>
    <col min="8154" max="8154" width="8.1796875" style="17" customWidth="1"/>
    <col min="8155" max="8155" width="51.54296875" style="17" customWidth="1"/>
    <col min="8156" max="8158" width="10.54296875" style="17" customWidth="1"/>
    <col min="8159" max="8159" width="9.453125" style="17" customWidth="1"/>
    <col min="8160" max="8160" width="8.1796875" style="17" customWidth="1"/>
    <col min="8161" max="8161" width="51.26953125" style="17" customWidth="1"/>
    <col min="8162" max="8162" width="11.7265625" style="17" customWidth="1"/>
    <col min="8163" max="8163" width="10.453125" style="17" customWidth="1"/>
    <col min="8164" max="8164" width="10.54296875" style="17" customWidth="1"/>
    <col min="8165" max="8165" width="9.54296875" style="17" customWidth="1"/>
    <col min="8166" max="8166" width="37.1796875" style="17" customWidth="1"/>
    <col min="8167" max="8167" width="10" style="17" customWidth="1"/>
    <col min="8168" max="8170" width="8.7265625" style="17" customWidth="1"/>
    <col min="8171" max="8171" width="28" style="17" customWidth="1"/>
    <col min="8172" max="8409" width="10" style="17"/>
    <col min="8410" max="8410" width="8.1796875" style="17" customWidth="1"/>
    <col min="8411" max="8411" width="51.54296875" style="17" customWidth="1"/>
    <col min="8412" max="8414" width="10.54296875" style="17" customWidth="1"/>
    <col min="8415" max="8415" width="9.453125" style="17" customWidth="1"/>
    <col min="8416" max="8416" width="8.1796875" style="17" customWidth="1"/>
    <col min="8417" max="8417" width="51.26953125" style="17" customWidth="1"/>
    <col min="8418" max="8418" width="11.7265625" style="17" customWidth="1"/>
    <col min="8419" max="8419" width="10.453125" style="17" customWidth="1"/>
    <col min="8420" max="8420" width="10.54296875" style="17" customWidth="1"/>
    <col min="8421" max="8421" width="9.54296875" style="17" customWidth="1"/>
    <col min="8422" max="8422" width="37.1796875" style="17" customWidth="1"/>
    <col min="8423" max="8423" width="10" style="17" customWidth="1"/>
    <col min="8424" max="8426" width="8.7265625" style="17" customWidth="1"/>
    <col min="8427" max="8427" width="28" style="17" customWidth="1"/>
    <col min="8428" max="8665" width="10" style="17"/>
    <col min="8666" max="8666" width="8.1796875" style="17" customWidth="1"/>
    <col min="8667" max="8667" width="51.54296875" style="17" customWidth="1"/>
    <col min="8668" max="8670" width="10.54296875" style="17" customWidth="1"/>
    <col min="8671" max="8671" width="9.453125" style="17" customWidth="1"/>
    <col min="8672" max="8672" width="8.1796875" style="17" customWidth="1"/>
    <col min="8673" max="8673" width="51.26953125" style="17" customWidth="1"/>
    <col min="8674" max="8674" width="11.7265625" style="17" customWidth="1"/>
    <col min="8675" max="8675" width="10.453125" style="17" customWidth="1"/>
    <col min="8676" max="8676" width="10.54296875" style="17" customWidth="1"/>
    <col min="8677" max="8677" width="9.54296875" style="17" customWidth="1"/>
    <col min="8678" max="8678" width="37.1796875" style="17" customWidth="1"/>
    <col min="8679" max="8679" width="10" style="17" customWidth="1"/>
    <col min="8680" max="8682" width="8.7265625" style="17" customWidth="1"/>
    <col min="8683" max="8683" width="28" style="17" customWidth="1"/>
    <col min="8684" max="8921" width="10" style="17"/>
    <col min="8922" max="8922" width="8.1796875" style="17" customWidth="1"/>
    <col min="8923" max="8923" width="51.54296875" style="17" customWidth="1"/>
    <col min="8924" max="8926" width="10.54296875" style="17" customWidth="1"/>
    <col min="8927" max="8927" width="9.453125" style="17" customWidth="1"/>
    <col min="8928" max="8928" width="8.1796875" style="17" customWidth="1"/>
    <col min="8929" max="8929" width="51.26953125" style="17" customWidth="1"/>
    <col min="8930" max="8930" width="11.7265625" style="17" customWidth="1"/>
    <col min="8931" max="8931" width="10.453125" style="17" customWidth="1"/>
    <col min="8932" max="8932" width="10.54296875" style="17" customWidth="1"/>
    <col min="8933" max="8933" width="9.54296875" style="17" customWidth="1"/>
    <col min="8934" max="8934" width="37.1796875" style="17" customWidth="1"/>
    <col min="8935" max="8935" width="10" style="17" customWidth="1"/>
    <col min="8936" max="8938" width="8.7265625" style="17" customWidth="1"/>
    <col min="8939" max="8939" width="28" style="17" customWidth="1"/>
    <col min="8940" max="9177" width="10" style="17"/>
    <col min="9178" max="9178" width="8.1796875" style="17" customWidth="1"/>
    <col min="9179" max="9179" width="51.54296875" style="17" customWidth="1"/>
    <col min="9180" max="9182" width="10.54296875" style="17" customWidth="1"/>
    <col min="9183" max="9183" width="9.453125" style="17" customWidth="1"/>
    <col min="9184" max="9184" width="8.1796875" style="17" customWidth="1"/>
    <col min="9185" max="9185" width="51.26953125" style="17" customWidth="1"/>
    <col min="9186" max="9186" width="11.7265625" style="17" customWidth="1"/>
    <col min="9187" max="9187" width="10.453125" style="17" customWidth="1"/>
    <col min="9188" max="9188" width="10.54296875" style="17" customWidth="1"/>
    <col min="9189" max="9189" width="9.54296875" style="17" customWidth="1"/>
    <col min="9190" max="9190" width="37.1796875" style="17" customWidth="1"/>
    <col min="9191" max="9191" width="10" style="17" customWidth="1"/>
    <col min="9192" max="9194" width="8.7265625" style="17" customWidth="1"/>
    <col min="9195" max="9195" width="28" style="17" customWidth="1"/>
    <col min="9196" max="9433" width="10" style="17"/>
    <col min="9434" max="9434" width="8.1796875" style="17" customWidth="1"/>
    <col min="9435" max="9435" width="51.54296875" style="17" customWidth="1"/>
    <col min="9436" max="9438" width="10.54296875" style="17" customWidth="1"/>
    <col min="9439" max="9439" width="9.453125" style="17" customWidth="1"/>
    <col min="9440" max="9440" width="8.1796875" style="17" customWidth="1"/>
    <col min="9441" max="9441" width="51.26953125" style="17" customWidth="1"/>
    <col min="9442" max="9442" width="11.7265625" style="17" customWidth="1"/>
    <col min="9443" max="9443" width="10.453125" style="17" customWidth="1"/>
    <col min="9444" max="9444" width="10.54296875" style="17" customWidth="1"/>
    <col min="9445" max="9445" width="9.54296875" style="17" customWidth="1"/>
    <col min="9446" max="9446" width="37.1796875" style="17" customWidth="1"/>
    <col min="9447" max="9447" width="10" style="17" customWidth="1"/>
    <col min="9448" max="9450" width="8.7265625" style="17" customWidth="1"/>
    <col min="9451" max="9451" width="28" style="17" customWidth="1"/>
    <col min="9452" max="9689" width="10" style="17"/>
    <col min="9690" max="9690" width="8.1796875" style="17" customWidth="1"/>
    <col min="9691" max="9691" width="51.54296875" style="17" customWidth="1"/>
    <col min="9692" max="9694" width="10.54296875" style="17" customWidth="1"/>
    <col min="9695" max="9695" width="9.453125" style="17" customWidth="1"/>
    <col min="9696" max="9696" width="8.1796875" style="17" customWidth="1"/>
    <col min="9697" max="9697" width="51.26953125" style="17" customWidth="1"/>
    <col min="9698" max="9698" width="11.7265625" style="17" customWidth="1"/>
    <col min="9699" max="9699" width="10.453125" style="17" customWidth="1"/>
    <col min="9700" max="9700" width="10.54296875" style="17" customWidth="1"/>
    <col min="9701" max="9701" width="9.54296875" style="17" customWidth="1"/>
    <col min="9702" max="9702" width="37.1796875" style="17" customWidth="1"/>
    <col min="9703" max="9703" width="10" style="17" customWidth="1"/>
    <col min="9704" max="9706" width="8.7265625" style="17" customWidth="1"/>
    <col min="9707" max="9707" width="28" style="17" customWidth="1"/>
    <col min="9708" max="9945" width="10" style="17"/>
    <col min="9946" max="9946" width="8.1796875" style="17" customWidth="1"/>
    <col min="9947" max="9947" width="51.54296875" style="17" customWidth="1"/>
    <col min="9948" max="9950" width="10.54296875" style="17" customWidth="1"/>
    <col min="9951" max="9951" width="9.453125" style="17" customWidth="1"/>
    <col min="9952" max="9952" width="8.1796875" style="17" customWidth="1"/>
    <col min="9953" max="9953" width="51.26953125" style="17" customWidth="1"/>
    <col min="9954" max="9954" width="11.7265625" style="17" customWidth="1"/>
    <col min="9955" max="9955" width="10.453125" style="17" customWidth="1"/>
    <col min="9956" max="9956" width="10.54296875" style="17" customWidth="1"/>
    <col min="9957" max="9957" width="9.54296875" style="17" customWidth="1"/>
    <col min="9958" max="9958" width="37.1796875" style="17" customWidth="1"/>
    <col min="9959" max="9959" width="10" style="17" customWidth="1"/>
    <col min="9960" max="9962" width="8.7265625" style="17" customWidth="1"/>
    <col min="9963" max="9963" width="28" style="17" customWidth="1"/>
    <col min="9964" max="10201" width="10" style="17"/>
    <col min="10202" max="10202" width="8.1796875" style="17" customWidth="1"/>
    <col min="10203" max="10203" width="51.54296875" style="17" customWidth="1"/>
    <col min="10204" max="10206" width="10.54296875" style="17" customWidth="1"/>
    <col min="10207" max="10207" width="9.453125" style="17" customWidth="1"/>
    <col min="10208" max="10208" width="8.1796875" style="17" customWidth="1"/>
    <col min="10209" max="10209" width="51.26953125" style="17" customWidth="1"/>
    <col min="10210" max="10210" width="11.7265625" style="17" customWidth="1"/>
    <col min="10211" max="10211" width="10.453125" style="17" customWidth="1"/>
    <col min="10212" max="10212" width="10.54296875" style="17" customWidth="1"/>
    <col min="10213" max="10213" width="9.54296875" style="17" customWidth="1"/>
    <col min="10214" max="10214" width="37.1796875" style="17" customWidth="1"/>
    <col min="10215" max="10215" width="10" style="17" customWidth="1"/>
    <col min="10216" max="10218" width="8.7265625" style="17" customWidth="1"/>
    <col min="10219" max="10219" width="28" style="17" customWidth="1"/>
    <col min="10220" max="10457" width="10" style="17"/>
    <col min="10458" max="10458" width="8.1796875" style="17" customWidth="1"/>
    <col min="10459" max="10459" width="51.54296875" style="17" customWidth="1"/>
    <col min="10460" max="10462" width="10.54296875" style="17" customWidth="1"/>
    <col min="10463" max="10463" width="9.453125" style="17" customWidth="1"/>
    <col min="10464" max="10464" width="8.1796875" style="17" customWidth="1"/>
    <col min="10465" max="10465" width="51.26953125" style="17" customWidth="1"/>
    <col min="10466" max="10466" width="11.7265625" style="17" customWidth="1"/>
    <col min="10467" max="10467" width="10.453125" style="17" customWidth="1"/>
    <col min="10468" max="10468" width="10.54296875" style="17" customWidth="1"/>
    <col min="10469" max="10469" width="9.54296875" style="17" customWidth="1"/>
    <col min="10470" max="10470" width="37.1796875" style="17" customWidth="1"/>
    <col min="10471" max="10471" width="10" style="17" customWidth="1"/>
    <col min="10472" max="10474" width="8.7265625" style="17" customWidth="1"/>
    <col min="10475" max="10475" width="28" style="17" customWidth="1"/>
    <col min="10476" max="10713" width="10" style="17"/>
    <col min="10714" max="10714" width="8.1796875" style="17" customWidth="1"/>
    <col min="10715" max="10715" width="51.54296875" style="17" customWidth="1"/>
    <col min="10716" max="10718" width="10.54296875" style="17" customWidth="1"/>
    <col min="10719" max="10719" width="9.453125" style="17" customWidth="1"/>
    <col min="10720" max="10720" width="8.1796875" style="17" customWidth="1"/>
    <col min="10721" max="10721" width="51.26953125" style="17" customWidth="1"/>
    <col min="10722" max="10722" width="11.7265625" style="17" customWidth="1"/>
    <col min="10723" max="10723" width="10.453125" style="17" customWidth="1"/>
    <col min="10724" max="10724" width="10.54296875" style="17" customWidth="1"/>
    <col min="10725" max="10725" width="9.54296875" style="17" customWidth="1"/>
    <col min="10726" max="10726" width="37.1796875" style="17" customWidth="1"/>
    <col min="10727" max="10727" width="10" style="17" customWidth="1"/>
    <col min="10728" max="10730" width="8.7265625" style="17" customWidth="1"/>
    <col min="10731" max="10731" width="28" style="17" customWidth="1"/>
    <col min="10732" max="10969" width="10" style="17"/>
    <col min="10970" max="10970" width="8.1796875" style="17" customWidth="1"/>
    <col min="10971" max="10971" width="51.54296875" style="17" customWidth="1"/>
    <col min="10972" max="10974" width="10.54296875" style="17" customWidth="1"/>
    <col min="10975" max="10975" width="9.453125" style="17" customWidth="1"/>
    <col min="10976" max="10976" width="8.1796875" style="17" customWidth="1"/>
    <col min="10977" max="10977" width="51.26953125" style="17" customWidth="1"/>
    <col min="10978" max="10978" width="11.7265625" style="17" customWidth="1"/>
    <col min="10979" max="10979" width="10.453125" style="17" customWidth="1"/>
    <col min="10980" max="10980" width="10.54296875" style="17" customWidth="1"/>
    <col min="10981" max="10981" width="9.54296875" style="17" customWidth="1"/>
    <col min="10982" max="10982" width="37.1796875" style="17" customWidth="1"/>
    <col min="10983" max="10983" width="10" style="17" customWidth="1"/>
    <col min="10984" max="10986" width="8.7265625" style="17" customWidth="1"/>
    <col min="10987" max="10987" width="28" style="17" customWidth="1"/>
    <col min="10988" max="11225" width="10" style="17"/>
    <col min="11226" max="11226" width="8.1796875" style="17" customWidth="1"/>
    <col min="11227" max="11227" width="51.54296875" style="17" customWidth="1"/>
    <col min="11228" max="11230" width="10.54296875" style="17" customWidth="1"/>
    <col min="11231" max="11231" width="9.453125" style="17" customWidth="1"/>
    <col min="11232" max="11232" width="8.1796875" style="17" customWidth="1"/>
    <col min="11233" max="11233" width="51.26953125" style="17" customWidth="1"/>
    <col min="11234" max="11234" width="11.7265625" style="17" customWidth="1"/>
    <col min="11235" max="11235" width="10.453125" style="17" customWidth="1"/>
    <col min="11236" max="11236" width="10.54296875" style="17" customWidth="1"/>
    <col min="11237" max="11237" width="9.54296875" style="17" customWidth="1"/>
    <col min="11238" max="11238" width="37.1796875" style="17" customWidth="1"/>
    <col min="11239" max="11239" width="10" style="17" customWidth="1"/>
    <col min="11240" max="11242" width="8.7265625" style="17" customWidth="1"/>
    <col min="11243" max="11243" width="28" style="17" customWidth="1"/>
    <col min="11244" max="11481" width="10" style="17"/>
    <col min="11482" max="11482" width="8.1796875" style="17" customWidth="1"/>
    <col min="11483" max="11483" width="51.54296875" style="17" customWidth="1"/>
    <col min="11484" max="11486" width="10.54296875" style="17" customWidth="1"/>
    <col min="11487" max="11487" width="9.453125" style="17" customWidth="1"/>
    <col min="11488" max="11488" width="8.1796875" style="17" customWidth="1"/>
    <col min="11489" max="11489" width="51.26953125" style="17" customWidth="1"/>
    <col min="11490" max="11490" width="11.7265625" style="17" customWidth="1"/>
    <col min="11491" max="11491" width="10.453125" style="17" customWidth="1"/>
    <col min="11492" max="11492" width="10.54296875" style="17" customWidth="1"/>
    <col min="11493" max="11493" width="9.54296875" style="17" customWidth="1"/>
    <col min="11494" max="11494" width="37.1796875" style="17" customWidth="1"/>
    <col min="11495" max="11495" width="10" style="17" customWidth="1"/>
    <col min="11496" max="11498" width="8.7265625" style="17" customWidth="1"/>
    <col min="11499" max="11499" width="28" style="17" customWidth="1"/>
    <col min="11500" max="11737" width="10" style="17"/>
    <col min="11738" max="11738" width="8.1796875" style="17" customWidth="1"/>
    <col min="11739" max="11739" width="51.54296875" style="17" customWidth="1"/>
    <col min="11740" max="11742" width="10.54296875" style="17" customWidth="1"/>
    <col min="11743" max="11743" width="9.453125" style="17" customWidth="1"/>
    <col min="11744" max="11744" width="8.1796875" style="17" customWidth="1"/>
    <col min="11745" max="11745" width="51.26953125" style="17" customWidth="1"/>
    <col min="11746" max="11746" width="11.7265625" style="17" customWidth="1"/>
    <col min="11747" max="11747" width="10.453125" style="17" customWidth="1"/>
    <col min="11748" max="11748" width="10.54296875" style="17" customWidth="1"/>
    <col min="11749" max="11749" width="9.54296875" style="17" customWidth="1"/>
    <col min="11750" max="11750" width="37.1796875" style="17" customWidth="1"/>
    <col min="11751" max="11751" width="10" style="17" customWidth="1"/>
    <col min="11752" max="11754" width="8.7265625" style="17" customWidth="1"/>
    <col min="11755" max="11755" width="28" style="17" customWidth="1"/>
    <col min="11756" max="11993" width="10" style="17"/>
    <col min="11994" max="11994" width="8.1796875" style="17" customWidth="1"/>
    <col min="11995" max="11995" width="51.54296875" style="17" customWidth="1"/>
    <col min="11996" max="11998" width="10.54296875" style="17" customWidth="1"/>
    <col min="11999" max="11999" width="9.453125" style="17" customWidth="1"/>
    <col min="12000" max="12000" width="8.1796875" style="17" customWidth="1"/>
    <col min="12001" max="12001" width="51.26953125" style="17" customWidth="1"/>
    <col min="12002" max="12002" width="11.7265625" style="17" customWidth="1"/>
    <col min="12003" max="12003" width="10.453125" style="17" customWidth="1"/>
    <col min="12004" max="12004" width="10.54296875" style="17" customWidth="1"/>
    <col min="12005" max="12005" width="9.54296875" style="17" customWidth="1"/>
    <col min="12006" max="12006" width="37.1796875" style="17" customWidth="1"/>
    <col min="12007" max="12007" width="10" style="17" customWidth="1"/>
    <col min="12008" max="12010" width="8.7265625" style="17" customWidth="1"/>
    <col min="12011" max="12011" width="28" style="17" customWidth="1"/>
    <col min="12012" max="12249" width="10" style="17"/>
    <col min="12250" max="12250" width="8.1796875" style="17" customWidth="1"/>
    <col min="12251" max="12251" width="51.54296875" style="17" customWidth="1"/>
    <col min="12252" max="12254" width="10.54296875" style="17" customWidth="1"/>
    <col min="12255" max="12255" width="9.453125" style="17" customWidth="1"/>
    <col min="12256" max="12256" width="8.1796875" style="17" customWidth="1"/>
    <col min="12257" max="12257" width="51.26953125" style="17" customWidth="1"/>
    <col min="12258" max="12258" width="11.7265625" style="17" customWidth="1"/>
    <col min="12259" max="12259" width="10.453125" style="17" customWidth="1"/>
    <col min="12260" max="12260" width="10.54296875" style="17" customWidth="1"/>
    <col min="12261" max="12261" width="9.54296875" style="17" customWidth="1"/>
    <col min="12262" max="12262" width="37.1796875" style="17" customWidth="1"/>
    <col min="12263" max="12263" width="10" style="17" customWidth="1"/>
    <col min="12264" max="12266" width="8.7265625" style="17" customWidth="1"/>
    <col min="12267" max="12267" width="28" style="17" customWidth="1"/>
    <col min="12268" max="12505" width="10" style="17"/>
    <col min="12506" max="12506" width="8.1796875" style="17" customWidth="1"/>
    <col min="12507" max="12507" width="51.54296875" style="17" customWidth="1"/>
    <col min="12508" max="12510" width="10.54296875" style="17" customWidth="1"/>
    <col min="12511" max="12511" width="9.453125" style="17" customWidth="1"/>
    <col min="12512" max="12512" width="8.1796875" style="17" customWidth="1"/>
    <col min="12513" max="12513" width="51.26953125" style="17" customWidth="1"/>
    <col min="12514" max="12514" width="11.7265625" style="17" customWidth="1"/>
    <col min="12515" max="12515" width="10.453125" style="17" customWidth="1"/>
    <col min="12516" max="12516" width="10.54296875" style="17" customWidth="1"/>
    <col min="12517" max="12517" width="9.54296875" style="17" customWidth="1"/>
    <col min="12518" max="12518" width="37.1796875" style="17" customWidth="1"/>
    <col min="12519" max="12519" width="10" style="17" customWidth="1"/>
    <col min="12520" max="12522" width="8.7265625" style="17" customWidth="1"/>
    <col min="12523" max="12523" width="28" style="17" customWidth="1"/>
    <col min="12524" max="12761" width="10" style="17"/>
    <col min="12762" max="12762" width="8.1796875" style="17" customWidth="1"/>
    <col min="12763" max="12763" width="51.54296875" style="17" customWidth="1"/>
    <col min="12764" max="12766" width="10.54296875" style="17" customWidth="1"/>
    <col min="12767" max="12767" width="9.453125" style="17" customWidth="1"/>
    <col min="12768" max="12768" width="8.1796875" style="17" customWidth="1"/>
    <col min="12769" max="12769" width="51.26953125" style="17" customWidth="1"/>
    <col min="12770" max="12770" width="11.7265625" style="17" customWidth="1"/>
    <col min="12771" max="12771" width="10.453125" style="17" customWidth="1"/>
    <col min="12772" max="12772" width="10.54296875" style="17" customWidth="1"/>
    <col min="12773" max="12773" width="9.54296875" style="17" customWidth="1"/>
    <col min="12774" max="12774" width="37.1796875" style="17" customWidth="1"/>
    <col min="12775" max="12775" width="10" style="17" customWidth="1"/>
    <col min="12776" max="12778" width="8.7265625" style="17" customWidth="1"/>
    <col min="12779" max="12779" width="28" style="17" customWidth="1"/>
    <col min="12780" max="13017" width="10" style="17"/>
    <col min="13018" max="13018" width="8.1796875" style="17" customWidth="1"/>
    <col min="13019" max="13019" width="51.54296875" style="17" customWidth="1"/>
    <col min="13020" max="13022" width="10.54296875" style="17" customWidth="1"/>
    <col min="13023" max="13023" width="9.453125" style="17" customWidth="1"/>
    <col min="13024" max="13024" width="8.1796875" style="17" customWidth="1"/>
    <col min="13025" max="13025" width="51.26953125" style="17" customWidth="1"/>
    <col min="13026" max="13026" width="11.7265625" style="17" customWidth="1"/>
    <col min="13027" max="13027" width="10.453125" style="17" customWidth="1"/>
    <col min="13028" max="13028" width="10.54296875" style="17" customWidth="1"/>
    <col min="13029" max="13029" width="9.54296875" style="17" customWidth="1"/>
    <col min="13030" max="13030" width="37.1796875" style="17" customWidth="1"/>
    <col min="13031" max="13031" width="10" style="17" customWidth="1"/>
    <col min="13032" max="13034" width="8.7265625" style="17" customWidth="1"/>
    <col min="13035" max="13035" width="28" style="17" customWidth="1"/>
    <col min="13036" max="13273" width="10" style="17"/>
    <col min="13274" max="13274" width="8.1796875" style="17" customWidth="1"/>
    <col min="13275" max="13275" width="51.54296875" style="17" customWidth="1"/>
    <col min="13276" max="13278" width="10.54296875" style="17" customWidth="1"/>
    <col min="13279" max="13279" width="9.453125" style="17" customWidth="1"/>
    <col min="13280" max="13280" width="8.1796875" style="17" customWidth="1"/>
    <col min="13281" max="13281" width="51.26953125" style="17" customWidth="1"/>
    <col min="13282" max="13282" width="11.7265625" style="17" customWidth="1"/>
    <col min="13283" max="13283" width="10.453125" style="17" customWidth="1"/>
    <col min="13284" max="13284" width="10.54296875" style="17" customWidth="1"/>
    <col min="13285" max="13285" width="9.54296875" style="17" customWidth="1"/>
    <col min="13286" max="13286" width="37.1796875" style="17" customWidth="1"/>
    <col min="13287" max="13287" width="10" style="17" customWidth="1"/>
    <col min="13288" max="13290" width="8.7265625" style="17" customWidth="1"/>
    <col min="13291" max="13291" width="28" style="17" customWidth="1"/>
    <col min="13292" max="13529" width="10" style="17"/>
    <col min="13530" max="13530" width="8.1796875" style="17" customWidth="1"/>
    <col min="13531" max="13531" width="51.54296875" style="17" customWidth="1"/>
    <col min="13532" max="13534" width="10.54296875" style="17" customWidth="1"/>
    <col min="13535" max="13535" width="9.453125" style="17" customWidth="1"/>
    <col min="13536" max="13536" width="8.1796875" style="17" customWidth="1"/>
    <col min="13537" max="13537" width="51.26953125" style="17" customWidth="1"/>
    <col min="13538" max="13538" width="11.7265625" style="17" customWidth="1"/>
    <col min="13539" max="13539" width="10.453125" style="17" customWidth="1"/>
    <col min="13540" max="13540" width="10.54296875" style="17" customWidth="1"/>
    <col min="13541" max="13541" width="9.54296875" style="17" customWidth="1"/>
    <col min="13542" max="13542" width="37.1796875" style="17" customWidth="1"/>
    <col min="13543" max="13543" width="10" style="17" customWidth="1"/>
    <col min="13544" max="13546" width="8.7265625" style="17" customWidth="1"/>
    <col min="13547" max="13547" width="28" style="17" customWidth="1"/>
    <col min="13548" max="13785" width="10" style="17"/>
    <col min="13786" max="13786" width="8.1796875" style="17" customWidth="1"/>
    <col min="13787" max="13787" width="51.54296875" style="17" customWidth="1"/>
    <col min="13788" max="13790" width="10.54296875" style="17" customWidth="1"/>
    <col min="13791" max="13791" width="9.453125" style="17" customWidth="1"/>
    <col min="13792" max="13792" width="8.1796875" style="17" customWidth="1"/>
    <col min="13793" max="13793" width="51.26953125" style="17" customWidth="1"/>
    <col min="13794" max="13794" width="11.7265625" style="17" customWidth="1"/>
    <col min="13795" max="13795" width="10.453125" style="17" customWidth="1"/>
    <col min="13796" max="13796" width="10.54296875" style="17" customWidth="1"/>
    <col min="13797" max="13797" width="9.54296875" style="17" customWidth="1"/>
    <col min="13798" max="13798" width="37.1796875" style="17" customWidth="1"/>
    <col min="13799" max="13799" width="10" style="17" customWidth="1"/>
    <col min="13800" max="13802" width="8.7265625" style="17" customWidth="1"/>
    <col min="13803" max="13803" width="28" style="17" customWidth="1"/>
    <col min="13804" max="14041" width="10" style="17"/>
    <col min="14042" max="14042" width="8.1796875" style="17" customWidth="1"/>
    <col min="14043" max="14043" width="51.54296875" style="17" customWidth="1"/>
    <col min="14044" max="14046" width="10.54296875" style="17" customWidth="1"/>
    <col min="14047" max="14047" width="9.453125" style="17" customWidth="1"/>
    <col min="14048" max="14048" width="8.1796875" style="17" customWidth="1"/>
    <col min="14049" max="14049" width="51.26953125" style="17" customWidth="1"/>
    <col min="14050" max="14050" width="11.7265625" style="17" customWidth="1"/>
    <col min="14051" max="14051" width="10.453125" style="17" customWidth="1"/>
    <col min="14052" max="14052" width="10.54296875" style="17" customWidth="1"/>
    <col min="14053" max="14053" width="9.54296875" style="17" customWidth="1"/>
    <col min="14054" max="14054" width="37.1796875" style="17" customWidth="1"/>
    <col min="14055" max="14055" width="10" style="17" customWidth="1"/>
    <col min="14056" max="14058" width="8.7265625" style="17" customWidth="1"/>
    <col min="14059" max="14059" width="28" style="17" customWidth="1"/>
    <col min="14060" max="14297" width="10" style="17"/>
    <col min="14298" max="14298" width="8.1796875" style="17" customWidth="1"/>
    <col min="14299" max="14299" width="51.54296875" style="17" customWidth="1"/>
    <col min="14300" max="14302" width="10.54296875" style="17" customWidth="1"/>
    <col min="14303" max="14303" width="9.453125" style="17" customWidth="1"/>
    <col min="14304" max="14304" width="8.1796875" style="17" customWidth="1"/>
    <col min="14305" max="14305" width="51.26953125" style="17" customWidth="1"/>
    <col min="14306" max="14306" width="11.7265625" style="17" customWidth="1"/>
    <col min="14307" max="14307" width="10.453125" style="17" customWidth="1"/>
    <col min="14308" max="14308" width="10.54296875" style="17" customWidth="1"/>
    <col min="14309" max="14309" width="9.54296875" style="17" customWidth="1"/>
    <col min="14310" max="14310" width="37.1796875" style="17" customWidth="1"/>
    <col min="14311" max="14311" width="10" style="17" customWidth="1"/>
    <col min="14312" max="14314" width="8.7265625" style="17" customWidth="1"/>
    <col min="14315" max="14315" width="28" style="17" customWidth="1"/>
    <col min="14316" max="14553" width="10" style="17"/>
    <col min="14554" max="14554" width="8.1796875" style="17" customWidth="1"/>
    <col min="14555" max="14555" width="51.54296875" style="17" customWidth="1"/>
    <col min="14556" max="14558" width="10.54296875" style="17" customWidth="1"/>
    <col min="14559" max="14559" width="9.453125" style="17" customWidth="1"/>
    <col min="14560" max="14560" width="8.1796875" style="17" customWidth="1"/>
    <col min="14561" max="14561" width="51.26953125" style="17" customWidth="1"/>
    <col min="14562" max="14562" width="11.7265625" style="17" customWidth="1"/>
    <col min="14563" max="14563" width="10.453125" style="17" customWidth="1"/>
    <col min="14564" max="14564" width="10.54296875" style="17" customWidth="1"/>
    <col min="14565" max="14565" width="9.54296875" style="17" customWidth="1"/>
    <col min="14566" max="14566" width="37.1796875" style="17" customWidth="1"/>
    <col min="14567" max="14567" width="10" style="17" customWidth="1"/>
    <col min="14568" max="14570" width="8.7265625" style="17" customWidth="1"/>
    <col min="14571" max="14571" width="28" style="17" customWidth="1"/>
    <col min="14572" max="14809" width="10" style="17"/>
    <col min="14810" max="14810" width="8.1796875" style="17" customWidth="1"/>
    <col min="14811" max="14811" width="51.54296875" style="17" customWidth="1"/>
    <col min="14812" max="14814" width="10.54296875" style="17" customWidth="1"/>
    <col min="14815" max="14815" width="9.453125" style="17" customWidth="1"/>
    <col min="14816" max="14816" width="8.1796875" style="17" customWidth="1"/>
    <col min="14817" max="14817" width="51.26953125" style="17" customWidth="1"/>
    <col min="14818" max="14818" width="11.7265625" style="17" customWidth="1"/>
    <col min="14819" max="14819" width="10.453125" style="17" customWidth="1"/>
    <col min="14820" max="14820" width="10.54296875" style="17" customWidth="1"/>
    <col min="14821" max="14821" width="9.54296875" style="17" customWidth="1"/>
    <col min="14822" max="14822" width="37.1796875" style="17" customWidth="1"/>
    <col min="14823" max="14823" width="10" style="17" customWidth="1"/>
    <col min="14824" max="14826" width="8.7265625" style="17" customWidth="1"/>
    <col min="14827" max="14827" width="28" style="17" customWidth="1"/>
    <col min="14828" max="15065" width="10" style="17"/>
    <col min="15066" max="15066" width="8.1796875" style="17" customWidth="1"/>
    <col min="15067" max="15067" width="51.54296875" style="17" customWidth="1"/>
    <col min="15068" max="15070" width="10.54296875" style="17" customWidth="1"/>
    <col min="15071" max="15071" width="9.453125" style="17" customWidth="1"/>
    <col min="15072" max="15072" width="8.1796875" style="17" customWidth="1"/>
    <col min="15073" max="15073" width="51.26953125" style="17" customWidth="1"/>
    <col min="15074" max="15074" width="11.7265625" style="17" customWidth="1"/>
    <col min="15075" max="15075" width="10.453125" style="17" customWidth="1"/>
    <col min="15076" max="15076" width="10.54296875" style="17" customWidth="1"/>
    <col min="15077" max="15077" width="9.54296875" style="17" customWidth="1"/>
    <col min="15078" max="15078" width="37.1796875" style="17" customWidth="1"/>
    <col min="15079" max="15079" width="10" style="17" customWidth="1"/>
    <col min="15080" max="15082" width="8.7265625" style="17" customWidth="1"/>
    <col min="15083" max="15083" width="28" style="17" customWidth="1"/>
    <col min="15084" max="15321" width="10" style="17"/>
    <col min="15322" max="15322" width="8.1796875" style="17" customWidth="1"/>
    <col min="15323" max="15323" width="51.54296875" style="17" customWidth="1"/>
    <col min="15324" max="15326" width="10.54296875" style="17" customWidth="1"/>
    <col min="15327" max="15327" width="9.453125" style="17" customWidth="1"/>
    <col min="15328" max="15328" width="8.1796875" style="17" customWidth="1"/>
    <col min="15329" max="15329" width="51.26953125" style="17" customWidth="1"/>
    <col min="15330" max="15330" width="11.7265625" style="17" customWidth="1"/>
    <col min="15331" max="15331" width="10.453125" style="17" customWidth="1"/>
    <col min="15332" max="15332" width="10.54296875" style="17" customWidth="1"/>
    <col min="15333" max="15333" width="9.54296875" style="17" customWidth="1"/>
    <col min="15334" max="15334" width="37.1796875" style="17" customWidth="1"/>
    <col min="15335" max="15335" width="10" style="17" customWidth="1"/>
    <col min="15336" max="15338" width="8.7265625" style="17" customWidth="1"/>
    <col min="15339" max="15339" width="28" style="17" customWidth="1"/>
    <col min="15340" max="15577" width="10" style="17"/>
    <col min="15578" max="15578" width="8.1796875" style="17" customWidth="1"/>
    <col min="15579" max="15579" width="51.54296875" style="17" customWidth="1"/>
    <col min="15580" max="15582" width="10.54296875" style="17" customWidth="1"/>
    <col min="15583" max="15583" width="9.453125" style="17" customWidth="1"/>
    <col min="15584" max="15584" width="8.1796875" style="17" customWidth="1"/>
    <col min="15585" max="15585" width="51.26953125" style="17" customWidth="1"/>
    <col min="15586" max="15586" width="11.7265625" style="17" customWidth="1"/>
    <col min="15587" max="15587" width="10.453125" style="17" customWidth="1"/>
    <col min="15588" max="15588" width="10.54296875" style="17" customWidth="1"/>
    <col min="15589" max="15589" width="9.54296875" style="17" customWidth="1"/>
    <col min="15590" max="15590" width="37.1796875" style="17" customWidth="1"/>
    <col min="15591" max="15591" width="10" style="17" customWidth="1"/>
    <col min="15592" max="15594" width="8.7265625" style="17" customWidth="1"/>
    <col min="15595" max="15595" width="28" style="17" customWidth="1"/>
    <col min="15596" max="15833" width="10" style="17"/>
    <col min="15834" max="15834" width="8.1796875" style="17" customWidth="1"/>
    <col min="15835" max="15835" width="51.54296875" style="17" customWidth="1"/>
    <col min="15836" max="15838" width="10.54296875" style="17" customWidth="1"/>
    <col min="15839" max="15839" width="9.453125" style="17" customWidth="1"/>
    <col min="15840" max="15840" width="8.1796875" style="17" customWidth="1"/>
    <col min="15841" max="15841" width="51.26953125" style="17" customWidth="1"/>
    <col min="15842" max="15842" width="11.7265625" style="17" customWidth="1"/>
    <col min="15843" max="15843" width="10.453125" style="17" customWidth="1"/>
    <col min="15844" max="15844" width="10.54296875" style="17" customWidth="1"/>
    <col min="15845" max="15845" width="9.54296875" style="17" customWidth="1"/>
    <col min="15846" max="15846" width="37.1796875" style="17" customWidth="1"/>
    <col min="15847" max="15847" width="10" style="17" customWidth="1"/>
    <col min="15848" max="15850" width="8.7265625" style="17" customWidth="1"/>
    <col min="15851" max="15851" width="28" style="17" customWidth="1"/>
    <col min="15852" max="16089" width="10" style="17"/>
    <col min="16090" max="16090" width="8.1796875" style="17" customWidth="1"/>
    <col min="16091" max="16091" width="51.54296875" style="17" customWidth="1"/>
    <col min="16092" max="16094" width="10.54296875" style="17" customWidth="1"/>
    <col min="16095" max="16095" width="9.453125" style="17" customWidth="1"/>
    <col min="16096" max="16096" width="8.1796875" style="17" customWidth="1"/>
    <col min="16097" max="16097" width="51.26953125" style="17" customWidth="1"/>
    <col min="16098" max="16098" width="11.7265625" style="17" customWidth="1"/>
    <col min="16099" max="16099" width="10.453125" style="17" customWidth="1"/>
    <col min="16100" max="16100" width="10.54296875" style="17" customWidth="1"/>
    <col min="16101" max="16101" width="9.54296875" style="17" customWidth="1"/>
    <col min="16102" max="16102" width="37.1796875" style="17" customWidth="1"/>
    <col min="16103" max="16103" width="10" style="17" customWidth="1"/>
    <col min="16104" max="16106" width="8.7265625" style="17" customWidth="1"/>
    <col min="16107" max="16107" width="28" style="17" customWidth="1"/>
    <col min="16108" max="16384" width="10" style="17"/>
  </cols>
  <sheetData>
    <row r="1" spans="1:17" ht="26.25" customHeight="1" x14ac:dyDescent="0.35">
      <c r="A1" s="184"/>
      <c r="B1" s="184"/>
      <c r="C1" s="184"/>
      <c r="D1" s="184"/>
      <c r="E1" s="184"/>
      <c r="F1" s="184"/>
      <c r="G1" s="184" t="s">
        <v>1163</v>
      </c>
      <c r="H1" s="184"/>
      <c r="I1" s="184"/>
      <c r="J1" s="184"/>
      <c r="K1" s="184"/>
      <c r="L1" s="172"/>
      <c r="M1" s="172"/>
      <c r="N1" s="19"/>
      <c r="O1" s="19"/>
      <c r="P1" s="19"/>
      <c r="Q1" s="19"/>
    </row>
    <row r="2" spans="1:17" ht="49.5" customHeight="1" x14ac:dyDescent="0.35">
      <c r="A2" s="172"/>
      <c r="B2" s="172"/>
      <c r="C2" s="172"/>
      <c r="D2" s="172"/>
      <c r="E2" s="172"/>
      <c r="F2" s="172"/>
      <c r="G2" s="185" t="s">
        <v>1167</v>
      </c>
      <c r="H2" s="185"/>
      <c r="I2" s="185"/>
      <c r="J2" s="185"/>
      <c r="K2" s="185"/>
      <c r="L2" s="185"/>
      <c r="M2" s="173"/>
      <c r="N2" s="18"/>
      <c r="O2" s="18"/>
      <c r="P2" s="18"/>
      <c r="Q2" s="18"/>
    </row>
    <row r="3" spans="1:17" ht="27.75" customHeight="1" x14ac:dyDescent="0.35">
      <c r="A3" s="19" t="s">
        <v>867</v>
      </c>
      <c r="B3" s="19"/>
      <c r="C3" s="19"/>
      <c r="D3" s="19"/>
      <c r="E3" s="19"/>
      <c r="F3" s="19"/>
      <c r="G3" s="19" t="str">
        <f>A3</f>
        <v>1. PHƯỜNG ĐIỆN BIÊN PHỦ</v>
      </c>
      <c r="H3" s="19"/>
      <c r="I3" s="19"/>
      <c r="J3" s="19"/>
      <c r="K3" s="19"/>
      <c r="L3" s="19"/>
      <c r="M3" s="19"/>
      <c r="N3" s="18"/>
      <c r="O3" s="18"/>
      <c r="P3" s="18"/>
      <c r="Q3" s="18"/>
    </row>
    <row r="4" spans="1:17" ht="21" customHeight="1" x14ac:dyDescent="0.35">
      <c r="A4" s="186"/>
      <c r="B4" s="186"/>
      <c r="C4" s="186"/>
      <c r="D4" s="186"/>
      <c r="E4" s="186"/>
      <c r="F4" s="186"/>
      <c r="G4" s="186"/>
      <c r="H4" s="186"/>
      <c r="I4" s="187" t="s">
        <v>169</v>
      </c>
      <c r="J4" s="187"/>
      <c r="K4" s="187"/>
      <c r="L4" s="187"/>
      <c r="M4" s="150"/>
      <c r="N4" s="18"/>
      <c r="O4" s="18"/>
      <c r="P4" s="18"/>
      <c r="Q4" s="18"/>
    </row>
    <row r="5" spans="1:17" x14ac:dyDescent="0.35">
      <c r="A5" s="188" t="s">
        <v>4</v>
      </c>
      <c r="B5" s="188" t="s">
        <v>5</v>
      </c>
      <c r="C5" s="188" t="s">
        <v>173</v>
      </c>
      <c r="D5" s="188"/>
      <c r="E5" s="188"/>
      <c r="F5" s="188"/>
      <c r="G5" s="183" t="s">
        <v>4</v>
      </c>
      <c r="H5" s="183" t="s">
        <v>5</v>
      </c>
      <c r="I5" s="183" t="s">
        <v>173</v>
      </c>
      <c r="J5" s="183"/>
      <c r="K5" s="183"/>
      <c r="L5" s="183"/>
      <c r="M5" s="183" t="s">
        <v>883</v>
      </c>
      <c r="N5" s="182" t="s">
        <v>172</v>
      </c>
      <c r="O5" s="182"/>
      <c r="P5" s="182"/>
      <c r="Q5" s="182"/>
    </row>
    <row r="6" spans="1:17" x14ac:dyDescent="0.35">
      <c r="A6" s="188"/>
      <c r="B6" s="188"/>
      <c r="C6" s="175" t="s">
        <v>0</v>
      </c>
      <c r="D6" s="175" t="s">
        <v>1</v>
      </c>
      <c r="E6" s="175" t="s">
        <v>2</v>
      </c>
      <c r="F6" s="175" t="s">
        <v>3</v>
      </c>
      <c r="G6" s="183"/>
      <c r="H6" s="183"/>
      <c r="I6" s="20" t="s">
        <v>0</v>
      </c>
      <c r="J6" s="171" t="s">
        <v>1</v>
      </c>
      <c r="K6" s="171" t="s">
        <v>2</v>
      </c>
      <c r="L6" s="171" t="s">
        <v>3</v>
      </c>
      <c r="M6" s="183"/>
      <c r="N6" s="21" t="s">
        <v>0</v>
      </c>
      <c r="O6" s="21" t="s">
        <v>1</v>
      </c>
      <c r="P6" s="21" t="s">
        <v>2</v>
      </c>
      <c r="Q6" s="21" t="s">
        <v>3</v>
      </c>
    </row>
    <row r="7" spans="1:17" x14ac:dyDescent="0.35">
      <c r="A7" s="175"/>
      <c r="B7" s="175"/>
      <c r="C7" s="175"/>
      <c r="D7" s="175"/>
      <c r="E7" s="175"/>
      <c r="F7" s="175"/>
      <c r="G7" s="171"/>
      <c r="H7" s="171"/>
      <c r="I7" s="20"/>
      <c r="J7" s="171"/>
      <c r="K7" s="171"/>
      <c r="L7" s="171"/>
      <c r="M7" s="171"/>
      <c r="N7" s="21"/>
      <c r="O7" s="21"/>
      <c r="P7" s="21"/>
      <c r="Q7" s="21"/>
    </row>
    <row r="8" spans="1:17" ht="18.5" x14ac:dyDescent="0.45">
      <c r="A8" s="22"/>
      <c r="B8" s="23"/>
      <c r="C8" s="22"/>
      <c r="D8" s="22"/>
      <c r="E8" s="22"/>
      <c r="F8" s="22"/>
      <c r="G8" s="22"/>
      <c r="H8" s="23"/>
      <c r="I8" s="22"/>
      <c r="J8" s="22"/>
      <c r="K8" s="22"/>
      <c r="L8" s="24"/>
      <c r="M8" s="24"/>
      <c r="N8" s="182"/>
      <c r="O8" s="182"/>
      <c r="P8" s="182"/>
      <c r="Q8" s="25"/>
    </row>
    <row r="9" spans="1:17" x14ac:dyDescent="0.35">
      <c r="A9" s="26" t="s">
        <v>17</v>
      </c>
      <c r="B9" s="27" t="s">
        <v>212</v>
      </c>
      <c r="C9" s="28"/>
      <c r="D9" s="26"/>
      <c r="E9" s="26"/>
      <c r="F9" s="26"/>
      <c r="G9" s="26" t="s">
        <v>17</v>
      </c>
      <c r="H9" s="27" t="s">
        <v>213</v>
      </c>
      <c r="I9" s="29"/>
      <c r="J9" s="29"/>
      <c r="K9" s="30"/>
      <c r="L9" s="31"/>
      <c r="M9" s="31"/>
      <c r="N9" s="25"/>
      <c r="O9" s="25"/>
      <c r="P9" s="25"/>
      <c r="Q9" s="25"/>
    </row>
    <row r="10" spans="1:17" x14ac:dyDescent="0.35">
      <c r="A10" s="26">
        <v>1</v>
      </c>
      <c r="B10" s="32" t="s">
        <v>6</v>
      </c>
      <c r="C10" s="33"/>
      <c r="D10" s="29"/>
      <c r="E10" s="29"/>
      <c r="F10" s="29"/>
      <c r="G10" s="26">
        <v>1</v>
      </c>
      <c r="H10" s="32" t="s">
        <v>6</v>
      </c>
      <c r="I10" s="29"/>
      <c r="J10" s="29"/>
      <c r="K10" s="30"/>
      <c r="L10" s="31"/>
      <c r="M10" s="31"/>
      <c r="N10" s="25"/>
      <c r="O10" s="25"/>
      <c r="P10" s="25"/>
      <c r="Q10" s="25"/>
    </row>
    <row r="11" spans="1:17" ht="78.650000000000006" customHeight="1" x14ac:dyDescent="0.35">
      <c r="A11" s="34" t="s">
        <v>7</v>
      </c>
      <c r="B11" s="35" t="s">
        <v>214</v>
      </c>
      <c r="C11" s="36">
        <v>35260</v>
      </c>
      <c r="D11" s="37">
        <v>17600</v>
      </c>
      <c r="E11" s="29"/>
      <c r="F11" s="29"/>
      <c r="G11" s="34" t="s">
        <v>7</v>
      </c>
      <c r="H11" s="35" t="s">
        <v>1122</v>
      </c>
      <c r="I11" s="36">
        <v>35260</v>
      </c>
      <c r="J11" s="37">
        <v>17600</v>
      </c>
      <c r="K11" s="167"/>
      <c r="L11" s="31"/>
      <c r="M11" s="31"/>
      <c r="N11" s="25">
        <f>(I11-C11)/C11*100%</f>
        <v>0</v>
      </c>
      <c r="O11" s="25">
        <f>(J11-D11)/D11*100%</f>
        <v>0</v>
      </c>
      <c r="P11" s="25" t="e">
        <f>(K11-E11)/E11*100%</f>
        <v>#DIV/0!</v>
      </c>
      <c r="Q11" s="25" t="e">
        <f t="shared" ref="Q11:Q66" si="0">(L11-F11)/F11*100%</f>
        <v>#DIV/0!</v>
      </c>
    </row>
    <row r="12" spans="1:17" ht="66" x14ac:dyDescent="0.35">
      <c r="A12" s="34" t="s">
        <v>8</v>
      </c>
      <c r="B12" s="35" t="s">
        <v>215</v>
      </c>
      <c r="C12" s="36">
        <v>28780</v>
      </c>
      <c r="D12" s="37">
        <v>14430</v>
      </c>
      <c r="E12" s="29"/>
      <c r="F12" s="29"/>
      <c r="G12" s="34" t="s">
        <v>8</v>
      </c>
      <c r="H12" s="35" t="s">
        <v>1123</v>
      </c>
      <c r="I12" s="36">
        <v>28780</v>
      </c>
      <c r="J12" s="37">
        <v>14430</v>
      </c>
      <c r="K12" s="167"/>
      <c r="L12" s="31"/>
      <c r="M12" s="31"/>
      <c r="N12" s="25">
        <f t="shared" ref="N12:N66" si="1">(I12-C12)/C12*100%</f>
        <v>0</v>
      </c>
      <c r="O12" s="25">
        <f t="shared" ref="O12:O66" si="2">(J12-D12)/D12*100%</f>
        <v>0</v>
      </c>
      <c r="P12" s="25" t="e">
        <f t="shared" ref="P12:P66" si="3">(K12-E12)/E12*100%</f>
        <v>#DIV/0!</v>
      </c>
      <c r="Q12" s="25" t="e">
        <f t="shared" si="0"/>
        <v>#DIV/0!</v>
      </c>
    </row>
    <row r="13" spans="1:17" ht="78.650000000000006" customHeight="1" x14ac:dyDescent="0.35">
      <c r="A13" s="34" t="s">
        <v>9</v>
      </c>
      <c r="B13" s="35" t="s">
        <v>216</v>
      </c>
      <c r="C13" s="36">
        <v>23290</v>
      </c>
      <c r="D13" s="37">
        <v>11655</v>
      </c>
      <c r="E13" s="29"/>
      <c r="F13" s="29"/>
      <c r="G13" s="34" t="s">
        <v>9</v>
      </c>
      <c r="H13" s="35" t="s">
        <v>216</v>
      </c>
      <c r="I13" s="36">
        <v>23290</v>
      </c>
      <c r="J13" s="37">
        <v>11655</v>
      </c>
      <c r="K13" s="30"/>
      <c r="L13" s="31"/>
      <c r="M13" s="31"/>
      <c r="N13" s="25">
        <f t="shared" si="1"/>
        <v>0</v>
      </c>
      <c r="O13" s="25">
        <f t="shared" si="2"/>
        <v>0</v>
      </c>
      <c r="P13" s="25" t="e">
        <f t="shared" si="3"/>
        <v>#DIV/0!</v>
      </c>
      <c r="Q13" s="25" t="e">
        <f t="shared" si="0"/>
        <v>#DIV/0!</v>
      </c>
    </row>
    <row r="14" spans="1:17" ht="69" customHeight="1" x14ac:dyDescent="0.35">
      <c r="A14" s="34" t="s">
        <v>10</v>
      </c>
      <c r="B14" s="35" t="s">
        <v>217</v>
      </c>
      <c r="C14" s="36">
        <v>31660</v>
      </c>
      <c r="D14" s="37">
        <v>15873</v>
      </c>
      <c r="E14" s="29"/>
      <c r="F14" s="29"/>
      <c r="G14" s="34" t="s">
        <v>10</v>
      </c>
      <c r="H14" s="35" t="s">
        <v>217</v>
      </c>
      <c r="I14" s="36">
        <v>31660</v>
      </c>
      <c r="J14" s="37">
        <v>15873</v>
      </c>
      <c r="K14" s="30"/>
      <c r="L14" s="31"/>
      <c r="M14" s="31"/>
      <c r="N14" s="25">
        <f t="shared" si="1"/>
        <v>0</v>
      </c>
      <c r="O14" s="25">
        <f t="shared" si="2"/>
        <v>0</v>
      </c>
      <c r="P14" s="25" t="e">
        <f t="shared" si="3"/>
        <v>#DIV/0!</v>
      </c>
      <c r="Q14" s="25" t="e">
        <f t="shared" si="0"/>
        <v>#DIV/0!</v>
      </c>
    </row>
    <row r="15" spans="1:17" ht="58.9" customHeight="1" x14ac:dyDescent="0.35">
      <c r="A15" s="34" t="s">
        <v>218</v>
      </c>
      <c r="B15" s="35" t="s">
        <v>219</v>
      </c>
      <c r="C15" s="36">
        <v>21990</v>
      </c>
      <c r="D15" s="37">
        <v>11020</v>
      </c>
      <c r="E15" s="29"/>
      <c r="F15" s="29"/>
      <c r="G15" s="34"/>
      <c r="H15" s="35"/>
      <c r="I15" s="36"/>
      <c r="J15" s="37"/>
      <c r="K15" s="30"/>
      <c r="L15" s="31"/>
      <c r="M15" s="145" t="s">
        <v>884</v>
      </c>
      <c r="N15" s="25">
        <f t="shared" si="1"/>
        <v>-1</v>
      </c>
      <c r="O15" s="25">
        <f t="shared" si="2"/>
        <v>-1</v>
      </c>
      <c r="P15" s="25" t="e">
        <f t="shared" si="3"/>
        <v>#DIV/0!</v>
      </c>
      <c r="Q15" s="25" t="e">
        <f t="shared" si="0"/>
        <v>#DIV/0!</v>
      </c>
    </row>
    <row r="16" spans="1:17" ht="49.5" x14ac:dyDescent="0.35">
      <c r="A16" s="34" t="s">
        <v>220</v>
      </c>
      <c r="B16" s="35" t="s">
        <v>221</v>
      </c>
      <c r="C16" s="36">
        <v>16000</v>
      </c>
      <c r="D16" s="37">
        <v>7980</v>
      </c>
      <c r="E16" s="29"/>
      <c r="F16" s="29"/>
      <c r="G16" s="34"/>
      <c r="H16" s="44"/>
      <c r="I16" s="44"/>
      <c r="J16" s="44"/>
      <c r="K16" s="44"/>
      <c r="L16" s="44"/>
      <c r="M16" s="145" t="s">
        <v>884</v>
      </c>
      <c r="N16" s="25"/>
      <c r="O16" s="25"/>
      <c r="P16" s="25"/>
      <c r="Q16" s="25"/>
    </row>
    <row r="17" spans="1:18" ht="66" x14ac:dyDescent="0.35">
      <c r="A17" s="34" t="s">
        <v>223</v>
      </c>
      <c r="B17" s="35" t="s">
        <v>224</v>
      </c>
      <c r="C17" s="36">
        <v>16000</v>
      </c>
      <c r="D17" s="37">
        <v>7980</v>
      </c>
      <c r="E17" s="29"/>
      <c r="F17" s="29"/>
      <c r="G17" s="34" t="s">
        <v>218</v>
      </c>
      <c r="H17" s="35" t="s">
        <v>224</v>
      </c>
      <c r="I17" s="36">
        <v>16000</v>
      </c>
      <c r="J17" s="37">
        <v>7980</v>
      </c>
      <c r="K17" s="30"/>
      <c r="L17" s="31"/>
      <c r="M17" s="31"/>
      <c r="N17" s="25">
        <f t="shared" si="1"/>
        <v>0</v>
      </c>
      <c r="O17" s="25">
        <f t="shared" si="2"/>
        <v>0</v>
      </c>
      <c r="P17" s="25" t="e">
        <f t="shared" si="3"/>
        <v>#DIV/0!</v>
      </c>
      <c r="Q17" s="25" t="e">
        <f t="shared" si="0"/>
        <v>#DIV/0!</v>
      </c>
    </row>
    <row r="18" spans="1:18" ht="66" x14ac:dyDescent="0.35">
      <c r="A18" s="34" t="s">
        <v>225</v>
      </c>
      <c r="B18" s="35" t="s">
        <v>226</v>
      </c>
      <c r="C18" s="36">
        <v>11200</v>
      </c>
      <c r="D18" s="37">
        <v>5600</v>
      </c>
      <c r="E18" s="29"/>
      <c r="F18" s="29"/>
      <c r="G18" s="34" t="s">
        <v>220</v>
      </c>
      <c r="H18" s="35" t="s">
        <v>226</v>
      </c>
      <c r="I18" s="36">
        <v>11200</v>
      </c>
      <c r="J18" s="37">
        <v>5600</v>
      </c>
      <c r="K18" s="30"/>
      <c r="L18" s="31"/>
      <c r="M18" s="31"/>
      <c r="N18" s="25">
        <f t="shared" si="1"/>
        <v>0</v>
      </c>
      <c r="O18" s="25">
        <f t="shared" si="2"/>
        <v>0</v>
      </c>
      <c r="P18" s="25" t="e">
        <f t="shared" si="3"/>
        <v>#DIV/0!</v>
      </c>
      <c r="Q18" s="25" t="e">
        <f t="shared" si="0"/>
        <v>#DIV/0!</v>
      </c>
    </row>
    <row r="19" spans="1:18" ht="66" x14ac:dyDescent="0.35">
      <c r="A19" s="34" t="s">
        <v>227</v>
      </c>
      <c r="B19" s="35" t="s">
        <v>228</v>
      </c>
      <c r="C19" s="36">
        <v>8900</v>
      </c>
      <c r="D19" s="37">
        <v>4440</v>
      </c>
      <c r="E19" s="29"/>
      <c r="F19" s="29"/>
      <c r="G19" s="34" t="s">
        <v>223</v>
      </c>
      <c r="H19" s="35" t="s">
        <v>228</v>
      </c>
      <c r="I19" s="36">
        <v>8900</v>
      </c>
      <c r="J19" s="37">
        <v>4440</v>
      </c>
      <c r="K19" s="30"/>
      <c r="L19" s="31"/>
      <c r="M19" s="31"/>
      <c r="N19" s="25">
        <f t="shared" si="1"/>
        <v>0</v>
      </c>
      <c r="O19" s="25">
        <f t="shared" si="2"/>
        <v>0</v>
      </c>
      <c r="P19" s="25" t="e">
        <f t="shared" si="3"/>
        <v>#DIV/0!</v>
      </c>
      <c r="Q19" s="25" t="e">
        <f t="shared" si="0"/>
        <v>#DIV/0!</v>
      </c>
    </row>
    <row r="20" spans="1:18" x14ac:dyDescent="0.35">
      <c r="A20" s="38">
        <v>2</v>
      </c>
      <c r="B20" s="32" t="s">
        <v>229</v>
      </c>
      <c r="C20" s="36"/>
      <c r="D20" s="37"/>
      <c r="E20" s="29"/>
      <c r="F20" s="29"/>
      <c r="G20" s="38">
        <v>2</v>
      </c>
      <c r="H20" s="32" t="s">
        <v>229</v>
      </c>
      <c r="I20" s="36"/>
      <c r="J20" s="37"/>
      <c r="K20" s="30"/>
      <c r="L20" s="31"/>
      <c r="M20" s="31"/>
      <c r="N20" s="25"/>
      <c r="O20" s="25"/>
      <c r="P20" s="25"/>
      <c r="Q20" s="25"/>
    </row>
    <row r="21" spans="1:18" ht="33" x14ac:dyDescent="0.35">
      <c r="A21" s="34" t="s">
        <v>11</v>
      </c>
      <c r="B21" s="35" t="s">
        <v>230</v>
      </c>
      <c r="C21" s="36">
        <v>35270</v>
      </c>
      <c r="D21" s="37">
        <v>17600</v>
      </c>
      <c r="E21" s="29"/>
      <c r="F21" s="29"/>
      <c r="G21" s="34" t="s">
        <v>11</v>
      </c>
      <c r="H21" s="35" t="s">
        <v>230</v>
      </c>
      <c r="I21" s="36">
        <v>35270</v>
      </c>
      <c r="J21" s="37">
        <v>17600</v>
      </c>
      <c r="K21" s="30"/>
      <c r="L21" s="31"/>
      <c r="M21" s="31"/>
      <c r="N21" s="25">
        <f t="shared" si="1"/>
        <v>0</v>
      </c>
      <c r="O21" s="25">
        <f t="shared" si="2"/>
        <v>0</v>
      </c>
      <c r="P21" s="25" t="e">
        <f t="shared" si="3"/>
        <v>#DIV/0!</v>
      </c>
      <c r="Q21" s="25" t="e">
        <f t="shared" si="0"/>
        <v>#DIV/0!</v>
      </c>
    </row>
    <row r="22" spans="1:18" ht="49.5" x14ac:dyDescent="0.35">
      <c r="A22" s="34" t="s">
        <v>12</v>
      </c>
      <c r="B22" s="35" t="s">
        <v>231</v>
      </c>
      <c r="C22" s="36">
        <v>34500</v>
      </c>
      <c r="D22" s="37">
        <v>17250</v>
      </c>
      <c r="E22" s="29"/>
      <c r="F22" s="29"/>
      <c r="G22" s="34" t="s">
        <v>12</v>
      </c>
      <c r="H22" s="35" t="s">
        <v>1124</v>
      </c>
      <c r="I22" s="36">
        <v>34500</v>
      </c>
      <c r="J22" s="37">
        <v>17250</v>
      </c>
      <c r="K22" s="30"/>
      <c r="L22" s="31"/>
      <c r="M22" s="31"/>
      <c r="N22" s="25">
        <f t="shared" si="1"/>
        <v>0</v>
      </c>
      <c r="O22" s="25">
        <f t="shared" si="2"/>
        <v>0</v>
      </c>
      <c r="P22" s="25" t="e">
        <f t="shared" si="3"/>
        <v>#DIV/0!</v>
      </c>
      <c r="Q22" s="25" t="e">
        <f t="shared" si="0"/>
        <v>#DIV/0!</v>
      </c>
    </row>
    <row r="23" spans="1:18" x14ac:dyDescent="0.35">
      <c r="A23" s="38">
        <v>3</v>
      </c>
      <c r="B23" s="32" t="s">
        <v>232</v>
      </c>
      <c r="C23" s="36"/>
      <c r="D23" s="37"/>
      <c r="E23" s="29"/>
      <c r="F23" s="29"/>
      <c r="G23" s="38">
        <v>3</v>
      </c>
      <c r="H23" s="32" t="s">
        <v>232</v>
      </c>
      <c r="I23" s="36"/>
      <c r="J23" s="37"/>
      <c r="K23" s="30"/>
      <c r="L23" s="31"/>
      <c r="M23" s="31"/>
      <c r="N23" s="25"/>
      <c r="O23" s="25"/>
      <c r="P23" s="25"/>
      <c r="Q23" s="25"/>
      <c r="R23" s="163"/>
    </row>
    <row r="24" spans="1:18" ht="49.5" x14ac:dyDescent="0.35">
      <c r="A24" s="34" t="s">
        <v>13</v>
      </c>
      <c r="B24" s="35" t="s">
        <v>233</v>
      </c>
      <c r="C24" s="36">
        <v>21450</v>
      </c>
      <c r="D24" s="37">
        <v>10710</v>
      </c>
      <c r="E24" s="29"/>
      <c r="F24" s="29"/>
      <c r="G24" s="34" t="s">
        <v>13</v>
      </c>
      <c r="H24" s="35" t="s">
        <v>233</v>
      </c>
      <c r="I24" s="36">
        <v>21450</v>
      </c>
      <c r="J24" s="37">
        <v>10710</v>
      </c>
      <c r="K24" s="30"/>
      <c r="L24" s="31"/>
      <c r="M24" s="31"/>
      <c r="N24" s="25">
        <f t="shared" si="1"/>
        <v>0</v>
      </c>
      <c r="O24" s="25">
        <f t="shared" si="2"/>
        <v>0</v>
      </c>
      <c r="P24" s="25" t="e">
        <f t="shared" si="3"/>
        <v>#DIV/0!</v>
      </c>
      <c r="Q24" s="25" t="e">
        <f t="shared" si="0"/>
        <v>#DIV/0!</v>
      </c>
    </row>
    <row r="25" spans="1:18" ht="66" x14ac:dyDescent="0.35">
      <c r="A25" s="34" t="s">
        <v>14</v>
      </c>
      <c r="B25" s="35" t="s">
        <v>234</v>
      </c>
      <c r="C25" s="36">
        <v>18180</v>
      </c>
      <c r="D25" s="37">
        <v>9120</v>
      </c>
      <c r="E25" s="29"/>
      <c r="F25" s="29"/>
      <c r="G25" s="34" t="s">
        <v>14</v>
      </c>
      <c r="H25" s="35" t="s">
        <v>234</v>
      </c>
      <c r="I25" s="36">
        <v>18180</v>
      </c>
      <c r="J25" s="37">
        <v>9120</v>
      </c>
      <c r="K25" s="30"/>
      <c r="L25" s="31"/>
      <c r="M25" s="31"/>
      <c r="N25" s="25">
        <f t="shared" si="1"/>
        <v>0</v>
      </c>
      <c r="O25" s="25">
        <f t="shared" si="2"/>
        <v>0</v>
      </c>
      <c r="P25" s="25" t="e">
        <f t="shared" si="3"/>
        <v>#DIV/0!</v>
      </c>
      <c r="Q25" s="25" t="e">
        <f t="shared" si="0"/>
        <v>#DIV/0!</v>
      </c>
    </row>
    <row r="26" spans="1:18" x14ac:dyDescent="0.35">
      <c r="A26" s="38">
        <v>4</v>
      </c>
      <c r="B26" s="32" t="s">
        <v>235</v>
      </c>
      <c r="C26" s="36"/>
      <c r="D26" s="37"/>
      <c r="E26" s="29"/>
      <c r="F26" s="29"/>
      <c r="G26" s="38">
        <v>4</v>
      </c>
      <c r="H26" s="32" t="s">
        <v>235</v>
      </c>
      <c r="I26" s="36"/>
      <c r="J26" s="37"/>
      <c r="K26" s="30"/>
      <c r="L26" s="31"/>
      <c r="M26" s="31"/>
      <c r="N26" s="25"/>
      <c r="O26" s="25"/>
      <c r="P26" s="25"/>
      <c r="Q26" s="25"/>
    </row>
    <row r="27" spans="1:18" ht="66" x14ac:dyDescent="0.35">
      <c r="A27" s="34" t="s">
        <v>236</v>
      </c>
      <c r="B27" s="35" t="s">
        <v>237</v>
      </c>
      <c r="C27" s="36">
        <v>17700</v>
      </c>
      <c r="D27" s="37">
        <v>8932</v>
      </c>
      <c r="E27" s="29"/>
      <c r="F27" s="29"/>
      <c r="G27" s="34" t="s">
        <v>236</v>
      </c>
      <c r="H27" s="35" t="s">
        <v>237</v>
      </c>
      <c r="I27" s="36">
        <v>17700</v>
      </c>
      <c r="J27" s="37">
        <v>8932</v>
      </c>
      <c r="K27" s="30"/>
      <c r="L27" s="31"/>
      <c r="M27" s="31"/>
      <c r="N27" s="25">
        <f t="shared" si="1"/>
        <v>0</v>
      </c>
      <c r="O27" s="25">
        <f t="shared" si="2"/>
        <v>0</v>
      </c>
      <c r="P27" s="25" t="e">
        <f t="shared" si="3"/>
        <v>#DIV/0!</v>
      </c>
      <c r="Q27" s="25" t="e">
        <f t="shared" si="0"/>
        <v>#DIV/0!</v>
      </c>
    </row>
    <row r="28" spans="1:18" ht="66" x14ac:dyDescent="0.35">
      <c r="A28" s="34" t="s">
        <v>238</v>
      </c>
      <c r="B28" s="35" t="s">
        <v>239</v>
      </c>
      <c r="C28" s="36">
        <v>11000</v>
      </c>
      <c r="D28" s="37">
        <v>5508</v>
      </c>
      <c r="E28" s="29"/>
      <c r="F28" s="29"/>
      <c r="G28" s="34" t="s">
        <v>238</v>
      </c>
      <c r="H28" s="35" t="s">
        <v>239</v>
      </c>
      <c r="I28" s="36">
        <v>11000</v>
      </c>
      <c r="J28" s="37">
        <v>5508</v>
      </c>
      <c r="K28" s="30"/>
      <c r="L28" s="31"/>
      <c r="M28" s="31"/>
      <c r="N28" s="25">
        <f t="shared" si="1"/>
        <v>0</v>
      </c>
      <c r="O28" s="25">
        <f t="shared" si="2"/>
        <v>0</v>
      </c>
      <c r="P28" s="25" t="e">
        <f t="shared" si="3"/>
        <v>#DIV/0!</v>
      </c>
      <c r="Q28" s="25" t="e">
        <f t="shared" si="0"/>
        <v>#DIV/0!</v>
      </c>
    </row>
    <row r="29" spans="1:18" x14ac:dyDescent="0.35">
      <c r="A29" s="38">
        <v>5</v>
      </c>
      <c r="B29" s="32" t="s">
        <v>240</v>
      </c>
      <c r="C29" s="36"/>
      <c r="D29" s="37"/>
      <c r="E29" s="37"/>
      <c r="F29" s="29"/>
      <c r="G29" s="38">
        <v>5</v>
      </c>
      <c r="H29" s="32" t="s">
        <v>240</v>
      </c>
      <c r="I29" s="36"/>
      <c r="J29" s="37"/>
      <c r="K29" s="30"/>
      <c r="L29" s="31"/>
      <c r="M29" s="31"/>
      <c r="N29" s="25"/>
      <c r="O29" s="25"/>
      <c r="P29" s="25"/>
      <c r="Q29" s="25"/>
    </row>
    <row r="30" spans="1:18" ht="33" x14ac:dyDescent="0.35">
      <c r="A30" s="34" t="s">
        <v>241</v>
      </c>
      <c r="B30" s="35" t="s">
        <v>242</v>
      </c>
      <c r="C30" s="36">
        <v>34500</v>
      </c>
      <c r="D30" s="37">
        <v>17250</v>
      </c>
      <c r="E30" s="37"/>
      <c r="F30" s="29"/>
      <c r="G30" s="34" t="s">
        <v>241</v>
      </c>
      <c r="H30" s="35" t="s">
        <v>242</v>
      </c>
      <c r="I30" s="36">
        <v>34500</v>
      </c>
      <c r="J30" s="37">
        <v>17250</v>
      </c>
      <c r="K30" s="30"/>
      <c r="L30" s="31"/>
      <c r="M30" s="31"/>
      <c r="N30" s="25">
        <f t="shared" si="1"/>
        <v>0</v>
      </c>
      <c r="O30" s="25">
        <f t="shared" si="2"/>
        <v>0</v>
      </c>
      <c r="P30" s="25" t="e">
        <f t="shared" si="3"/>
        <v>#DIV/0!</v>
      </c>
      <c r="Q30" s="25" t="e">
        <f t="shared" si="0"/>
        <v>#DIV/0!</v>
      </c>
    </row>
    <row r="31" spans="1:18" ht="33" x14ac:dyDescent="0.35">
      <c r="A31" s="34" t="s">
        <v>243</v>
      </c>
      <c r="B31" s="35" t="s">
        <v>244</v>
      </c>
      <c r="C31" s="36">
        <v>27900</v>
      </c>
      <c r="D31" s="37">
        <v>14000</v>
      </c>
      <c r="E31" s="37"/>
      <c r="F31" s="29"/>
      <c r="G31" s="34" t="s">
        <v>243</v>
      </c>
      <c r="H31" s="35" t="s">
        <v>244</v>
      </c>
      <c r="I31" s="36">
        <v>27900</v>
      </c>
      <c r="J31" s="37">
        <v>14000</v>
      </c>
      <c r="K31" s="30"/>
      <c r="L31" s="31"/>
      <c r="M31" s="31"/>
      <c r="N31" s="25">
        <f t="shared" si="1"/>
        <v>0</v>
      </c>
      <c r="O31" s="25">
        <f t="shared" si="2"/>
        <v>0</v>
      </c>
      <c r="P31" s="25" t="e">
        <f t="shared" si="3"/>
        <v>#DIV/0!</v>
      </c>
      <c r="Q31" s="25" t="e">
        <f t="shared" si="0"/>
        <v>#DIV/0!</v>
      </c>
    </row>
    <row r="32" spans="1:18" ht="34.9" customHeight="1" x14ac:dyDescent="0.35">
      <c r="A32" s="38">
        <v>6</v>
      </c>
      <c r="B32" s="32" t="s">
        <v>245</v>
      </c>
      <c r="C32" s="36"/>
      <c r="D32" s="37"/>
      <c r="E32" s="37"/>
      <c r="F32" s="29"/>
      <c r="G32" s="38">
        <v>6</v>
      </c>
      <c r="H32" s="32" t="s">
        <v>245</v>
      </c>
      <c r="I32" s="36"/>
      <c r="J32" s="37"/>
      <c r="K32" s="39"/>
      <c r="L32" s="29"/>
      <c r="M32" s="29"/>
      <c r="N32" s="25"/>
      <c r="O32" s="25"/>
      <c r="P32" s="25"/>
      <c r="Q32" s="25"/>
    </row>
    <row r="33" spans="1:17" ht="49.5" x14ac:dyDescent="0.35">
      <c r="A33" s="34" t="s">
        <v>246</v>
      </c>
      <c r="B33" s="35" t="s">
        <v>247</v>
      </c>
      <c r="C33" s="36">
        <v>25000</v>
      </c>
      <c r="D33" s="37"/>
      <c r="E33" s="37"/>
      <c r="F33" s="29"/>
      <c r="G33" s="34" t="s">
        <v>246</v>
      </c>
      <c r="H33" s="35" t="s">
        <v>247</v>
      </c>
      <c r="I33" s="36">
        <v>25000</v>
      </c>
      <c r="J33" s="181">
        <f>I33*50%</f>
        <v>12500</v>
      </c>
      <c r="K33" s="39"/>
      <c r="L33" s="29"/>
      <c r="M33" s="29"/>
      <c r="N33" s="25">
        <f t="shared" si="1"/>
        <v>0</v>
      </c>
      <c r="O33" s="25" t="e">
        <f t="shared" si="2"/>
        <v>#DIV/0!</v>
      </c>
      <c r="P33" s="25" t="e">
        <f t="shared" si="3"/>
        <v>#DIV/0!</v>
      </c>
      <c r="Q33" s="25" t="e">
        <f t="shared" si="0"/>
        <v>#DIV/0!</v>
      </c>
    </row>
    <row r="34" spans="1:17" ht="49.5" x14ac:dyDescent="0.35">
      <c r="A34" s="34" t="s">
        <v>248</v>
      </c>
      <c r="B34" s="40" t="s">
        <v>249</v>
      </c>
      <c r="C34" s="36">
        <v>6000</v>
      </c>
      <c r="D34" s="37">
        <v>3000</v>
      </c>
      <c r="E34" s="37">
        <v>1800</v>
      </c>
      <c r="F34" s="37"/>
      <c r="G34" s="34" t="s">
        <v>248</v>
      </c>
      <c r="H34" s="40" t="s">
        <v>249</v>
      </c>
      <c r="I34" s="36">
        <v>6000</v>
      </c>
      <c r="J34" s="37">
        <v>3000</v>
      </c>
      <c r="K34" s="39">
        <v>1800</v>
      </c>
      <c r="L34" s="37"/>
      <c r="M34" s="37"/>
      <c r="N34" s="25">
        <f t="shared" si="1"/>
        <v>0</v>
      </c>
      <c r="O34" s="25">
        <f t="shared" si="2"/>
        <v>0</v>
      </c>
      <c r="P34" s="25">
        <f t="shared" si="3"/>
        <v>0</v>
      </c>
      <c r="Q34" s="25" t="e">
        <f t="shared" si="0"/>
        <v>#DIV/0!</v>
      </c>
    </row>
    <row r="35" spans="1:17" ht="49.5" x14ac:dyDescent="0.35">
      <c r="A35" s="38">
        <v>7</v>
      </c>
      <c r="B35" s="35" t="s">
        <v>250</v>
      </c>
      <c r="C35" s="36">
        <v>12000</v>
      </c>
      <c r="D35" s="37">
        <v>5994</v>
      </c>
      <c r="E35" s="37">
        <v>3564</v>
      </c>
      <c r="F35" s="37">
        <v>2430</v>
      </c>
      <c r="G35" s="38">
        <v>7</v>
      </c>
      <c r="H35" s="32" t="s">
        <v>251</v>
      </c>
      <c r="I35" s="36">
        <v>12000</v>
      </c>
      <c r="J35" s="37">
        <v>5994</v>
      </c>
      <c r="K35" s="39">
        <v>3564</v>
      </c>
      <c r="L35" s="37">
        <v>2430</v>
      </c>
      <c r="M35" s="37"/>
      <c r="N35" s="25">
        <f t="shared" si="1"/>
        <v>0</v>
      </c>
      <c r="O35" s="25">
        <f t="shared" si="2"/>
        <v>0</v>
      </c>
      <c r="P35" s="25">
        <f t="shared" si="3"/>
        <v>0</v>
      </c>
      <c r="Q35" s="25">
        <f t="shared" si="0"/>
        <v>0</v>
      </c>
    </row>
    <row r="36" spans="1:17" ht="82.5" x14ac:dyDescent="0.35">
      <c r="A36" s="38">
        <v>8</v>
      </c>
      <c r="B36" s="35" t="s">
        <v>252</v>
      </c>
      <c r="C36" s="36">
        <v>17250</v>
      </c>
      <c r="D36" s="37">
        <v>8624</v>
      </c>
      <c r="E36" s="37"/>
      <c r="F36" s="37"/>
      <c r="G36" s="38">
        <v>8</v>
      </c>
      <c r="H36" s="35" t="s">
        <v>252</v>
      </c>
      <c r="I36" s="36">
        <v>17250</v>
      </c>
      <c r="J36" s="37">
        <v>8624</v>
      </c>
      <c r="K36" s="39"/>
      <c r="L36" s="37"/>
      <c r="M36" s="37"/>
      <c r="N36" s="25">
        <f t="shared" si="1"/>
        <v>0</v>
      </c>
      <c r="O36" s="25">
        <f t="shared" si="2"/>
        <v>0</v>
      </c>
      <c r="P36" s="25" t="e">
        <f t="shared" si="3"/>
        <v>#DIV/0!</v>
      </c>
      <c r="Q36" s="25" t="e">
        <f t="shared" si="0"/>
        <v>#DIV/0!</v>
      </c>
    </row>
    <row r="37" spans="1:17" ht="66" x14ac:dyDescent="0.35">
      <c r="A37" s="38">
        <v>9</v>
      </c>
      <c r="B37" s="32" t="s">
        <v>253</v>
      </c>
      <c r="C37" s="36">
        <v>14150</v>
      </c>
      <c r="D37" s="37">
        <v>7097</v>
      </c>
      <c r="E37" s="37"/>
      <c r="F37" s="37"/>
      <c r="G37" s="38">
        <v>9</v>
      </c>
      <c r="H37" s="32" t="s">
        <v>253</v>
      </c>
      <c r="I37" s="36">
        <v>14150</v>
      </c>
      <c r="J37" s="37">
        <v>7097</v>
      </c>
      <c r="K37" s="39"/>
      <c r="L37" s="37"/>
      <c r="M37" s="37"/>
      <c r="N37" s="25">
        <f t="shared" si="1"/>
        <v>0</v>
      </c>
      <c r="O37" s="25">
        <f t="shared" si="2"/>
        <v>0</v>
      </c>
      <c r="P37" s="25" t="e">
        <f t="shared" si="3"/>
        <v>#DIV/0!</v>
      </c>
      <c r="Q37" s="25" t="e">
        <f t="shared" si="0"/>
        <v>#DIV/0!</v>
      </c>
    </row>
    <row r="38" spans="1:17" x14ac:dyDescent="0.35">
      <c r="A38" s="38">
        <v>10</v>
      </c>
      <c r="B38" s="32" t="s">
        <v>254</v>
      </c>
      <c r="C38" s="36"/>
      <c r="D38" s="37"/>
      <c r="E38" s="37"/>
      <c r="F38" s="37"/>
      <c r="G38" s="38">
        <v>10</v>
      </c>
      <c r="H38" s="32" t="s">
        <v>254</v>
      </c>
      <c r="I38" s="36"/>
      <c r="J38" s="37"/>
      <c r="K38" s="37"/>
      <c r="L38" s="37"/>
      <c r="M38" s="37"/>
      <c r="N38" s="25"/>
      <c r="O38" s="25"/>
      <c r="P38" s="25"/>
      <c r="Q38" s="25"/>
    </row>
    <row r="39" spans="1:17" ht="49.5" x14ac:dyDescent="0.35">
      <c r="A39" s="34" t="s">
        <v>255</v>
      </c>
      <c r="B39" s="35" t="s">
        <v>256</v>
      </c>
      <c r="C39" s="36">
        <v>16800</v>
      </c>
      <c r="D39" s="37">
        <v>8400</v>
      </c>
      <c r="E39" s="37"/>
      <c r="F39" s="37"/>
      <c r="G39" s="34" t="s">
        <v>255</v>
      </c>
      <c r="H39" s="35" t="s">
        <v>256</v>
      </c>
      <c r="I39" s="36">
        <v>16800</v>
      </c>
      <c r="J39" s="37">
        <v>8400</v>
      </c>
      <c r="K39" s="37"/>
      <c r="L39" s="37"/>
      <c r="M39" s="37"/>
      <c r="N39" s="25">
        <f t="shared" si="1"/>
        <v>0</v>
      </c>
      <c r="O39" s="25">
        <f t="shared" si="2"/>
        <v>0</v>
      </c>
      <c r="P39" s="25" t="e">
        <f t="shared" si="3"/>
        <v>#DIV/0!</v>
      </c>
      <c r="Q39" s="25" t="e">
        <f t="shared" si="0"/>
        <v>#DIV/0!</v>
      </c>
    </row>
    <row r="40" spans="1:17" ht="66" x14ac:dyDescent="0.35">
      <c r="A40" s="34" t="s">
        <v>257</v>
      </c>
      <c r="B40" s="35" t="s">
        <v>258</v>
      </c>
      <c r="C40" s="36">
        <v>12600</v>
      </c>
      <c r="D40" s="37">
        <v>6300</v>
      </c>
      <c r="E40" s="37"/>
      <c r="F40" s="37"/>
      <c r="G40" s="34" t="s">
        <v>257</v>
      </c>
      <c r="H40" s="35" t="s">
        <v>258</v>
      </c>
      <c r="I40" s="36">
        <v>12600</v>
      </c>
      <c r="J40" s="37">
        <v>6300</v>
      </c>
      <c r="K40" s="37"/>
      <c r="L40" s="37"/>
      <c r="M40" s="37"/>
      <c r="N40" s="25">
        <f t="shared" si="1"/>
        <v>0</v>
      </c>
      <c r="O40" s="25">
        <f t="shared" si="2"/>
        <v>0</v>
      </c>
      <c r="P40" s="25" t="e">
        <f t="shared" si="3"/>
        <v>#DIV/0!</v>
      </c>
      <c r="Q40" s="25" t="e">
        <f t="shared" si="0"/>
        <v>#DIV/0!</v>
      </c>
    </row>
    <row r="41" spans="1:17" ht="49.5" x14ac:dyDescent="0.35">
      <c r="A41" s="34" t="s">
        <v>259</v>
      </c>
      <c r="B41" s="35" t="s">
        <v>260</v>
      </c>
      <c r="C41" s="36">
        <v>14600</v>
      </c>
      <c r="D41" s="37">
        <v>7399</v>
      </c>
      <c r="E41" s="37">
        <v>4379</v>
      </c>
      <c r="F41" s="37">
        <v>2869</v>
      </c>
      <c r="G41" s="34" t="s">
        <v>259</v>
      </c>
      <c r="H41" s="35" t="s">
        <v>260</v>
      </c>
      <c r="I41" s="36">
        <v>14600</v>
      </c>
      <c r="J41" s="37">
        <v>7399</v>
      </c>
      <c r="K41" s="37">
        <v>4379</v>
      </c>
      <c r="L41" s="37">
        <v>2869</v>
      </c>
      <c r="M41" s="37"/>
      <c r="N41" s="25">
        <f t="shared" si="1"/>
        <v>0</v>
      </c>
      <c r="O41" s="25">
        <f t="shared" si="2"/>
        <v>0</v>
      </c>
      <c r="P41" s="25">
        <f t="shared" si="3"/>
        <v>0</v>
      </c>
      <c r="Q41" s="25">
        <f t="shared" si="0"/>
        <v>0</v>
      </c>
    </row>
    <row r="42" spans="1:17" ht="108" customHeight="1" x14ac:dyDescent="0.35">
      <c r="A42" s="34" t="s">
        <v>261</v>
      </c>
      <c r="B42" s="35" t="s">
        <v>262</v>
      </c>
      <c r="C42" s="36">
        <v>12600</v>
      </c>
      <c r="D42" s="37">
        <v>6300</v>
      </c>
      <c r="E42" s="37">
        <v>3750</v>
      </c>
      <c r="F42" s="37">
        <v>2550</v>
      </c>
      <c r="G42" s="34" t="s">
        <v>261</v>
      </c>
      <c r="H42" s="35" t="s">
        <v>1125</v>
      </c>
      <c r="I42" s="36">
        <v>12600</v>
      </c>
      <c r="J42" s="37">
        <v>6300</v>
      </c>
      <c r="K42" s="37">
        <v>3750</v>
      </c>
      <c r="L42" s="37">
        <v>2550</v>
      </c>
      <c r="M42" s="37"/>
      <c r="N42" s="25">
        <f t="shared" si="1"/>
        <v>0</v>
      </c>
      <c r="O42" s="25">
        <f t="shared" si="2"/>
        <v>0</v>
      </c>
      <c r="P42" s="25">
        <f t="shared" si="3"/>
        <v>0</v>
      </c>
      <c r="Q42" s="25">
        <f t="shared" si="0"/>
        <v>0</v>
      </c>
    </row>
    <row r="43" spans="1:17" ht="66" x14ac:dyDescent="0.35">
      <c r="A43" s="34" t="s">
        <v>263</v>
      </c>
      <c r="B43" s="35" t="s">
        <v>264</v>
      </c>
      <c r="C43" s="36">
        <v>9770</v>
      </c>
      <c r="D43" s="37">
        <v>4950</v>
      </c>
      <c r="E43" s="37">
        <v>3000</v>
      </c>
      <c r="F43" s="37">
        <v>1950</v>
      </c>
      <c r="G43" s="34"/>
      <c r="H43" s="44"/>
      <c r="I43" s="44"/>
      <c r="J43" s="44"/>
      <c r="K43" s="44"/>
      <c r="L43" s="44"/>
      <c r="M43" s="145" t="s">
        <v>884</v>
      </c>
      <c r="N43" s="25"/>
      <c r="O43" s="25"/>
      <c r="P43" s="25"/>
      <c r="Q43" s="25"/>
    </row>
    <row r="44" spans="1:17" ht="55.9" customHeight="1" x14ac:dyDescent="0.35">
      <c r="A44" s="34" t="s">
        <v>265</v>
      </c>
      <c r="B44" s="35" t="s">
        <v>266</v>
      </c>
      <c r="C44" s="36">
        <v>7550</v>
      </c>
      <c r="D44" s="37">
        <v>3775</v>
      </c>
      <c r="E44" s="37"/>
      <c r="F44" s="37"/>
      <c r="G44" s="34"/>
      <c r="H44" s="44"/>
      <c r="I44" s="44"/>
      <c r="J44" s="44"/>
      <c r="K44" s="44"/>
      <c r="L44" s="44"/>
      <c r="M44" s="145" t="s">
        <v>884</v>
      </c>
      <c r="N44" s="25"/>
      <c r="O44" s="25"/>
      <c r="P44" s="25"/>
      <c r="Q44" s="25"/>
    </row>
    <row r="45" spans="1:17" ht="33" x14ac:dyDescent="0.35">
      <c r="A45" s="38">
        <v>11</v>
      </c>
      <c r="B45" s="40" t="s">
        <v>267</v>
      </c>
      <c r="C45" s="36">
        <v>12600</v>
      </c>
      <c r="D45" s="37">
        <v>6300</v>
      </c>
      <c r="E45" s="37"/>
      <c r="F45" s="37"/>
      <c r="G45" s="38">
        <v>11</v>
      </c>
      <c r="H45" s="40" t="s">
        <v>267</v>
      </c>
      <c r="I45" s="36">
        <v>12600</v>
      </c>
      <c r="J45" s="37">
        <v>6300</v>
      </c>
      <c r="K45" s="39"/>
      <c r="L45" s="31"/>
      <c r="M45" s="31"/>
      <c r="N45" s="25">
        <f t="shared" si="1"/>
        <v>0</v>
      </c>
      <c r="O45" s="25">
        <f t="shared" si="2"/>
        <v>0</v>
      </c>
      <c r="P45" s="25" t="e">
        <f t="shared" si="3"/>
        <v>#DIV/0!</v>
      </c>
      <c r="Q45" s="25" t="e">
        <f t="shared" si="0"/>
        <v>#DIV/0!</v>
      </c>
    </row>
    <row r="46" spans="1:17" x14ac:dyDescent="0.35">
      <c r="A46" s="38">
        <v>12</v>
      </c>
      <c r="B46" s="32" t="s">
        <v>268</v>
      </c>
      <c r="C46" s="36"/>
      <c r="D46" s="37"/>
      <c r="E46" s="37"/>
      <c r="F46" s="37"/>
      <c r="G46" s="38">
        <v>12</v>
      </c>
      <c r="H46" s="32" t="s">
        <v>268</v>
      </c>
      <c r="I46" s="36"/>
      <c r="J46" s="37"/>
      <c r="K46" s="37"/>
      <c r="L46" s="37"/>
      <c r="M46" s="37"/>
      <c r="N46" s="25"/>
      <c r="O46" s="25"/>
      <c r="P46" s="25"/>
      <c r="Q46" s="25"/>
    </row>
    <row r="47" spans="1:17" ht="49.5" x14ac:dyDescent="0.35">
      <c r="A47" s="34" t="s">
        <v>15</v>
      </c>
      <c r="B47" s="35" t="s">
        <v>269</v>
      </c>
      <c r="C47" s="36">
        <v>26700</v>
      </c>
      <c r="D47" s="37">
        <v>13440</v>
      </c>
      <c r="E47" s="37"/>
      <c r="F47" s="37"/>
      <c r="G47" s="34" t="s">
        <v>15</v>
      </c>
      <c r="H47" s="35" t="s">
        <v>269</v>
      </c>
      <c r="I47" s="36">
        <v>26700</v>
      </c>
      <c r="J47" s="37">
        <v>13440</v>
      </c>
      <c r="K47" s="37"/>
      <c r="L47" s="37"/>
      <c r="M47" s="37"/>
      <c r="N47" s="25">
        <f t="shared" si="1"/>
        <v>0</v>
      </c>
      <c r="O47" s="25">
        <f t="shared" si="2"/>
        <v>0</v>
      </c>
      <c r="P47" s="25" t="e">
        <f t="shared" si="3"/>
        <v>#DIV/0!</v>
      </c>
      <c r="Q47" s="25" t="e">
        <f t="shared" si="0"/>
        <v>#DIV/0!</v>
      </c>
    </row>
    <row r="48" spans="1:17" ht="72" customHeight="1" x14ac:dyDescent="0.35">
      <c r="A48" s="34" t="s">
        <v>16</v>
      </c>
      <c r="B48" s="35" t="s">
        <v>270</v>
      </c>
      <c r="C48" s="36">
        <v>6570</v>
      </c>
      <c r="D48" s="37">
        <v>3276</v>
      </c>
      <c r="E48" s="37"/>
      <c r="F48" s="37"/>
      <c r="G48" s="34" t="s">
        <v>16</v>
      </c>
      <c r="H48" s="35" t="s">
        <v>270</v>
      </c>
      <c r="I48" s="36">
        <v>6570</v>
      </c>
      <c r="J48" s="37">
        <v>3276</v>
      </c>
      <c r="K48" s="37"/>
      <c r="L48" s="37"/>
      <c r="M48" s="37"/>
      <c r="N48" s="25">
        <f t="shared" si="1"/>
        <v>0</v>
      </c>
      <c r="O48" s="25">
        <f t="shared" si="2"/>
        <v>0</v>
      </c>
      <c r="P48" s="25" t="e">
        <f t="shared" si="3"/>
        <v>#DIV/0!</v>
      </c>
      <c r="Q48" s="25" t="e">
        <f t="shared" si="0"/>
        <v>#DIV/0!</v>
      </c>
    </row>
    <row r="49" spans="1:17" ht="49.5" x14ac:dyDescent="0.35">
      <c r="A49" s="38">
        <v>13</v>
      </c>
      <c r="B49" s="27" t="s">
        <v>271</v>
      </c>
      <c r="C49" s="36">
        <v>7500</v>
      </c>
      <c r="D49" s="37">
        <v>3795</v>
      </c>
      <c r="E49" s="37"/>
      <c r="F49" s="37"/>
      <c r="G49" s="38">
        <v>13</v>
      </c>
      <c r="H49" s="27" t="s">
        <v>271</v>
      </c>
      <c r="I49" s="36">
        <v>7500</v>
      </c>
      <c r="J49" s="37">
        <v>3795</v>
      </c>
      <c r="K49" s="37"/>
      <c r="L49" s="37"/>
      <c r="M49" s="37"/>
      <c r="N49" s="25">
        <f t="shared" si="1"/>
        <v>0</v>
      </c>
      <c r="O49" s="25">
        <f t="shared" si="2"/>
        <v>0</v>
      </c>
      <c r="P49" s="25" t="e">
        <f t="shared" si="3"/>
        <v>#DIV/0!</v>
      </c>
      <c r="Q49" s="25" t="e">
        <f t="shared" si="0"/>
        <v>#DIV/0!</v>
      </c>
    </row>
    <row r="50" spans="1:17" ht="33" x14ac:dyDescent="0.35">
      <c r="A50" s="41">
        <v>14</v>
      </c>
      <c r="B50" s="42" t="s">
        <v>272</v>
      </c>
      <c r="C50" s="43">
        <v>3800</v>
      </c>
      <c r="D50" s="43">
        <v>2264</v>
      </c>
      <c r="E50" s="43">
        <v>1277</v>
      </c>
      <c r="F50" s="43">
        <v>755</v>
      </c>
      <c r="G50" s="41">
        <v>14</v>
      </c>
      <c r="H50" s="42" t="s">
        <v>1126</v>
      </c>
      <c r="I50" s="43">
        <v>3800</v>
      </c>
      <c r="J50" s="43">
        <v>2264</v>
      </c>
      <c r="K50" s="43">
        <v>1277</v>
      </c>
      <c r="L50" s="43">
        <v>755</v>
      </c>
      <c r="M50" s="43"/>
      <c r="N50" s="25">
        <f t="shared" si="1"/>
        <v>0</v>
      </c>
      <c r="O50" s="25">
        <f t="shared" si="2"/>
        <v>0</v>
      </c>
      <c r="P50" s="25">
        <f t="shared" si="3"/>
        <v>0</v>
      </c>
      <c r="Q50" s="25">
        <f t="shared" si="0"/>
        <v>0</v>
      </c>
    </row>
    <row r="51" spans="1:17" ht="49.5" x14ac:dyDescent="0.35">
      <c r="A51" s="38">
        <v>15</v>
      </c>
      <c r="B51" s="27" t="s">
        <v>273</v>
      </c>
      <c r="C51" s="36">
        <v>12700</v>
      </c>
      <c r="D51" s="37">
        <v>4681</v>
      </c>
      <c r="E51" s="29"/>
      <c r="F51" s="29"/>
      <c r="G51" s="38">
        <v>15</v>
      </c>
      <c r="H51" s="27" t="s">
        <v>273</v>
      </c>
      <c r="I51" s="36">
        <v>12700</v>
      </c>
      <c r="J51" s="37">
        <v>4681</v>
      </c>
      <c r="K51" s="29"/>
      <c r="L51" s="29"/>
      <c r="M51" s="29"/>
      <c r="N51" s="25">
        <f t="shared" si="1"/>
        <v>0</v>
      </c>
      <c r="O51" s="25">
        <f t="shared" si="2"/>
        <v>0</v>
      </c>
      <c r="P51" s="25" t="e">
        <f t="shared" si="3"/>
        <v>#DIV/0!</v>
      </c>
      <c r="Q51" s="25" t="e">
        <f t="shared" si="0"/>
        <v>#DIV/0!</v>
      </c>
    </row>
    <row r="52" spans="1:17" ht="66" x14ac:dyDescent="0.35">
      <c r="A52" s="38">
        <v>16</v>
      </c>
      <c r="B52" s="44" t="s">
        <v>274</v>
      </c>
      <c r="C52" s="36">
        <v>12700</v>
      </c>
      <c r="D52" s="37">
        <v>6438</v>
      </c>
      <c r="E52" s="29"/>
      <c r="F52" s="29"/>
      <c r="G52" s="38">
        <v>16</v>
      </c>
      <c r="H52" s="44" t="s">
        <v>274</v>
      </c>
      <c r="I52" s="36">
        <v>12700</v>
      </c>
      <c r="J52" s="37">
        <v>6438</v>
      </c>
      <c r="K52" s="29"/>
      <c r="L52" s="29"/>
      <c r="M52" s="29"/>
      <c r="N52" s="25">
        <f t="shared" si="1"/>
        <v>0</v>
      </c>
      <c r="O52" s="25">
        <f t="shared" si="2"/>
        <v>0</v>
      </c>
      <c r="P52" s="25" t="e">
        <f t="shared" si="3"/>
        <v>#DIV/0!</v>
      </c>
      <c r="Q52" s="25" t="e">
        <f t="shared" si="0"/>
        <v>#DIV/0!</v>
      </c>
    </row>
    <row r="53" spans="1:17" ht="66" x14ac:dyDescent="0.35">
      <c r="A53" s="38">
        <v>17</v>
      </c>
      <c r="B53" s="27" t="s">
        <v>275</v>
      </c>
      <c r="C53" s="36">
        <v>7500</v>
      </c>
      <c r="D53" s="37">
        <v>3810</v>
      </c>
      <c r="E53" s="29"/>
      <c r="F53" s="29"/>
      <c r="G53" s="38">
        <v>17</v>
      </c>
      <c r="H53" s="27" t="s">
        <v>275</v>
      </c>
      <c r="I53" s="36">
        <v>7500</v>
      </c>
      <c r="J53" s="37">
        <v>3810</v>
      </c>
      <c r="K53" s="29"/>
      <c r="L53" s="29"/>
      <c r="M53" s="29"/>
      <c r="N53" s="25">
        <f t="shared" si="1"/>
        <v>0</v>
      </c>
      <c r="O53" s="25">
        <f t="shared" si="2"/>
        <v>0</v>
      </c>
      <c r="P53" s="25" t="e">
        <f t="shared" si="3"/>
        <v>#DIV/0!</v>
      </c>
      <c r="Q53" s="25" t="e">
        <f t="shared" si="0"/>
        <v>#DIV/0!</v>
      </c>
    </row>
    <row r="54" spans="1:17" ht="82.5" x14ac:dyDescent="0.35">
      <c r="A54" s="38">
        <v>18</v>
      </c>
      <c r="B54" s="27" t="s">
        <v>276</v>
      </c>
      <c r="C54" s="45">
        <v>12700</v>
      </c>
      <c r="D54" s="46">
        <v>6421.8</v>
      </c>
      <c r="E54" s="29"/>
      <c r="F54" s="29"/>
      <c r="G54" s="38">
        <v>18</v>
      </c>
      <c r="H54" s="35" t="s">
        <v>277</v>
      </c>
      <c r="I54" s="45">
        <v>12700</v>
      </c>
      <c r="J54" s="46">
        <v>6421.8</v>
      </c>
      <c r="K54" s="30"/>
      <c r="L54" s="31"/>
      <c r="M54" s="31"/>
      <c r="N54" s="25">
        <f t="shared" si="1"/>
        <v>0</v>
      </c>
      <c r="O54" s="25">
        <f t="shared" si="2"/>
        <v>0</v>
      </c>
      <c r="P54" s="25" t="e">
        <f t="shared" si="3"/>
        <v>#DIV/0!</v>
      </c>
      <c r="Q54" s="25" t="e">
        <f t="shared" si="0"/>
        <v>#DIV/0!</v>
      </c>
    </row>
    <row r="55" spans="1:17" ht="66" x14ac:dyDescent="0.35">
      <c r="A55" s="38">
        <v>19</v>
      </c>
      <c r="B55" s="27" t="s">
        <v>278</v>
      </c>
      <c r="C55" s="36">
        <v>12700</v>
      </c>
      <c r="D55" s="37">
        <v>6467</v>
      </c>
      <c r="E55" s="29"/>
      <c r="F55" s="29"/>
      <c r="G55" s="38">
        <v>19</v>
      </c>
      <c r="H55" s="27" t="s">
        <v>278</v>
      </c>
      <c r="I55" s="36">
        <v>12700</v>
      </c>
      <c r="J55" s="37">
        <v>6467</v>
      </c>
      <c r="K55" s="30"/>
      <c r="L55" s="31"/>
      <c r="M55" s="31"/>
      <c r="N55" s="25">
        <f t="shared" si="1"/>
        <v>0</v>
      </c>
      <c r="O55" s="25">
        <f t="shared" si="2"/>
        <v>0</v>
      </c>
      <c r="P55" s="25" t="e">
        <f t="shared" si="3"/>
        <v>#DIV/0!</v>
      </c>
      <c r="Q55" s="25" t="e">
        <f t="shared" si="0"/>
        <v>#DIV/0!</v>
      </c>
    </row>
    <row r="56" spans="1:17" ht="66" x14ac:dyDescent="0.35">
      <c r="A56" s="38">
        <v>20</v>
      </c>
      <c r="B56" s="27" t="s">
        <v>279</v>
      </c>
      <c r="C56" s="36">
        <v>12700</v>
      </c>
      <c r="D56" s="37">
        <v>6336</v>
      </c>
      <c r="E56" s="29"/>
      <c r="F56" s="29"/>
      <c r="G56" s="38">
        <v>20</v>
      </c>
      <c r="H56" s="27" t="s">
        <v>279</v>
      </c>
      <c r="I56" s="36">
        <v>12700</v>
      </c>
      <c r="J56" s="37">
        <v>6336</v>
      </c>
      <c r="K56" s="29"/>
      <c r="L56" s="47"/>
      <c r="M56" s="47"/>
      <c r="N56" s="25">
        <f t="shared" si="1"/>
        <v>0</v>
      </c>
      <c r="O56" s="25">
        <f t="shared" si="2"/>
        <v>0</v>
      </c>
      <c r="P56" s="25" t="e">
        <f t="shared" si="3"/>
        <v>#DIV/0!</v>
      </c>
      <c r="Q56" s="25" t="e">
        <f t="shared" si="0"/>
        <v>#DIV/0!</v>
      </c>
    </row>
    <row r="57" spans="1:17" ht="33" x14ac:dyDescent="0.35">
      <c r="A57" s="38">
        <v>21</v>
      </c>
      <c r="B57" s="27" t="s">
        <v>280</v>
      </c>
      <c r="C57" s="36">
        <v>12700</v>
      </c>
      <c r="D57" s="37">
        <v>6356</v>
      </c>
      <c r="E57" s="29"/>
      <c r="F57" s="29"/>
      <c r="G57" s="38">
        <v>21</v>
      </c>
      <c r="H57" s="27" t="s">
        <v>280</v>
      </c>
      <c r="I57" s="36">
        <v>12700</v>
      </c>
      <c r="J57" s="37">
        <v>6356</v>
      </c>
      <c r="K57" s="29"/>
      <c r="L57" s="29"/>
      <c r="M57" s="29"/>
      <c r="N57" s="25">
        <f t="shared" si="1"/>
        <v>0</v>
      </c>
      <c r="O57" s="25">
        <f t="shared" si="2"/>
        <v>0</v>
      </c>
      <c r="P57" s="25" t="e">
        <f t="shared" si="3"/>
        <v>#DIV/0!</v>
      </c>
      <c r="Q57" s="25" t="e">
        <f t="shared" si="0"/>
        <v>#DIV/0!</v>
      </c>
    </row>
    <row r="58" spans="1:17" x14ac:dyDescent="0.35">
      <c r="A58" s="38">
        <v>22</v>
      </c>
      <c r="B58" s="27" t="s">
        <v>281</v>
      </c>
      <c r="C58" s="36"/>
      <c r="D58" s="37"/>
      <c r="E58" s="29"/>
      <c r="F58" s="29"/>
      <c r="G58" s="38">
        <v>22</v>
      </c>
      <c r="H58" s="27" t="s">
        <v>281</v>
      </c>
      <c r="I58" s="36"/>
      <c r="J58" s="37"/>
      <c r="K58" s="29"/>
      <c r="L58" s="29"/>
      <c r="M58" s="29"/>
      <c r="N58" s="25"/>
      <c r="O58" s="25"/>
      <c r="P58" s="25"/>
      <c r="Q58" s="25"/>
    </row>
    <row r="59" spans="1:17" ht="49.5" x14ac:dyDescent="0.35">
      <c r="A59" s="34" t="s">
        <v>282</v>
      </c>
      <c r="B59" s="44" t="s">
        <v>283</v>
      </c>
      <c r="C59" s="36">
        <v>8490</v>
      </c>
      <c r="D59" s="37">
        <v>4256</v>
      </c>
      <c r="E59" s="37">
        <v>2584</v>
      </c>
      <c r="F59" s="37">
        <v>1672</v>
      </c>
      <c r="G59" s="34" t="s">
        <v>282</v>
      </c>
      <c r="H59" s="44" t="s">
        <v>283</v>
      </c>
      <c r="I59" s="36">
        <v>8490</v>
      </c>
      <c r="J59" s="37">
        <v>4256</v>
      </c>
      <c r="K59" s="37">
        <v>2584</v>
      </c>
      <c r="L59" s="37">
        <v>1672</v>
      </c>
      <c r="M59" s="37"/>
      <c r="N59" s="25">
        <f t="shared" si="1"/>
        <v>0</v>
      </c>
      <c r="O59" s="25">
        <f t="shared" si="2"/>
        <v>0</v>
      </c>
      <c r="P59" s="25">
        <f t="shared" si="3"/>
        <v>0</v>
      </c>
      <c r="Q59" s="25">
        <f t="shared" si="0"/>
        <v>0</v>
      </c>
    </row>
    <row r="60" spans="1:17" ht="33" x14ac:dyDescent="0.35">
      <c r="A60" s="34" t="s">
        <v>284</v>
      </c>
      <c r="B60" s="44" t="s">
        <v>285</v>
      </c>
      <c r="C60" s="36">
        <v>8000</v>
      </c>
      <c r="D60" s="37">
        <v>3996</v>
      </c>
      <c r="E60" s="37">
        <v>2368</v>
      </c>
      <c r="F60" s="37">
        <v>1628</v>
      </c>
      <c r="G60" s="34" t="s">
        <v>284</v>
      </c>
      <c r="H60" s="44" t="s">
        <v>285</v>
      </c>
      <c r="I60" s="36">
        <v>8000</v>
      </c>
      <c r="J60" s="37">
        <v>3996</v>
      </c>
      <c r="K60" s="37">
        <v>2368</v>
      </c>
      <c r="L60" s="37">
        <v>1628</v>
      </c>
      <c r="M60" s="37"/>
      <c r="N60" s="25">
        <f t="shared" si="1"/>
        <v>0</v>
      </c>
      <c r="O60" s="25">
        <f t="shared" si="2"/>
        <v>0</v>
      </c>
      <c r="P60" s="25">
        <f t="shared" si="3"/>
        <v>0</v>
      </c>
      <c r="Q60" s="25">
        <f t="shared" si="0"/>
        <v>0</v>
      </c>
    </row>
    <row r="61" spans="1:17" x14ac:dyDescent="0.35">
      <c r="A61" s="38">
        <v>23</v>
      </c>
      <c r="B61" s="27" t="s">
        <v>286</v>
      </c>
      <c r="C61" s="36"/>
      <c r="D61" s="37"/>
      <c r="E61" s="37"/>
      <c r="F61" s="37"/>
      <c r="G61" s="38">
        <v>23</v>
      </c>
      <c r="H61" s="27" t="s">
        <v>286</v>
      </c>
      <c r="I61" s="36"/>
      <c r="J61" s="37"/>
      <c r="K61" s="37"/>
      <c r="L61" s="37"/>
      <c r="M61" s="37"/>
      <c r="N61" s="25"/>
      <c r="O61" s="25"/>
      <c r="P61" s="25"/>
      <c r="Q61" s="25"/>
    </row>
    <row r="62" spans="1:17" ht="66" x14ac:dyDescent="0.35">
      <c r="A62" s="34" t="s">
        <v>287</v>
      </c>
      <c r="B62" s="44" t="s">
        <v>288</v>
      </c>
      <c r="C62" s="36">
        <v>12700</v>
      </c>
      <c r="D62" s="37">
        <v>6360</v>
      </c>
      <c r="E62" s="37">
        <v>3816</v>
      </c>
      <c r="F62" s="37">
        <v>2544</v>
      </c>
      <c r="G62" s="34" t="s">
        <v>287</v>
      </c>
      <c r="H62" s="44" t="s">
        <v>1127</v>
      </c>
      <c r="I62" s="36">
        <v>12700</v>
      </c>
      <c r="J62" s="37">
        <v>6360</v>
      </c>
      <c r="K62" s="37">
        <v>3816</v>
      </c>
      <c r="L62" s="37">
        <v>2544</v>
      </c>
      <c r="M62" s="37"/>
      <c r="N62" s="25">
        <f t="shared" si="1"/>
        <v>0</v>
      </c>
      <c r="O62" s="25">
        <f t="shared" si="2"/>
        <v>0</v>
      </c>
      <c r="P62" s="25">
        <f t="shared" si="3"/>
        <v>0</v>
      </c>
      <c r="Q62" s="25">
        <f t="shared" si="0"/>
        <v>0</v>
      </c>
    </row>
    <row r="63" spans="1:17" ht="66" x14ac:dyDescent="0.35">
      <c r="A63" s="34" t="s">
        <v>289</v>
      </c>
      <c r="B63" s="44" t="s">
        <v>290</v>
      </c>
      <c r="C63" s="36">
        <v>10240</v>
      </c>
      <c r="D63" s="37">
        <v>5120</v>
      </c>
      <c r="E63" s="37">
        <v>3040</v>
      </c>
      <c r="F63" s="37">
        <v>2080</v>
      </c>
      <c r="G63" s="34" t="s">
        <v>289</v>
      </c>
      <c r="H63" s="44" t="s">
        <v>1128</v>
      </c>
      <c r="I63" s="36">
        <v>10240</v>
      </c>
      <c r="J63" s="37">
        <v>5120</v>
      </c>
      <c r="K63" s="37">
        <v>3040</v>
      </c>
      <c r="L63" s="37">
        <v>2080</v>
      </c>
      <c r="M63" s="37"/>
      <c r="N63" s="25">
        <f t="shared" si="1"/>
        <v>0</v>
      </c>
      <c r="O63" s="25">
        <f t="shared" si="2"/>
        <v>0</v>
      </c>
      <c r="P63" s="25">
        <f t="shared" si="3"/>
        <v>0</v>
      </c>
      <c r="Q63" s="25">
        <f t="shared" si="0"/>
        <v>0</v>
      </c>
    </row>
    <row r="64" spans="1:17" ht="33" x14ac:dyDescent="0.35">
      <c r="A64" s="34" t="s">
        <v>291</v>
      </c>
      <c r="B64" s="44" t="s">
        <v>292</v>
      </c>
      <c r="C64" s="36">
        <v>4000</v>
      </c>
      <c r="D64" s="37">
        <v>2080</v>
      </c>
      <c r="E64" s="37">
        <v>1280</v>
      </c>
      <c r="F64" s="37">
        <v>800</v>
      </c>
      <c r="G64" s="34" t="s">
        <v>291</v>
      </c>
      <c r="H64" s="44" t="s">
        <v>292</v>
      </c>
      <c r="I64" s="36">
        <v>4000</v>
      </c>
      <c r="J64" s="37">
        <v>2080</v>
      </c>
      <c r="K64" s="37">
        <v>1280</v>
      </c>
      <c r="L64" s="37">
        <v>800</v>
      </c>
      <c r="M64" s="37"/>
      <c r="N64" s="25">
        <f t="shared" si="1"/>
        <v>0</v>
      </c>
      <c r="O64" s="25">
        <f t="shared" si="2"/>
        <v>0</v>
      </c>
      <c r="P64" s="25">
        <f t="shared" si="3"/>
        <v>0</v>
      </c>
      <c r="Q64" s="25">
        <f t="shared" si="0"/>
        <v>0</v>
      </c>
    </row>
    <row r="65" spans="1:17" ht="49.5" x14ac:dyDescent="0.35">
      <c r="A65" s="38">
        <v>24</v>
      </c>
      <c r="B65" s="27" t="s">
        <v>293</v>
      </c>
      <c r="C65" s="36">
        <v>12700</v>
      </c>
      <c r="D65" s="37">
        <v>6360</v>
      </c>
      <c r="E65" s="37">
        <v>3816</v>
      </c>
      <c r="F65" s="37">
        <v>2544</v>
      </c>
      <c r="G65" s="38">
        <v>24</v>
      </c>
      <c r="H65" s="27" t="s">
        <v>293</v>
      </c>
      <c r="I65" s="36">
        <v>12700</v>
      </c>
      <c r="J65" s="37">
        <v>6360</v>
      </c>
      <c r="K65" s="37">
        <v>3816</v>
      </c>
      <c r="L65" s="37">
        <v>2544</v>
      </c>
      <c r="M65" s="37"/>
      <c r="N65" s="25">
        <f t="shared" si="1"/>
        <v>0</v>
      </c>
      <c r="O65" s="25">
        <f t="shared" si="2"/>
        <v>0</v>
      </c>
      <c r="P65" s="25">
        <f t="shared" si="3"/>
        <v>0</v>
      </c>
      <c r="Q65" s="25">
        <f t="shared" si="0"/>
        <v>0</v>
      </c>
    </row>
    <row r="66" spans="1:17" ht="82.5" x14ac:dyDescent="0.35">
      <c r="A66" s="38">
        <v>25</v>
      </c>
      <c r="B66" s="27" t="s">
        <v>294</v>
      </c>
      <c r="C66" s="36">
        <v>12800</v>
      </c>
      <c r="D66" s="37">
        <v>6394</v>
      </c>
      <c r="E66" s="37">
        <v>3892</v>
      </c>
      <c r="F66" s="37">
        <v>2502</v>
      </c>
      <c r="G66" s="38">
        <v>25</v>
      </c>
      <c r="H66" s="27" t="s">
        <v>1129</v>
      </c>
      <c r="I66" s="36">
        <v>12800</v>
      </c>
      <c r="J66" s="37">
        <v>6394</v>
      </c>
      <c r="K66" s="37">
        <v>3892</v>
      </c>
      <c r="L66" s="37">
        <v>2502</v>
      </c>
      <c r="M66" s="37"/>
      <c r="N66" s="25">
        <f t="shared" si="1"/>
        <v>0</v>
      </c>
      <c r="O66" s="25">
        <f t="shared" si="2"/>
        <v>0</v>
      </c>
      <c r="P66" s="25">
        <f t="shared" si="3"/>
        <v>0</v>
      </c>
      <c r="Q66" s="25">
        <f t="shared" si="0"/>
        <v>0</v>
      </c>
    </row>
    <row r="67" spans="1:17" s="19" customFormat="1" x14ac:dyDescent="0.35">
      <c r="A67" s="38">
        <v>26</v>
      </c>
      <c r="B67" s="27" t="s">
        <v>295</v>
      </c>
      <c r="C67" s="48"/>
      <c r="D67" s="38"/>
      <c r="E67" s="38"/>
      <c r="F67" s="38"/>
      <c r="G67" s="38"/>
      <c r="H67" s="27"/>
      <c r="I67" s="37"/>
      <c r="J67" s="37"/>
      <c r="K67" s="39"/>
      <c r="L67" s="49"/>
      <c r="M67" s="49"/>
      <c r="N67" s="25"/>
      <c r="O67" s="25"/>
      <c r="P67" s="25"/>
      <c r="Q67" s="25"/>
    </row>
    <row r="68" spans="1:17" ht="49.5" x14ac:dyDescent="0.35">
      <c r="A68" s="34" t="s">
        <v>296</v>
      </c>
      <c r="B68" s="27" t="s">
        <v>297</v>
      </c>
      <c r="C68" s="36">
        <v>8560</v>
      </c>
      <c r="D68" s="37"/>
      <c r="E68" s="37"/>
      <c r="F68" s="37"/>
      <c r="G68" s="34"/>
      <c r="H68" s="44"/>
      <c r="I68" s="44"/>
      <c r="J68" s="44"/>
      <c r="K68" s="44"/>
      <c r="L68" s="44"/>
      <c r="M68" s="145" t="s">
        <v>884</v>
      </c>
      <c r="N68" s="25"/>
      <c r="O68" s="25"/>
      <c r="P68" s="25"/>
      <c r="Q68" s="25"/>
    </row>
    <row r="69" spans="1:17" ht="49.5" x14ac:dyDescent="0.35">
      <c r="A69" s="34" t="s">
        <v>298</v>
      </c>
      <c r="B69" s="44" t="s">
        <v>299</v>
      </c>
      <c r="C69" s="36">
        <v>8630</v>
      </c>
      <c r="D69" s="37"/>
      <c r="E69" s="37"/>
      <c r="F69" s="37"/>
      <c r="G69" s="34"/>
      <c r="H69" s="44"/>
      <c r="I69" s="44"/>
      <c r="J69" s="44"/>
      <c r="K69" s="44"/>
      <c r="L69" s="44"/>
      <c r="M69" s="145" t="s">
        <v>884</v>
      </c>
      <c r="N69" s="25"/>
      <c r="O69" s="25"/>
      <c r="P69" s="25"/>
      <c r="Q69" s="25"/>
    </row>
    <row r="70" spans="1:17" ht="49.5" x14ac:dyDescent="0.35">
      <c r="A70" s="34" t="s">
        <v>300</v>
      </c>
      <c r="B70" s="44" t="s">
        <v>301</v>
      </c>
      <c r="C70" s="36">
        <v>8610</v>
      </c>
      <c r="D70" s="37">
        <v>4316</v>
      </c>
      <c r="E70" s="37">
        <v>2656</v>
      </c>
      <c r="F70" s="37">
        <v>1660</v>
      </c>
      <c r="G70" s="34"/>
      <c r="H70" s="44"/>
      <c r="I70" s="44"/>
      <c r="J70" s="44"/>
      <c r="K70" s="44"/>
      <c r="L70" s="44"/>
      <c r="M70" s="145" t="s">
        <v>884</v>
      </c>
      <c r="N70" s="25"/>
      <c r="O70" s="25"/>
      <c r="P70" s="25"/>
      <c r="Q70" s="25"/>
    </row>
    <row r="71" spans="1:17" ht="49.5" x14ac:dyDescent="0.35">
      <c r="A71" s="34" t="s">
        <v>302</v>
      </c>
      <c r="B71" s="50" t="s">
        <v>303</v>
      </c>
      <c r="C71" s="36">
        <v>6720</v>
      </c>
      <c r="D71" s="37">
        <v>3360</v>
      </c>
      <c r="E71" s="37">
        <v>2016</v>
      </c>
      <c r="F71" s="37">
        <v>1344</v>
      </c>
      <c r="G71" s="34"/>
      <c r="H71" s="44"/>
      <c r="I71" s="44"/>
      <c r="J71" s="44"/>
      <c r="K71" s="44"/>
      <c r="L71" s="44"/>
      <c r="M71" s="145" t="s">
        <v>884</v>
      </c>
      <c r="N71" s="25"/>
      <c r="O71" s="25"/>
      <c r="P71" s="25"/>
      <c r="Q71" s="25"/>
    </row>
    <row r="72" spans="1:17" s="19" customFormat="1" x14ac:dyDescent="0.35">
      <c r="A72" s="38">
        <v>27</v>
      </c>
      <c r="B72" s="27" t="s">
        <v>304</v>
      </c>
      <c r="C72" s="48"/>
      <c r="D72" s="51"/>
      <c r="E72" s="51"/>
      <c r="F72" s="51"/>
      <c r="G72" s="38">
        <v>26</v>
      </c>
      <c r="H72" s="27" t="s">
        <v>304</v>
      </c>
      <c r="I72" s="48"/>
      <c r="J72" s="51"/>
      <c r="K72" s="51"/>
      <c r="L72" s="51"/>
      <c r="M72" s="51"/>
      <c r="N72" s="25"/>
      <c r="O72" s="25"/>
      <c r="P72" s="25"/>
      <c r="Q72" s="25"/>
    </row>
    <row r="73" spans="1:17" ht="49.5" x14ac:dyDescent="0.35">
      <c r="A73" s="34" t="s">
        <v>305</v>
      </c>
      <c r="B73" s="44" t="s">
        <v>306</v>
      </c>
      <c r="C73" s="36">
        <v>8630</v>
      </c>
      <c r="D73" s="37">
        <v>4396</v>
      </c>
      <c r="E73" s="37">
        <v>2669</v>
      </c>
      <c r="F73" s="37">
        <v>1727</v>
      </c>
      <c r="G73" s="34" t="s">
        <v>296</v>
      </c>
      <c r="H73" s="44" t="s">
        <v>1130</v>
      </c>
      <c r="I73" s="36">
        <v>8630</v>
      </c>
      <c r="J73" s="37">
        <v>4396</v>
      </c>
      <c r="K73" s="37">
        <v>2669</v>
      </c>
      <c r="L73" s="37">
        <v>1727</v>
      </c>
      <c r="M73" s="37"/>
      <c r="N73" s="25">
        <f t="shared" ref="N73:N128" si="4">(I73-C73)/C73*100%</f>
        <v>0</v>
      </c>
      <c r="O73" s="25">
        <f t="shared" ref="O73:O128" si="5">(J73-D73)/D73*100%</f>
        <v>0</v>
      </c>
      <c r="P73" s="25">
        <f t="shared" ref="P73:P128" si="6">(K73-E73)/E73*100%</f>
        <v>0</v>
      </c>
      <c r="Q73" s="25">
        <f t="shared" ref="Q73:Q128" si="7">(L73-F73)/F73*100%</f>
        <v>0</v>
      </c>
    </row>
    <row r="74" spans="1:17" ht="49.5" x14ac:dyDescent="0.35">
      <c r="A74" s="34" t="s">
        <v>307</v>
      </c>
      <c r="B74" s="44" t="s">
        <v>308</v>
      </c>
      <c r="C74" s="36">
        <v>8130</v>
      </c>
      <c r="D74" s="37">
        <v>4056</v>
      </c>
      <c r="E74" s="37">
        <v>2496</v>
      </c>
      <c r="F74" s="37">
        <v>1560</v>
      </c>
      <c r="G74" s="34"/>
      <c r="H74" s="44"/>
      <c r="I74" s="44"/>
      <c r="J74" s="44"/>
      <c r="K74" s="44"/>
      <c r="L74" s="44"/>
      <c r="M74" s="145" t="s">
        <v>884</v>
      </c>
      <c r="N74" s="25"/>
      <c r="O74" s="25"/>
      <c r="P74" s="25"/>
      <c r="Q74" s="25"/>
    </row>
    <row r="75" spans="1:17" ht="49.5" x14ac:dyDescent="0.35">
      <c r="A75" s="34" t="s">
        <v>309</v>
      </c>
      <c r="B75" s="44" t="s">
        <v>310</v>
      </c>
      <c r="C75" s="36">
        <v>8130</v>
      </c>
      <c r="D75" s="37">
        <v>4056</v>
      </c>
      <c r="E75" s="37">
        <v>2496</v>
      </c>
      <c r="F75" s="37">
        <v>1560</v>
      </c>
      <c r="G75" s="34"/>
      <c r="H75" s="44"/>
      <c r="I75" s="44"/>
      <c r="J75" s="44"/>
      <c r="K75" s="44"/>
      <c r="L75" s="44"/>
      <c r="M75" s="145" t="s">
        <v>884</v>
      </c>
      <c r="N75" s="25"/>
      <c r="O75" s="25"/>
      <c r="P75" s="25"/>
      <c r="Q75" s="25"/>
    </row>
    <row r="76" spans="1:17" s="19" customFormat="1" x14ac:dyDescent="0.35">
      <c r="A76" s="38">
        <v>28</v>
      </c>
      <c r="B76" s="27" t="s">
        <v>311</v>
      </c>
      <c r="C76" s="48"/>
      <c r="D76" s="38"/>
      <c r="E76" s="38"/>
      <c r="F76" s="38"/>
      <c r="G76" s="38">
        <v>27</v>
      </c>
      <c r="H76" s="27" t="s">
        <v>311</v>
      </c>
      <c r="I76" s="48"/>
      <c r="J76" s="38"/>
      <c r="K76" s="38"/>
      <c r="L76" s="38"/>
      <c r="M76" s="38"/>
      <c r="N76" s="25"/>
      <c r="O76" s="25"/>
      <c r="P76" s="25"/>
      <c r="Q76" s="25"/>
    </row>
    <row r="77" spans="1:17" ht="33" x14ac:dyDescent="0.35">
      <c r="A77" s="34" t="s">
        <v>312</v>
      </c>
      <c r="B77" s="44" t="s">
        <v>313</v>
      </c>
      <c r="C77" s="36">
        <v>23600</v>
      </c>
      <c r="D77" s="37">
        <v>11868</v>
      </c>
      <c r="E77" s="37"/>
      <c r="F77" s="29"/>
      <c r="G77" s="34" t="s">
        <v>305</v>
      </c>
      <c r="H77" s="44" t="s">
        <v>313</v>
      </c>
      <c r="I77" s="36">
        <v>23600</v>
      </c>
      <c r="J77" s="37">
        <v>11868</v>
      </c>
      <c r="K77" s="37"/>
      <c r="L77" s="29"/>
      <c r="M77" s="29"/>
      <c r="N77" s="25">
        <f t="shared" si="4"/>
        <v>0</v>
      </c>
      <c r="O77" s="25">
        <f t="shared" si="5"/>
        <v>0</v>
      </c>
      <c r="P77" s="25" t="e">
        <f t="shared" si="6"/>
        <v>#DIV/0!</v>
      </c>
      <c r="Q77" s="25" t="e">
        <f t="shared" si="7"/>
        <v>#DIV/0!</v>
      </c>
    </row>
    <row r="78" spans="1:17" ht="33" x14ac:dyDescent="0.35">
      <c r="A78" s="34" t="s">
        <v>314</v>
      </c>
      <c r="B78" s="44" t="s">
        <v>315</v>
      </c>
      <c r="C78" s="36">
        <v>15150</v>
      </c>
      <c r="D78" s="37">
        <v>7650</v>
      </c>
      <c r="E78" s="29"/>
      <c r="F78" s="29"/>
      <c r="G78" s="34" t="s">
        <v>307</v>
      </c>
      <c r="H78" s="44" t="s">
        <v>315</v>
      </c>
      <c r="I78" s="36">
        <v>15150</v>
      </c>
      <c r="J78" s="37">
        <v>7650</v>
      </c>
      <c r="K78" s="29"/>
      <c r="L78" s="29"/>
      <c r="M78" s="29"/>
      <c r="N78" s="25">
        <f t="shared" si="4"/>
        <v>0</v>
      </c>
      <c r="O78" s="25">
        <f t="shared" si="5"/>
        <v>0</v>
      </c>
      <c r="P78" s="25" t="e">
        <f t="shared" si="6"/>
        <v>#DIV/0!</v>
      </c>
      <c r="Q78" s="25" t="e">
        <f t="shared" si="7"/>
        <v>#DIV/0!</v>
      </c>
    </row>
    <row r="79" spans="1:17" s="19" customFormat="1" ht="49.5" x14ac:dyDescent="0.35">
      <c r="A79" s="38">
        <v>29</v>
      </c>
      <c r="B79" s="27" t="s">
        <v>316</v>
      </c>
      <c r="C79" s="36">
        <v>6900</v>
      </c>
      <c r="D79" s="37">
        <v>3450</v>
      </c>
      <c r="E79" s="37">
        <v>2100</v>
      </c>
      <c r="F79" s="29"/>
      <c r="G79" s="38">
        <v>28</v>
      </c>
      <c r="H79" s="27" t="s">
        <v>1131</v>
      </c>
      <c r="I79" s="36">
        <v>6900</v>
      </c>
      <c r="J79" s="37">
        <v>3450</v>
      </c>
      <c r="K79" s="37">
        <v>2100</v>
      </c>
      <c r="L79" s="29"/>
      <c r="M79" s="29"/>
      <c r="N79" s="25">
        <f t="shared" si="4"/>
        <v>0</v>
      </c>
      <c r="O79" s="25">
        <f t="shared" si="5"/>
        <v>0</v>
      </c>
      <c r="P79" s="25">
        <f t="shared" si="6"/>
        <v>0</v>
      </c>
      <c r="Q79" s="25" t="e">
        <f t="shared" si="7"/>
        <v>#DIV/0!</v>
      </c>
    </row>
    <row r="80" spans="1:17" s="19" customFormat="1" ht="66" x14ac:dyDescent="0.35">
      <c r="A80" s="38">
        <v>30</v>
      </c>
      <c r="B80" s="27" t="s">
        <v>317</v>
      </c>
      <c r="C80" s="36">
        <v>8620</v>
      </c>
      <c r="D80" s="37"/>
      <c r="E80" s="37"/>
      <c r="F80" s="38"/>
      <c r="G80" s="38"/>
      <c r="H80" s="44"/>
      <c r="I80" s="44"/>
      <c r="J80" s="44"/>
      <c r="K80" s="44"/>
      <c r="L80" s="44"/>
      <c r="M80" s="145" t="s">
        <v>884</v>
      </c>
      <c r="N80" s="25"/>
      <c r="O80" s="25"/>
      <c r="P80" s="25"/>
      <c r="Q80" s="25"/>
    </row>
    <row r="81" spans="1:17" s="19" customFormat="1" ht="49.5" x14ac:dyDescent="0.35">
      <c r="A81" s="38">
        <v>31</v>
      </c>
      <c r="B81" s="27" t="s">
        <v>318</v>
      </c>
      <c r="C81" s="48"/>
      <c r="D81" s="38"/>
      <c r="E81" s="38"/>
      <c r="F81" s="38"/>
      <c r="G81" s="38"/>
      <c r="H81" s="27"/>
      <c r="I81" s="36"/>
      <c r="J81" s="37"/>
      <c r="K81" s="39"/>
      <c r="L81" s="29"/>
      <c r="M81" s="145" t="s">
        <v>884</v>
      </c>
      <c r="N81" s="25"/>
      <c r="O81" s="25"/>
      <c r="P81" s="25"/>
      <c r="Q81" s="25"/>
    </row>
    <row r="82" spans="1:17" ht="49.5" x14ac:dyDescent="0.35">
      <c r="A82" s="34" t="s">
        <v>319</v>
      </c>
      <c r="B82" s="35" t="s">
        <v>320</v>
      </c>
      <c r="C82" s="36">
        <v>8650</v>
      </c>
      <c r="D82" s="37">
        <v>4340</v>
      </c>
      <c r="E82" s="37"/>
      <c r="F82" s="37"/>
      <c r="G82" s="34"/>
      <c r="H82" s="44"/>
      <c r="I82" s="44"/>
      <c r="J82" s="44"/>
      <c r="K82" s="44"/>
      <c r="L82" s="44"/>
      <c r="M82" s="145" t="s">
        <v>884</v>
      </c>
      <c r="N82" s="25"/>
      <c r="O82" s="25"/>
      <c r="P82" s="25"/>
      <c r="Q82" s="25"/>
    </row>
    <row r="83" spans="1:17" ht="49.5" x14ac:dyDescent="0.35">
      <c r="A83" s="34" t="s">
        <v>321</v>
      </c>
      <c r="B83" s="35" t="s">
        <v>322</v>
      </c>
      <c r="C83" s="36">
        <v>4980</v>
      </c>
      <c r="D83" s="37">
        <v>2500</v>
      </c>
      <c r="E83" s="37">
        <v>1500</v>
      </c>
      <c r="F83" s="37">
        <v>1000</v>
      </c>
      <c r="G83" s="34"/>
      <c r="H83" s="44"/>
      <c r="I83" s="44"/>
      <c r="J83" s="44"/>
      <c r="K83" s="44"/>
      <c r="L83" s="44"/>
      <c r="M83" s="145" t="s">
        <v>884</v>
      </c>
      <c r="N83" s="25"/>
      <c r="O83" s="25"/>
      <c r="P83" s="25"/>
      <c r="Q83" s="25"/>
    </row>
    <row r="84" spans="1:17" s="19" customFormat="1" ht="66" x14ac:dyDescent="0.35">
      <c r="A84" s="38">
        <v>32</v>
      </c>
      <c r="B84" s="27" t="s">
        <v>323</v>
      </c>
      <c r="C84" s="36">
        <v>8620</v>
      </c>
      <c r="D84" s="37"/>
      <c r="E84" s="37"/>
      <c r="F84" s="37"/>
      <c r="G84" s="38"/>
      <c r="H84" s="44"/>
      <c r="I84" s="44"/>
      <c r="J84" s="44"/>
      <c r="K84" s="44"/>
      <c r="L84" s="44"/>
      <c r="M84" s="145" t="s">
        <v>884</v>
      </c>
      <c r="N84" s="25"/>
      <c r="O84" s="25"/>
      <c r="P84" s="25"/>
      <c r="Q84" s="25"/>
    </row>
    <row r="85" spans="1:17" ht="49.5" x14ac:dyDescent="0.35">
      <c r="A85" s="38">
        <v>33</v>
      </c>
      <c r="B85" s="32" t="s">
        <v>324</v>
      </c>
      <c r="C85" s="36">
        <v>12000</v>
      </c>
      <c r="D85" s="37">
        <v>6068</v>
      </c>
      <c r="E85" s="37">
        <v>3608</v>
      </c>
      <c r="F85" s="37">
        <v>2460</v>
      </c>
      <c r="G85" s="38">
        <v>29</v>
      </c>
      <c r="H85" s="27" t="s">
        <v>869</v>
      </c>
      <c r="I85" s="36">
        <v>12000</v>
      </c>
      <c r="J85" s="37">
        <v>6068</v>
      </c>
      <c r="K85" s="37">
        <v>3608</v>
      </c>
      <c r="L85" s="37">
        <v>2460</v>
      </c>
      <c r="M85" s="37"/>
      <c r="N85" s="25">
        <f t="shared" si="4"/>
        <v>0</v>
      </c>
      <c r="O85" s="25">
        <f t="shared" si="5"/>
        <v>0</v>
      </c>
      <c r="P85" s="25">
        <f t="shared" si="6"/>
        <v>0</v>
      </c>
      <c r="Q85" s="25">
        <f t="shared" si="7"/>
        <v>0</v>
      </c>
    </row>
    <row r="86" spans="1:17" s="19" customFormat="1" x14ac:dyDescent="0.35">
      <c r="A86" s="38">
        <v>34</v>
      </c>
      <c r="B86" s="27" t="s">
        <v>325</v>
      </c>
      <c r="C86" s="48"/>
      <c r="D86" s="38"/>
      <c r="E86" s="38"/>
      <c r="F86" s="38"/>
      <c r="G86" s="38"/>
      <c r="H86" s="27"/>
      <c r="I86" s="38"/>
      <c r="J86" s="38"/>
      <c r="K86" s="52"/>
      <c r="L86" s="49"/>
      <c r="M86" s="49"/>
      <c r="N86" s="25"/>
      <c r="O86" s="25"/>
      <c r="P86" s="25"/>
      <c r="Q86" s="25"/>
    </row>
    <row r="87" spans="1:17" ht="49.5" x14ac:dyDescent="0.35">
      <c r="A87" s="29" t="s">
        <v>326</v>
      </c>
      <c r="B87" s="35" t="s">
        <v>327</v>
      </c>
      <c r="C87" s="36">
        <v>12000</v>
      </c>
      <c r="D87" s="37">
        <v>5985</v>
      </c>
      <c r="E87" s="37">
        <v>3591</v>
      </c>
      <c r="F87" s="37">
        <v>2394</v>
      </c>
      <c r="G87" s="29"/>
      <c r="H87" s="44"/>
      <c r="I87" s="44"/>
      <c r="J87" s="44"/>
      <c r="K87" s="44"/>
      <c r="L87" s="44"/>
      <c r="M87" s="145" t="s">
        <v>884</v>
      </c>
      <c r="N87" s="25"/>
      <c r="O87" s="25"/>
      <c r="P87" s="25"/>
      <c r="Q87" s="25"/>
    </row>
    <row r="88" spans="1:17" ht="49.5" x14ac:dyDescent="0.35">
      <c r="A88" s="29" t="s">
        <v>328</v>
      </c>
      <c r="B88" s="53" t="s">
        <v>329</v>
      </c>
      <c r="C88" s="45">
        <v>4620</v>
      </c>
      <c r="D88" s="46">
        <v>2772</v>
      </c>
      <c r="E88" s="46">
        <v>1540</v>
      </c>
      <c r="F88" s="46">
        <v>924</v>
      </c>
      <c r="G88" s="29"/>
      <c r="H88" s="44"/>
      <c r="I88" s="44"/>
      <c r="J88" s="44"/>
      <c r="K88" s="44"/>
      <c r="L88" s="44"/>
      <c r="M88" s="145" t="s">
        <v>884</v>
      </c>
      <c r="N88" s="25"/>
      <c r="O88" s="25"/>
      <c r="P88" s="25"/>
      <c r="Q88" s="25"/>
    </row>
    <row r="89" spans="1:17" s="19" customFormat="1" x14ac:dyDescent="0.35">
      <c r="A89" s="38">
        <v>35</v>
      </c>
      <c r="B89" s="27" t="s">
        <v>330</v>
      </c>
      <c r="C89" s="48"/>
      <c r="D89" s="38"/>
      <c r="E89" s="38"/>
      <c r="F89" s="38"/>
      <c r="G89" s="38">
        <v>30</v>
      </c>
      <c r="H89" s="27" t="s">
        <v>330</v>
      </c>
      <c r="I89" s="29"/>
      <c r="J89" s="29"/>
      <c r="K89" s="30"/>
      <c r="L89" s="49"/>
      <c r="M89" s="49"/>
      <c r="N89" s="25"/>
      <c r="O89" s="25"/>
      <c r="P89" s="25"/>
      <c r="Q89" s="25"/>
    </row>
    <row r="90" spans="1:17" ht="66" x14ac:dyDescent="0.35">
      <c r="A90" s="34" t="s">
        <v>331</v>
      </c>
      <c r="B90" s="53" t="s">
        <v>332</v>
      </c>
      <c r="C90" s="36">
        <v>8600</v>
      </c>
      <c r="D90" s="37">
        <v>4296</v>
      </c>
      <c r="E90" s="37">
        <v>2506</v>
      </c>
      <c r="F90" s="37">
        <v>1790</v>
      </c>
      <c r="G90" s="34"/>
      <c r="I90" s="44"/>
      <c r="J90" s="44"/>
      <c r="K90" s="44"/>
      <c r="L90" s="44"/>
      <c r="M90" s="44" t="s">
        <v>222</v>
      </c>
      <c r="N90" s="25"/>
      <c r="O90" s="25"/>
      <c r="P90" s="25"/>
      <c r="Q90" s="25"/>
    </row>
    <row r="91" spans="1:17" ht="49.5" x14ac:dyDescent="0.35">
      <c r="A91" s="34" t="s">
        <v>333</v>
      </c>
      <c r="B91" s="53" t="s">
        <v>334</v>
      </c>
      <c r="C91" s="36">
        <v>8960</v>
      </c>
      <c r="D91" s="37">
        <v>4475</v>
      </c>
      <c r="E91" s="37">
        <v>2685</v>
      </c>
      <c r="F91" s="37">
        <v>1790</v>
      </c>
      <c r="G91" s="34" t="s">
        <v>923</v>
      </c>
      <c r="H91" s="35" t="s">
        <v>1132</v>
      </c>
      <c r="I91" s="36">
        <v>8960</v>
      </c>
      <c r="J91" s="37">
        <v>4475</v>
      </c>
      <c r="K91" s="37">
        <v>2685</v>
      </c>
      <c r="L91" s="37">
        <v>1790</v>
      </c>
      <c r="M91" s="37"/>
      <c r="N91" s="25">
        <f t="shared" si="4"/>
        <v>0</v>
      </c>
      <c r="O91" s="25">
        <f t="shared" si="5"/>
        <v>0</v>
      </c>
      <c r="P91" s="25">
        <f t="shared" si="6"/>
        <v>0</v>
      </c>
      <c r="Q91" s="25">
        <f t="shared" si="7"/>
        <v>0</v>
      </c>
    </row>
    <row r="92" spans="1:17" ht="49.5" x14ac:dyDescent="0.35">
      <c r="A92" s="34" t="s">
        <v>335</v>
      </c>
      <c r="B92" s="53" t="s">
        <v>336</v>
      </c>
      <c r="C92" s="36">
        <v>8600</v>
      </c>
      <c r="D92" s="37">
        <v>4296</v>
      </c>
      <c r="E92" s="37">
        <v>2506</v>
      </c>
      <c r="F92" s="37">
        <v>1790</v>
      </c>
      <c r="G92" s="34" t="s">
        <v>924</v>
      </c>
      <c r="H92" s="53" t="s">
        <v>1133</v>
      </c>
      <c r="I92" s="36">
        <v>8600</v>
      </c>
      <c r="J92" s="37">
        <v>4296</v>
      </c>
      <c r="K92" s="37">
        <v>2506</v>
      </c>
      <c r="L92" s="37">
        <v>1790</v>
      </c>
      <c r="M92" s="37"/>
      <c r="N92" s="25">
        <f t="shared" si="4"/>
        <v>0</v>
      </c>
      <c r="O92" s="25">
        <f t="shared" si="5"/>
        <v>0</v>
      </c>
      <c r="P92" s="25">
        <f t="shared" si="6"/>
        <v>0</v>
      </c>
      <c r="Q92" s="25">
        <f t="shared" si="7"/>
        <v>0</v>
      </c>
    </row>
    <row r="93" spans="1:17" ht="49.5" x14ac:dyDescent="0.35">
      <c r="A93" s="34" t="s">
        <v>337</v>
      </c>
      <c r="B93" s="53" t="s">
        <v>338</v>
      </c>
      <c r="C93" s="36">
        <v>5760</v>
      </c>
      <c r="D93" s="37">
        <v>3960</v>
      </c>
      <c r="E93" s="37">
        <v>2880</v>
      </c>
      <c r="F93" s="37">
        <v>1800</v>
      </c>
      <c r="G93" s="34" t="s">
        <v>925</v>
      </c>
      <c r="H93" s="53" t="s">
        <v>1134</v>
      </c>
      <c r="I93" s="36">
        <v>5760</v>
      </c>
      <c r="J93" s="37">
        <v>3960</v>
      </c>
      <c r="K93" s="37">
        <v>2880</v>
      </c>
      <c r="L93" s="37">
        <v>1800</v>
      </c>
      <c r="M93" s="37"/>
      <c r="N93" s="25">
        <f t="shared" si="4"/>
        <v>0</v>
      </c>
      <c r="O93" s="25">
        <f t="shared" si="5"/>
        <v>0</v>
      </c>
      <c r="P93" s="25">
        <f t="shared" si="6"/>
        <v>0</v>
      </c>
      <c r="Q93" s="25">
        <f t="shared" si="7"/>
        <v>0</v>
      </c>
    </row>
    <row r="94" spans="1:17" s="19" customFormat="1" ht="49.5" x14ac:dyDescent="0.35">
      <c r="A94" s="38">
        <v>36</v>
      </c>
      <c r="B94" s="27" t="s">
        <v>339</v>
      </c>
      <c r="C94" s="36">
        <v>12700</v>
      </c>
      <c r="D94" s="37">
        <v>6350</v>
      </c>
      <c r="E94" s="37"/>
      <c r="F94" s="37"/>
      <c r="G94" s="38">
        <v>31</v>
      </c>
      <c r="H94" s="27" t="s">
        <v>339</v>
      </c>
      <c r="I94" s="36">
        <v>12700</v>
      </c>
      <c r="J94" s="37">
        <v>6350</v>
      </c>
      <c r="K94" s="39"/>
      <c r="L94" s="49"/>
      <c r="M94" s="49"/>
      <c r="N94" s="25">
        <f t="shared" si="4"/>
        <v>0</v>
      </c>
      <c r="O94" s="25">
        <f t="shared" si="5"/>
        <v>0</v>
      </c>
      <c r="P94" s="25" t="e">
        <f t="shared" si="6"/>
        <v>#DIV/0!</v>
      </c>
      <c r="Q94" s="25" t="e">
        <f t="shared" si="7"/>
        <v>#DIV/0!</v>
      </c>
    </row>
    <row r="95" spans="1:17" s="19" customFormat="1" ht="66" x14ac:dyDescent="0.35">
      <c r="A95" s="38">
        <v>37</v>
      </c>
      <c r="B95" s="27" t="s">
        <v>340</v>
      </c>
      <c r="C95" s="36">
        <v>6590</v>
      </c>
      <c r="D95" s="37"/>
      <c r="E95" s="37"/>
      <c r="F95" s="37"/>
      <c r="G95" s="38"/>
      <c r="I95" s="44"/>
      <c r="J95" s="44"/>
      <c r="K95" s="44"/>
      <c r="L95" s="44"/>
      <c r="M95" s="44" t="s">
        <v>222</v>
      </c>
      <c r="N95" s="25"/>
      <c r="O95" s="25"/>
      <c r="P95" s="25"/>
      <c r="Q95" s="25"/>
    </row>
    <row r="96" spans="1:17" s="19" customFormat="1" x14ac:dyDescent="0.35">
      <c r="A96" s="38">
        <v>38</v>
      </c>
      <c r="B96" s="27" t="s">
        <v>341</v>
      </c>
      <c r="C96" s="48"/>
      <c r="D96" s="38"/>
      <c r="E96" s="38"/>
      <c r="F96" s="38"/>
      <c r="G96" s="38"/>
      <c r="H96" s="27"/>
      <c r="I96" s="36"/>
      <c r="J96" s="37"/>
      <c r="K96" s="39"/>
      <c r="L96" s="49"/>
      <c r="M96" s="49"/>
      <c r="N96" s="25"/>
      <c r="O96" s="25"/>
      <c r="P96" s="25"/>
      <c r="Q96" s="25"/>
    </row>
    <row r="97" spans="1:17" ht="66" x14ac:dyDescent="0.35">
      <c r="A97" s="34" t="s">
        <v>342</v>
      </c>
      <c r="B97" s="35" t="s">
        <v>343</v>
      </c>
      <c r="C97" s="36">
        <v>9760</v>
      </c>
      <c r="D97" s="37"/>
      <c r="E97" s="37"/>
      <c r="F97" s="37"/>
      <c r="G97" s="34"/>
      <c r="H97" s="44"/>
      <c r="I97" s="44"/>
      <c r="J97" s="44"/>
      <c r="K97" s="44"/>
      <c r="L97" s="44"/>
      <c r="M97" s="44" t="s">
        <v>222</v>
      </c>
      <c r="N97" s="25"/>
      <c r="O97" s="25"/>
      <c r="P97" s="25"/>
      <c r="Q97" s="25"/>
    </row>
    <row r="98" spans="1:17" ht="66" x14ac:dyDescent="0.35">
      <c r="A98" s="34" t="s">
        <v>344</v>
      </c>
      <c r="B98" s="35" t="s">
        <v>345</v>
      </c>
      <c r="C98" s="36">
        <v>8620</v>
      </c>
      <c r="D98" s="37"/>
      <c r="E98" s="37"/>
      <c r="F98" s="37"/>
      <c r="G98" s="34"/>
      <c r="H98" s="44"/>
      <c r="I98" s="44"/>
      <c r="J98" s="44"/>
      <c r="K98" s="44"/>
      <c r="L98" s="44"/>
      <c r="M98" s="44" t="s">
        <v>222</v>
      </c>
      <c r="N98" s="25"/>
      <c r="O98" s="25"/>
      <c r="P98" s="25"/>
      <c r="Q98" s="25"/>
    </row>
    <row r="99" spans="1:17" s="19" customFormat="1" ht="66" x14ac:dyDescent="0.35">
      <c r="A99" s="38">
        <v>39</v>
      </c>
      <c r="B99" s="27" t="s">
        <v>346</v>
      </c>
      <c r="C99" s="36">
        <v>8570</v>
      </c>
      <c r="D99" s="38"/>
      <c r="E99" s="38"/>
      <c r="F99" s="38"/>
      <c r="G99" s="38"/>
      <c r="H99" s="44"/>
      <c r="I99" s="44"/>
      <c r="J99" s="44"/>
      <c r="K99" s="44"/>
      <c r="L99" s="44"/>
      <c r="M99" s="44" t="s">
        <v>222</v>
      </c>
      <c r="N99" s="25"/>
      <c r="O99" s="25"/>
      <c r="P99" s="25"/>
      <c r="Q99" s="25"/>
    </row>
    <row r="100" spans="1:17" s="19" customFormat="1" ht="66" x14ac:dyDescent="0.35">
      <c r="A100" s="38">
        <v>40</v>
      </c>
      <c r="B100" s="27" t="s">
        <v>347</v>
      </c>
      <c r="C100" s="36">
        <v>6590</v>
      </c>
      <c r="D100" s="37"/>
      <c r="E100" s="37"/>
      <c r="F100" s="37"/>
      <c r="G100" s="38"/>
      <c r="H100" s="44"/>
      <c r="I100" s="44"/>
      <c r="J100" s="44"/>
      <c r="K100" s="44"/>
      <c r="L100" s="44"/>
      <c r="M100" s="44" t="s">
        <v>222</v>
      </c>
      <c r="N100" s="25"/>
      <c r="O100" s="25"/>
      <c r="P100" s="25"/>
      <c r="Q100" s="25"/>
    </row>
    <row r="101" spans="1:17" s="19" customFormat="1" ht="66" x14ac:dyDescent="0.35">
      <c r="A101" s="38">
        <v>41</v>
      </c>
      <c r="B101" s="27" t="s">
        <v>348</v>
      </c>
      <c r="C101" s="36">
        <v>8620</v>
      </c>
      <c r="D101" s="37"/>
      <c r="E101" s="37"/>
      <c r="F101" s="37"/>
      <c r="G101" s="38"/>
      <c r="H101" s="44"/>
      <c r="I101" s="44"/>
      <c r="J101" s="44"/>
      <c r="K101" s="44"/>
      <c r="L101" s="44"/>
      <c r="M101" s="44" t="s">
        <v>222</v>
      </c>
      <c r="N101" s="25"/>
      <c r="O101" s="25"/>
      <c r="P101" s="25"/>
      <c r="Q101" s="25"/>
    </row>
    <row r="102" spans="1:17" s="19" customFormat="1" ht="66" x14ac:dyDescent="0.35">
      <c r="A102" s="38">
        <v>42</v>
      </c>
      <c r="B102" s="27" t="s">
        <v>349</v>
      </c>
      <c r="C102" s="36">
        <v>7560</v>
      </c>
      <c r="D102" s="37"/>
      <c r="E102" s="37"/>
      <c r="F102" s="37"/>
      <c r="G102" s="38"/>
      <c r="H102" s="44"/>
      <c r="I102" s="44"/>
      <c r="J102" s="44"/>
      <c r="K102" s="44"/>
      <c r="L102" s="44"/>
      <c r="M102" s="44" t="s">
        <v>222</v>
      </c>
      <c r="N102" s="25"/>
      <c r="O102" s="25"/>
      <c r="P102" s="25"/>
      <c r="Q102" s="25"/>
    </row>
    <row r="103" spans="1:17" s="19" customFormat="1" ht="66" x14ac:dyDescent="0.35">
      <c r="A103" s="38">
        <v>43</v>
      </c>
      <c r="B103" s="27" t="s">
        <v>350</v>
      </c>
      <c r="C103" s="36">
        <v>7560</v>
      </c>
      <c r="D103" s="37"/>
      <c r="E103" s="37"/>
      <c r="F103" s="37"/>
      <c r="G103" s="38"/>
      <c r="H103" s="44"/>
      <c r="I103" s="44"/>
      <c r="J103" s="44"/>
      <c r="K103" s="44"/>
      <c r="L103" s="44"/>
      <c r="M103" s="44" t="s">
        <v>222</v>
      </c>
      <c r="N103" s="25"/>
      <c r="O103" s="25"/>
      <c r="P103" s="25"/>
      <c r="Q103" s="25"/>
    </row>
    <row r="104" spans="1:17" s="19" customFormat="1" ht="66" x14ac:dyDescent="0.35">
      <c r="A104" s="38">
        <v>44</v>
      </c>
      <c r="B104" s="27" t="s">
        <v>351</v>
      </c>
      <c r="C104" s="36">
        <v>7560</v>
      </c>
      <c r="D104" s="37"/>
      <c r="E104" s="37"/>
      <c r="F104" s="37"/>
      <c r="G104" s="38"/>
      <c r="H104" s="44"/>
      <c r="I104" s="44"/>
      <c r="J104" s="44"/>
      <c r="K104" s="44"/>
      <c r="L104" s="44"/>
      <c r="M104" s="44" t="s">
        <v>222</v>
      </c>
      <c r="N104" s="25"/>
      <c r="O104" s="25"/>
      <c r="P104" s="25"/>
      <c r="Q104" s="25"/>
    </row>
    <row r="105" spans="1:17" s="19" customFormat="1" ht="66" x14ac:dyDescent="0.35">
      <c r="A105" s="38">
        <v>45</v>
      </c>
      <c r="B105" s="27" t="s">
        <v>352</v>
      </c>
      <c r="C105" s="36">
        <v>8570</v>
      </c>
      <c r="D105" s="37"/>
      <c r="E105" s="37"/>
      <c r="F105" s="37"/>
      <c r="G105" s="38"/>
      <c r="H105" s="44"/>
      <c r="I105" s="44"/>
      <c r="J105" s="44"/>
      <c r="K105" s="44"/>
      <c r="L105" s="44"/>
      <c r="M105" s="44" t="s">
        <v>222</v>
      </c>
      <c r="N105" s="25"/>
      <c r="O105" s="25"/>
      <c r="P105" s="25"/>
      <c r="Q105" s="25"/>
    </row>
    <row r="106" spans="1:17" s="19" customFormat="1" x14ac:dyDescent="0.35">
      <c r="A106" s="38">
        <v>46</v>
      </c>
      <c r="B106" s="27" t="s">
        <v>353</v>
      </c>
      <c r="C106" s="48"/>
      <c r="D106" s="38"/>
      <c r="E106" s="38"/>
      <c r="F106" s="38"/>
      <c r="G106" s="38">
        <v>32</v>
      </c>
      <c r="H106" s="27" t="s">
        <v>353</v>
      </c>
      <c r="I106" s="48"/>
      <c r="J106" s="38"/>
      <c r="K106" s="38"/>
      <c r="L106" s="38"/>
      <c r="M106" s="38"/>
      <c r="N106" s="25"/>
      <c r="O106" s="25"/>
      <c r="P106" s="25"/>
      <c r="Q106" s="25"/>
    </row>
    <row r="107" spans="1:17" ht="49.5" x14ac:dyDescent="0.35">
      <c r="A107" s="34" t="s">
        <v>354</v>
      </c>
      <c r="B107" s="35" t="s">
        <v>355</v>
      </c>
      <c r="C107" s="36">
        <v>17850</v>
      </c>
      <c r="D107" s="37">
        <v>9000</v>
      </c>
      <c r="E107" s="37"/>
      <c r="F107" s="37"/>
      <c r="G107" s="34" t="s">
        <v>926</v>
      </c>
      <c r="H107" s="35" t="s">
        <v>355</v>
      </c>
      <c r="I107" s="36">
        <v>17850</v>
      </c>
      <c r="J107" s="37">
        <v>9000</v>
      </c>
      <c r="K107" s="37"/>
      <c r="L107" s="37"/>
      <c r="M107" s="37"/>
      <c r="N107" s="25">
        <f t="shared" si="4"/>
        <v>0</v>
      </c>
      <c r="O107" s="25">
        <f t="shared" si="5"/>
        <v>0</v>
      </c>
      <c r="P107" s="25" t="e">
        <f t="shared" si="6"/>
        <v>#DIV/0!</v>
      </c>
      <c r="Q107" s="25" t="e">
        <f t="shared" si="7"/>
        <v>#DIV/0!</v>
      </c>
    </row>
    <row r="108" spans="1:17" ht="33" x14ac:dyDescent="0.35">
      <c r="A108" s="34" t="s">
        <v>356</v>
      </c>
      <c r="B108" s="35" t="s">
        <v>357</v>
      </c>
      <c r="C108" s="36">
        <v>4800</v>
      </c>
      <c r="D108" s="37">
        <v>2400</v>
      </c>
      <c r="E108" s="37">
        <v>1400</v>
      </c>
      <c r="F108" s="37">
        <v>1000</v>
      </c>
      <c r="G108" s="34" t="s">
        <v>927</v>
      </c>
      <c r="H108" s="35" t="s">
        <v>357</v>
      </c>
      <c r="I108" s="36">
        <v>4800</v>
      </c>
      <c r="J108" s="37">
        <v>2400</v>
      </c>
      <c r="K108" s="37">
        <v>1400</v>
      </c>
      <c r="L108" s="37">
        <v>1000</v>
      </c>
      <c r="M108" s="37"/>
      <c r="N108" s="25">
        <f t="shared" si="4"/>
        <v>0</v>
      </c>
      <c r="O108" s="25">
        <f t="shared" si="5"/>
        <v>0</v>
      </c>
      <c r="P108" s="25">
        <f t="shared" si="6"/>
        <v>0</v>
      </c>
      <c r="Q108" s="25">
        <f t="shared" si="7"/>
        <v>0</v>
      </c>
    </row>
    <row r="109" spans="1:17" s="19" customFormat="1" ht="66" x14ac:dyDescent="0.35">
      <c r="A109" s="38">
        <v>47</v>
      </c>
      <c r="B109" s="27" t="s">
        <v>358</v>
      </c>
      <c r="C109" s="36">
        <v>8630</v>
      </c>
      <c r="D109" s="37">
        <v>4396</v>
      </c>
      <c r="E109" s="37">
        <v>2669</v>
      </c>
      <c r="F109" s="37">
        <v>1727</v>
      </c>
      <c r="G109" s="38">
        <v>33</v>
      </c>
      <c r="H109" s="27" t="s">
        <v>1135</v>
      </c>
      <c r="I109" s="36">
        <v>8630</v>
      </c>
      <c r="J109" s="37">
        <v>4396</v>
      </c>
      <c r="K109" s="37">
        <v>2669</v>
      </c>
      <c r="L109" s="37">
        <v>1727</v>
      </c>
      <c r="M109" s="37"/>
      <c r="N109" s="25">
        <f t="shared" si="4"/>
        <v>0</v>
      </c>
      <c r="O109" s="25">
        <f t="shared" si="5"/>
        <v>0</v>
      </c>
      <c r="P109" s="25">
        <f t="shared" si="6"/>
        <v>0</v>
      </c>
      <c r="Q109" s="25">
        <f t="shared" si="7"/>
        <v>0</v>
      </c>
    </row>
    <row r="110" spans="1:17" s="19" customFormat="1" ht="49.5" x14ac:dyDescent="0.35">
      <c r="A110" s="38">
        <v>48</v>
      </c>
      <c r="B110" s="27" t="s">
        <v>359</v>
      </c>
      <c r="C110" s="36">
        <v>8630</v>
      </c>
      <c r="D110" s="37"/>
      <c r="E110" s="37"/>
      <c r="F110" s="37"/>
      <c r="G110" s="38">
        <v>34</v>
      </c>
      <c r="H110" s="27" t="s">
        <v>359</v>
      </c>
      <c r="I110" s="36">
        <v>8630</v>
      </c>
      <c r="J110" s="37"/>
      <c r="K110" s="37"/>
      <c r="L110" s="37"/>
      <c r="M110" s="37"/>
      <c r="N110" s="25">
        <f t="shared" si="4"/>
        <v>0</v>
      </c>
      <c r="O110" s="25" t="e">
        <f t="shared" si="5"/>
        <v>#DIV/0!</v>
      </c>
      <c r="P110" s="25" t="e">
        <f t="shared" si="6"/>
        <v>#DIV/0!</v>
      </c>
      <c r="Q110" s="25" t="e">
        <f t="shared" si="7"/>
        <v>#DIV/0!</v>
      </c>
    </row>
    <row r="111" spans="1:17" s="19" customFormat="1" x14ac:dyDescent="0.35">
      <c r="A111" s="38">
        <v>49</v>
      </c>
      <c r="B111" s="27" t="s">
        <v>360</v>
      </c>
      <c r="C111" s="48"/>
      <c r="D111" s="38"/>
      <c r="E111" s="38"/>
      <c r="F111" s="38"/>
      <c r="G111" s="38">
        <v>35</v>
      </c>
      <c r="H111" s="27" t="s">
        <v>360</v>
      </c>
      <c r="I111" s="48"/>
      <c r="J111" s="38"/>
      <c r="K111" s="38"/>
      <c r="L111" s="38"/>
      <c r="M111" s="38"/>
      <c r="N111" s="25"/>
      <c r="O111" s="25"/>
      <c r="P111" s="25"/>
      <c r="Q111" s="25"/>
    </row>
    <row r="112" spans="1:17" ht="33" x14ac:dyDescent="0.35">
      <c r="A112" s="34" t="s">
        <v>361</v>
      </c>
      <c r="B112" s="53" t="s">
        <v>362</v>
      </c>
      <c r="C112" s="36">
        <v>7500</v>
      </c>
      <c r="D112" s="37">
        <v>3750</v>
      </c>
      <c r="E112" s="37"/>
      <c r="F112" s="37"/>
      <c r="G112" s="34" t="s">
        <v>331</v>
      </c>
      <c r="H112" s="53" t="s">
        <v>362</v>
      </c>
      <c r="I112" s="36">
        <v>7500</v>
      </c>
      <c r="J112" s="37">
        <v>3750</v>
      </c>
      <c r="K112" s="37"/>
      <c r="L112" s="37"/>
      <c r="M112" s="37"/>
      <c r="N112" s="25">
        <f t="shared" si="4"/>
        <v>0</v>
      </c>
      <c r="O112" s="25">
        <f t="shared" si="5"/>
        <v>0</v>
      </c>
      <c r="P112" s="25" t="e">
        <f t="shared" si="6"/>
        <v>#DIV/0!</v>
      </c>
      <c r="Q112" s="25" t="e">
        <f t="shared" si="7"/>
        <v>#DIV/0!</v>
      </c>
    </row>
    <row r="113" spans="1:17" ht="33" x14ac:dyDescent="0.35">
      <c r="A113" s="34" t="s">
        <v>363</v>
      </c>
      <c r="B113" s="50" t="s">
        <v>364</v>
      </c>
      <c r="C113" s="36">
        <v>3500</v>
      </c>
      <c r="D113" s="37">
        <v>1746</v>
      </c>
      <c r="E113" s="37">
        <v>970</v>
      </c>
      <c r="F113" s="37">
        <v>776</v>
      </c>
      <c r="G113" s="34" t="s">
        <v>333</v>
      </c>
      <c r="H113" s="50" t="s">
        <v>364</v>
      </c>
      <c r="I113" s="36">
        <v>3500</v>
      </c>
      <c r="J113" s="37">
        <v>1746</v>
      </c>
      <c r="K113" s="37">
        <v>970</v>
      </c>
      <c r="L113" s="37">
        <v>776</v>
      </c>
      <c r="M113" s="37"/>
      <c r="N113" s="25">
        <f t="shared" si="4"/>
        <v>0</v>
      </c>
      <c r="O113" s="25">
        <f t="shared" si="5"/>
        <v>0</v>
      </c>
      <c r="P113" s="25">
        <f t="shared" si="6"/>
        <v>0</v>
      </c>
      <c r="Q113" s="25">
        <f t="shared" si="7"/>
        <v>0</v>
      </c>
    </row>
    <row r="114" spans="1:17" s="19" customFormat="1" ht="49.5" x14ac:dyDescent="0.35">
      <c r="A114" s="38">
        <v>50</v>
      </c>
      <c r="B114" s="27" t="s">
        <v>365</v>
      </c>
      <c r="C114" s="36">
        <v>6570</v>
      </c>
      <c r="D114" s="38"/>
      <c r="E114" s="38"/>
      <c r="F114" s="38"/>
      <c r="G114" s="38">
        <v>36</v>
      </c>
      <c r="H114" s="27" t="s">
        <v>365</v>
      </c>
      <c r="I114" s="36">
        <v>6570</v>
      </c>
      <c r="J114" s="38"/>
      <c r="K114" s="38"/>
      <c r="L114" s="38"/>
      <c r="M114" s="38"/>
      <c r="N114" s="25">
        <f t="shared" si="4"/>
        <v>0</v>
      </c>
      <c r="O114" s="25" t="e">
        <f t="shared" si="5"/>
        <v>#DIV/0!</v>
      </c>
      <c r="P114" s="25" t="e">
        <f t="shared" si="6"/>
        <v>#DIV/0!</v>
      </c>
      <c r="Q114" s="25" t="e">
        <f t="shared" si="7"/>
        <v>#DIV/0!</v>
      </c>
    </row>
    <row r="115" spans="1:17" s="19" customFormat="1" x14ac:dyDescent="0.35">
      <c r="A115" s="38">
        <v>51</v>
      </c>
      <c r="B115" s="27" t="s">
        <v>366</v>
      </c>
      <c r="C115" s="48"/>
      <c r="D115" s="38"/>
      <c r="E115" s="38"/>
      <c r="F115" s="38"/>
      <c r="G115" s="38">
        <v>37</v>
      </c>
      <c r="H115" s="27" t="s">
        <v>366</v>
      </c>
      <c r="I115" s="48"/>
      <c r="J115" s="38"/>
      <c r="K115" s="38"/>
      <c r="L115" s="38"/>
      <c r="M115" s="38"/>
      <c r="N115" s="25"/>
      <c r="O115" s="25"/>
      <c r="P115" s="25"/>
      <c r="Q115" s="25"/>
    </row>
    <row r="116" spans="1:17" ht="66" x14ac:dyDescent="0.35">
      <c r="A116" s="34" t="s">
        <v>367</v>
      </c>
      <c r="B116" s="53" t="s">
        <v>368</v>
      </c>
      <c r="C116" s="36">
        <v>12700</v>
      </c>
      <c r="D116" s="37">
        <v>6360</v>
      </c>
      <c r="E116" s="37">
        <v>3816</v>
      </c>
      <c r="F116" s="37"/>
      <c r="G116" s="34" t="s">
        <v>1013</v>
      </c>
      <c r="H116" s="53" t="s">
        <v>368</v>
      </c>
      <c r="I116" s="36">
        <v>12700</v>
      </c>
      <c r="J116" s="37">
        <v>6360</v>
      </c>
      <c r="K116" s="37">
        <v>3816</v>
      </c>
      <c r="L116" s="37"/>
      <c r="M116" s="37"/>
      <c r="N116" s="25">
        <f t="shared" si="4"/>
        <v>0</v>
      </c>
      <c r="O116" s="25">
        <f t="shared" si="5"/>
        <v>0</v>
      </c>
      <c r="P116" s="25">
        <f t="shared" si="6"/>
        <v>0</v>
      </c>
      <c r="Q116" s="25" t="e">
        <f t="shared" si="7"/>
        <v>#DIV/0!</v>
      </c>
    </row>
    <row r="117" spans="1:17" ht="33" x14ac:dyDescent="0.35">
      <c r="A117" s="34" t="s">
        <v>369</v>
      </c>
      <c r="B117" s="32" t="s">
        <v>370</v>
      </c>
      <c r="C117" s="36">
        <v>6270</v>
      </c>
      <c r="D117" s="37">
        <v>3230</v>
      </c>
      <c r="E117" s="37">
        <v>1900</v>
      </c>
      <c r="F117" s="37"/>
      <c r="G117" s="34" t="s">
        <v>1014</v>
      </c>
      <c r="H117" s="32" t="s">
        <v>370</v>
      </c>
      <c r="I117" s="36">
        <v>6270</v>
      </c>
      <c r="J117" s="37">
        <v>3230</v>
      </c>
      <c r="K117" s="37">
        <v>1900</v>
      </c>
      <c r="L117" s="37"/>
      <c r="M117" s="37"/>
      <c r="N117" s="25">
        <f t="shared" si="4"/>
        <v>0</v>
      </c>
      <c r="O117" s="25">
        <f t="shared" si="5"/>
        <v>0</v>
      </c>
      <c r="P117" s="25">
        <f t="shared" si="6"/>
        <v>0</v>
      </c>
      <c r="Q117" s="25" t="e">
        <f t="shared" si="7"/>
        <v>#DIV/0!</v>
      </c>
    </row>
    <row r="118" spans="1:17" s="19" customFormat="1" x14ac:dyDescent="0.35">
      <c r="A118" s="38">
        <v>52</v>
      </c>
      <c r="B118" s="27" t="s">
        <v>371</v>
      </c>
      <c r="C118" s="48"/>
      <c r="D118" s="38"/>
      <c r="E118" s="38"/>
      <c r="F118" s="38"/>
      <c r="G118" s="38">
        <v>38</v>
      </c>
      <c r="H118" s="27" t="s">
        <v>371</v>
      </c>
      <c r="I118" s="48"/>
      <c r="J118" s="38"/>
      <c r="K118" s="38"/>
      <c r="L118" s="38"/>
      <c r="M118" s="38"/>
      <c r="N118" s="25"/>
      <c r="O118" s="25"/>
      <c r="P118" s="25"/>
      <c r="Q118" s="25"/>
    </row>
    <row r="119" spans="1:17" ht="33" x14ac:dyDescent="0.35">
      <c r="A119" s="34" t="s">
        <v>372</v>
      </c>
      <c r="B119" s="35" t="s">
        <v>373</v>
      </c>
      <c r="C119" s="36">
        <v>12700</v>
      </c>
      <c r="D119" s="37">
        <v>6360</v>
      </c>
      <c r="E119" s="37"/>
      <c r="F119" s="37"/>
      <c r="G119" s="34" t="s">
        <v>342</v>
      </c>
      <c r="H119" s="35" t="s">
        <v>373</v>
      </c>
      <c r="I119" s="36">
        <v>12700</v>
      </c>
      <c r="J119" s="37">
        <v>6360</v>
      </c>
      <c r="K119" s="37"/>
      <c r="L119" s="37"/>
      <c r="M119" s="37"/>
      <c r="N119" s="25">
        <f t="shared" si="4"/>
        <v>0</v>
      </c>
      <c r="O119" s="25">
        <f t="shared" si="5"/>
        <v>0</v>
      </c>
      <c r="P119" s="25" t="e">
        <f t="shared" si="6"/>
        <v>#DIV/0!</v>
      </c>
      <c r="Q119" s="25" t="e">
        <f t="shared" si="7"/>
        <v>#DIV/0!</v>
      </c>
    </row>
    <row r="120" spans="1:17" ht="49.5" x14ac:dyDescent="0.35">
      <c r="A120" s="34" t="s">
        <v>374</v>
      </c>
      <c r="B120" s="35" t="s">
        <v>375</v>
      </c>
      <c r="C120" s="36">
        <v>7500</v>
      </c>
      <c r="D120" s="37">
        <v>3751</v>
      </c>
      <c r="E120" s="37">
        <v>2299</v>
      </c>
      <c r="F120" s="37"/>
      <c r="G120" s="34" t="s">
        <v>344</v>
      </c>
      <c r="H120" s="35" t="s">
        <v>375</v>
      </c>
      <c r="I120" s="36">
        <v>7500</v>
      </c>
      <c r="J120" s="37">
        <v>3751</v>
      </c>
      <c r="K120" s="37">
        <v>2299</v>
      </c>
      <c r="L120" s="37"/>
      <c r="M120" s="37"/>
      <c r="N120" s="25">
        <f t="shared" si="4"/>
        <v>0</v>
      </c>
      <c r="O120" s="25">
        <f t="shared" si="5"/>
        <v>0</v>
      </c>
      <c r="P120" s="25">
        <f t="shared" si="6"/>
        <v>0</v>
      </c>
      <c r="Q120" s="25" t="e">
        <f t="shared" si="7"/>
        <v>#DIV/0!</v>
      </c>
    </row>
    <row r="121" spans="1:17" s="19" customFormat="1" x14ac:dyDescent="0.35">
      <c r="A121" s="38">
        <v>53</v>
      </c>
      <c r="B121" s="27" t="s">
        <v>376</v>
      </c>
      <c r="C121" s="48"/>
      <c r="D121" s="38"/>
      <c r="E121" s="38"/>
      <c r="F121" s="38"/>
      <c r="G121" s="38">
        <v>39</v>
      </c>
      <c r="H121" s="27" t="s">
        <v>376</v>
      </c>
      <c r="I121" s="48"/>
      <c r="J121" s="38"/>
      <c r="K121" s="38"/>
      <c r="L121" s="38"/>
      <c r="M121" s="38"/>
      <c r="N121" s="25"/>
      <c r="O121" s="25"/>
      <c r="P121" s="25"/>
      <c r="Q121" s="25"/>
    </row>
    <row r="122" spans="1:17" ht="66" x14ac:dyDescent="0.35">
      <c r="A122" s="34" t="s">
        <v>377</v>
      </c>
      <c r="B122" s="35" t="s">
        <v>378</v>
      </c>
      <c r="C122" s="36">
        <v>12700</v>
      </c>
      <c r="D122" s="37">
        <v>6384</v>
      </c>
      <c r="E122" s="37"/>
      <c r="F122" s="37"/>
      <c r="G122" s="34" t="s">
        <v>928</v>
      </c>
      <c r="H122" s="35" t="s">
        <v>378</v>
      </c>
      <c r="I122" s="36">
        <v>12700</v>
      </c>
      <c r="J122" s="37">
        <v>6384</v>
      </c>
      <c r="K122" s="37"/>
      <c r="L122" s="37"/>
      <c r="M122" s="37"/>
      <c r="N122" s="25">
        <f t="shared" si="4"/>
        <v>0</v>
      </c>
      <c r="O122" s="25">
        <f t="shared" si="5"/>
        <v>0</v>
      </c>
      <c r="P122" s="25" t="e">
        <f t="shared" si="6"/>
        <v>#DIV/0!</v>
      </c>
      <c r="Q122" s="25" t="e">
        <f t="shared" si="7"/>
        <v>#DIV/0!</v>
      </c>
    </row>
    <row r="123" spans="1:17" ht="82.5" x14ac:dyDescent="0.35">
      <c r="A123" s="34" t="s">
        <v>379</v>
      </c>
      <c r="B123" s="35" t="s">
        <v>380</v>
      </c>
      <c r="C123" s="36">
        <v>6580</v>
      </c>
      <c r="D123" s="37">
        <v>3348</v>
      </c>
      <c r="E123" s="37"/>
      <c r="F123" s="37"/>
      <c r="G123" s="34" t="s">
        <v>929</v>
      </c>
      <c r="H123" s="35" t="s">
        <v>380</v>
      </c>
      <c r="I123" s="36">
        <v>6580</v>
      </c>
      <c r="J123" s="37">
        <v>3348</v>
      </c>
      <c r="K123" s="37"/>
      <c r="L123" s="37"/>
      <c r="M123" s="37"/>
      <c r="N123" s="25">
        <f t="shared" si="4"/>
        <v>0</v>
      </c>
      <c r="O123" s="25">
        <f t="shared" si="5"/>
        <v>0</v>
      </c>
      <c r="P123" s="25" t="e">
        <f t="shared" si="6"/>
        <v>#DIV/0!</v>
      </c>
      <c r="Q123" s="25" t="e">
        <f t="shared" si="7"/>
        <v>#DIV/0!</v>
      </c>
    </row>
    <row r="124" spans="1:17" s="19" customFormat="1" ht="49.5" x14ac:dyDescent="0.35">
      <c r="A124" s="38">
        <v>54</v>
      </c>
      <c r="B124" s="27" t="s">
        <v>381</v>
      </c>
      <c r="C124" s="36">
        <v>12700</v>
      </c>
      <c r="D124" s="37">
        <v>6351</v>
      </c>
      <c r="E124" s="29"/>
      <c r="F124" s="29"/>
      <c r="G124" s="38">
        <v>40</v>
      </c>
      <c r="H124" s="27" t="s">
        <v>381</v>
      </c>
      <c r="I124" s="36">
        <v>12700</v>
      </c>
      <c r="J124" s="37">
        <v>6351</v>
      </c>
      <c r="K124" s="29"/>
      <c r="L124" s="29"/>
      <c r="M124" s="29"/>
      <c r="N124" s="25">
        <f t="shared" si="4"/>
        <v>0</v>
      </c>
      <c r="O124" s="25">
        <f t="shared" si="5"/>
        <v>0</v>
      </c>
      <c r="P124" s="25" t="e">
        <f t="shared" si="6"/>
        <v>#DIV/0!</v>
      </c>
      <c r="Q124" s="25" t="e">
        <f t="shared" si="7"/>
        <v>#DIV/0!</v>
      </c>
    </row>
    <row r="125" spans="1:17" s="19" customFormat="1" ht="49.5" x14ac:dyDescent="0.35">
      <c r="A125" s="38">
        <v>55</v>
      </c>
      <c r="B125" s="27" t="s">
        <v>382</v>
      </c>
      <c r="C125" s="36">
        <v>12700</v>
      </c>
      <c r="D125" s="37">
        <v>6351</v>
      </c>
      <c r="E125" s="38"/>
      <c r="F125" s="38"/>
      <c r="G125" s="38">
        <v>41</v>
      </c>
      <c r="H125" s="27" t="s">
        <v>382</v>
      </c>
      <c r="I125" s="36">
        <v>12700</v>
      </c>
      <c r="J125" s="37">
        <v>6351</v>
      </c>
      <c r="K125" s="38"/>
      <c r="L125" s="38"/>
      <c r="M125" s="38"/>
      <c r="N125" s="25">
        <f t="shared" si="4"/>
        <v>0</v>
      </c>
      <c r="O125" s="25">
        <f t="shared" si="5"/>
        <v>0</v>
      </c>
      <c r="P125" s="25" t="e">
        <f t="shared" si="6"/>
        <v>#DIV/0!</v>
      </c>
      <c r="Q125" s="25" t="e">
        <f t="shared" si="7"/>
        <v>#DIV/0!</v>
      </c>
    </row>
    <row r="126" spans="1:17" s="19" customFormat="1" x14ac:dyDescent="0.35">
      <c r="A126" s="38">
        <v>56</v>
      </c>
      <c r="B126" s="27" t="s">
        <v>383</v>
      </c>
      <c r="C126" s="48"/>
      <c r="D126" s="38"/>
      <c r="E126" s="38"/>
      <c r="F126" s="38"/>
      <c r="G126" s="38">
        <v>42</v>
      </c>
      <c r="H126" s="27" t="s">
        <v>383</v>
      </c>
      <c r="I126" s="48"/>
      <c r="J126" s="38"/>
      <c r="K126" s="38"/>
      <c r="L126" s="38"/>
      <c r="M126" s="38"/>
      <c r="N126" s="25"/>
      <c r="O126" s="25"/>
      <c r="P126" s="25"/>
      <c r="Q126" s="25"/>
    </row>
    <row r="127" spans="1:17" ht="49.5" x14ac:dyDescent="0.35">
      <c r="A127" s="34" t="s">
        <v>384</v>
      </c>
      <c r="B127" s="53" t="s">
        <v>385</v>
      </c>
      <c r="C127" s="36">
        <v>7560</v>
      </c>
      <c r="D127" s="37">
        <v>3904</v>
      </c>
      <c r="E127" s="37">
        <v>2196</v>
      </c>
      <c r="F127" s="37">
        <v>1464</v>
      </c>
      <c r="G127" s="34" t="s">
        <v>930</v>
      </c>
      <c r="H127" s="53" t="s">
        <v>385</v>
      </c>
      <c r="I127" s="36">
        <v>7560</v>
      </c>
      <c r="J127" s="37">
        <v>3904</v>
      </c>
      <c r="K127" s="37">
        <v>2196</v>
      </c>
      <c r="L127" s="37">
        <v>1464</v>
      </c>
      <c r="M127" s="37"/>
      <c r="N127" s="25">
        <f t="shared" si="4"/>
        <v>0</v>
      </c>
      <c r="O127" s="25">
        <f t="shared" si="5"/>
        <v>0</v>
      </c>
      <c r="P127" s="25">
        <f t="shared" si="6"/>
        <v>0</v>
      </c>
      <c r="Q127" s="25">
        <f t="shared" si="7"/>
        <v>0</v>
      </c>
    </row>
    <row r="128" spans="1:17" ht="33" x14ac:dyDescent="0.35">
      <c r="A128" s="34" t="s">
        <v>386</v>
      </c>
      <c r="B128" s="53" t="s">
        <v>387</v>
      </c>
      <c r="C128" s="36">
        <v>5115</v>
      </c>
      <c r="D128" s="37">
        <v>3060</v>
      </c>
      <c r="E128" s="37">
        <v>1725</v>
      </c>
      <c r="F128" s="46">
        <v>1020</v>
      </c>
      <c r="G128" s="34" t="s">
        <v>931</v>
      </c>
      <c r="H128" s="53" t="s">
        <v>1136</v>
      </c>
      <c r="I128" s="36">
        <v>5115</v>
      </c>
      <c r="J128" s="37">
        <v>3060</v>
      </c>
      <c r="K128" s="37">
        <v>1725</v>
      </c>
      <c r="L128" s="46">
        <v>1020</v>
      </c>
      <c r="M128" s="46"/>
      <c r="N128" s="25">
        <f t="shared" si="4"/>
        <v>0</v>
      </c>
      <c r="O128" s="25">
        <f t="shared" si="5"/>
        <v>0</v>
      </c>
      <c r="P128" s="25">
        <f t="shared" si="6"/>
        <v>0</v>
      </c>
      <c r="Q128" s="25">
        <f t="shared" si="7"/>
        <v>0</v>
      </c>
    </row>
    <row r="129" spans="1:17" s="19" customFormat="1" x14ac:dyDescent="0.35">
      <c r="A129" s="38">
        <v>57</v>
      </c>
      <c r="B129" s="27" t="s">
        <v>388</v>
      </c>
      <c r="C129" s="48"/>
      <c r="D129" s="38"/>
      <c r="E129" s="38"/>
      <c r="F129" s="38"/>
      <c r="G129" s="38">
        <v>43</v>
      </c>
      <c r="H129" s="27" t="s">
        <v>388</v>
      </c>
      <c r="I129" s="48"/>
      <c r="J129" s="38"/>
      <c r="K129" s="38"/>
      <c r="L129" s="38"/>
      <c r="M129" s="38"/>
      <c r="N129" s="25"/>
      <c r="O129" s="25"/>
      <c r="P129" s="25"/>
      <c r="Q129" s="25"/>
    </row>
    <row r="130" spans="1:17" ht="66" x14ac:dyDescent="0.35">
      <c r="A130" s="34" t="s">
        <v>389</v>
      </c>
      <c r="B130" s="53" t="s">
        <v>390</v>
      </c>
      <c r="C130" s="36">
        <v>6570</v>
      </c>
      <c r="D130" s="37">
        <v>3287</v>
      </c>
      <c r="E130" s="37">
        <v>1903</v>
      </c>
      <c r="F130" s="37">
        <v>1384</v>
      </c>
      <c r="G130" s="34" t="s">
        <v>1015</v>
      </c>
      <c r="H130" s="53" t="s">
        <v>390</v>
      </c>
      <c r="I130" s="36">
        <v>6570</v>
      </c>
      <c r="J130" s="37">
        <v>3287</v>
      </c>
      <c r="K130" s="37">
        <v>1903</v>
      </c>
      <c r="L130" s="37">
        <v>1384</v>
      </c>
      <c r="M130" s="37"/>
      <c r="N130" s="25">
        <f t="shared" ref="N130:N193" si="8">(I130-C130)/C130*100%</f>
        <v>0</v>
      </c>
      <c r="O130" s="25">
        <f t="shared" ref="O130:O193" si="9">(J130-D130)/D130*100%</f>
        <v>0</v>
      </c>
      <c r="P130" s="25">
        <f t="shared" ref="P130:P193" si="10">(K130-E130)/E130*100%</f>
        <v>0</v>
      </c>
      <c r="Q130" s="25">
        <f t="shared" ref="Q130:Q193" si="11">(L130-F130)/F130*100%</f>
        <v>0</v>
      </c>
    </row>
    <row r="131" spans="1:17" ht="66" x14ac:dyDescent="0.35">
      <c r="A131" s="34" t="s">
        <v>391</v>
      </c>
      <c r="B131" s="50" t="s">
        <v>392</v>
      </c>
      <c r="C131" s="36">
        <v>7560</v>
      </c>
      <c r="D131" s="29"/>
      <c r="E131" s="29"/>
      <c r="F131" s="29"/>
      <c r="G131" s="34" t="s">
        <v>1016</v>
      </c>
      <c r="H131" s="50" t="s">
        <v>392</v>
      </c>
      <c r="I131" s="36">
        <v>7560</v>
      </c>
      <c r="J131" s="29"/>
      <c r="K131" s="29"/>
      <c r="L131" s="29"/>
      <c r="M131" s="29"/>
      <c r="N131" s="25">
        <f t="shared" si="8"/>
        <v>0</v>
      </c>
      <c r="O131" s="25" t="e">
        <f t="shared" si="9"/>
        <v>#DIV/0!</v>
      </c>
      <c r="P131" s="25" t="e">
        <f t="shared" si="10"/>
        <v>#DIV/0!</v>
      </c>
      <c r="Q131" s="25" t="e">
        <f t="shared" si="11"/>
        <v>#DIV/0!</v>
      </c>
    </row>
    <row r="132" spans="1:17" s="19" customFormat="1" x14ac:dyDescent="0.35">
      <c r="A132" s="38">
        <v>58</v>
      </c>
      <c r="B132" s="27" t="s">
        <v>393</v>
      </c>
      <c r="C132" s="48"/>
      <c r="D132" s="38"/>
      <c r="E132" s="38"/>
      <c r="F132" s="38"/>
      <c r="G132" s="38">
        <v>44</v>
      </c>
      <c r="H132" s="27" t="s">
        <v>393</v>
      </c>
      <c r="I132" s="48"/>
      <c r="J132" s="38"/>
      <c r="K132" s="38"/>
      <c r="L132" s="38"/>
      <c r="M132" s="38"/>
      <c r="N132" s="25"/>
      <c r="O132" s="25"/>
      <c r="P132" s="25"/>
      <c r="Q132" s="25"/>
    </row>
    <row r="133" spans="1:17" ht="49.5" x14ac:dyDescent="0.35">
      <c r="A133" s="34" t="s">
        <v>394</v>
      </c>
      <c r="B133" s="53" t="s">
        <v>395</v>
      </c>
      <c r="C133" s="36">
        <v>6570</v>
      </c>
      <c r="D133" s="37">
        <v>3287</v>
      </c>
      <c r="E133" s="37">
        <v>1903</v>
      </c>
      <c r="F133" s="37">
        <v>1384</v>
      </c>
      <c r="G133" s="34" t="s">
        <v>1017</v>
      </c>
      <c r="H133" s="53" t="s">
        <v>395</v>
      </c>
      <c r="I133" s="36">
        <v>6570</v>
      </c>
      <c r="J133" s="37">
        <v>3287</v>
      </c>
      <c r="K133" s="37">
        <v>1903</v>
      </c>
      <c r="L133" s="37">
        <v>1384</v>
      </c>
      <c r="M133" s="37"/>
      <c r="N133" s="25">
        <f t="shared" si="8"/>
        <v>0</v>
      </c>
      <c r="O133" s="25">
        <f t="shared" si="9"/>
        <v>0</v>
      </c>
      <c r="P133" s="25">
        <f t="shared" si="10"/>
        <v>0</v>
      </c>
      <c r="Q133" s="25">
        <f t="shared" si="11"/>
        <v>0</v>
      </c>
    </row>
    <row r="134" spans="1:17" ht="49.5" x14ac:dyDescent="0.35">
      <c r="A134" s="34" t="s">
        <v>396</v>
      </c>
      <c r="B134" s="53" t="s">
        <v>397</v>
      </c>
      <c r="C134" s="36">
        <v>7500</v>
      </c>
      <c r="D134" s="37">
        <v>3759</v>
      </c>
      <c r="E134" s="37">
        <v>2327</v>
      </c>
      <c r="F134" s="37">
        <v>1432</v>
      </c>
      <c r="G134" s="34" t="s">
        <v>1018</v>
      </c>
      <c r="H134" s="53" t="s">
        <v>397</v>
      </c>
      <c r="I134" s="36">
        <v>7500</v>
      </c>
      <c r="J134" s="37">
        <v>3759</v>
      </c>
      <c r="K134" s="37">
        <v>2327</v>
      </c>
      <c r="L134" s="37">
        <v>1432</v>
      </c>
      <c r="M134" s="37"/>
      <c r="N134" s="25">
        <f t="shared" si="8"/>
        <v>0</v>
      </c>
      <c r="O134" s="25">
        <f t="shared" si="9"/>
        <v>0</v>
      </c>
      <c r="P134" s="25">
        <f t="shared" si="10"/>
        <v>0</v>
      </c>
      <c r="Q134" s="25">
        <f t="shared" si="11"/>
        <v>0</v>
      </c>
    </row>
    <row r="135" spans="1:17" ht="49.5" x14ac:dyDescent="0.35">
      <c r="A135" s="34" t="s">
        <v>398</v>
      </c>
      <c r="B135" s="54" t="s">
        <v>399</v>
      </c>
      <c r="C135" s="36">
        <v>5834.4</v>
      </c>
      <c r="D135" s="29"/>
      <c r="E135" s="29"/>
      <c r="F135" s="29"/>
      <c r="G135" s="34" t="s">
        <v>1019</v>
      </c>
      <c r="H135" s="54" t="s">
        <v>399</v>
      </c>
      <c r="I135" s="36">
        <v>5834.4</v>
      </c>
      <c r="J135" s="29"/>
      <c r="K135" s="29"/>
      <c r="L135" s="29"/>
      <c r="M135" s="29"/>
      <c r="N135" s="25">
        <f t="shared" si="8"/>
        <v>0</v>
      </c>
      <c r="O135" s="25" t="e">
        <f t="shared" si="9"/>
        <v>#DIV/0!</v>
      </c>
      <c r="P135" s="25" t="e">
        <f t="shared" si="10"/>
        <v>#DIV/0!</v>
      </c>
      <c r="Q135" s="25" t="e">
        <f t="shared" si="11"/>
        <v>#DIV/0!</v>
      </c>
    </row>
    <row r="136" spans="1:17" ht="49.5" x14ac:dyDescent="0.35">
      <c r="A136" s="34" t="s">
        <v>400</v>
      </c>
      <c r="B136" s="50" t="s">
        <v>401</v>
      </c>
      <c r="C136" s="36">
        <v>7560</v>
      </c>
      <c r="D136" s="29"/>
      <c r="E136" s="29"/>
      <c r="F136" s="29"/>
      <c r="G136" s="34" t="s">
        <v>1020</v>
      </c>
      <c r="H136" s="50" t="s">
        <v>401</v>
      </c>
      <c r="I136" s="36">
        <v>7560</v>
      </c>
      <c r="J136" s="29"/>
      <c r="K136" s="29"/>
      <c r="L136" s="29"/>
      <c r="M136" s="29"/>
      <c r="N136" s="25">
        <f t="shared" si="8"/>
        <v>0</v>
      </c>
      <c r="O136" s="25" t="e">
        <f t="shared" si="9"/>
        <v>#DIV/0!</v>
      </c>
      <c r="P136" s="25" t="e">
        <f t="shared" si="10"/>
        <v>#DIV/0!</v>
      </c>
      <c r="Q136" s="25" t="e">
        <f t="shared" si="11"/>
        <v>#DIV/0!</v>
      </c>
    </row>
    <row r="137" spans="1:17" s="19" customFormat="1" x14ac:dyDescent="0.35">
      <c r="A137" s="38">
        <v>59</v>
      </c>
      <c r="B137" s="27" t="s">
        <v>402</v>
      </c>
      <c r="C137" s="48"/>
      <c r="D137" s="38"/>
      <c r="E137" s="38"/>
      <c r="F137" s="38"/>
      <c r="G137" s="38">
        <v>45</v>
      </c>
      <c r="H137" s="27" t="s">
        <v>402</v>
      </c>
      <c r="I137" s="48"/>
      <c r="J137" s="38"/>
      <c r="K137" s="38"/>
      <c r="L137" s="38"/>
      <c r="M137" s="38"/>
      <c r="N137" s="25"/>
      <c r="O137" s="25"/>
      <c r="P137" s="25"/>
      <c r="Q137" s="25"/>
    </row>
    <row r="138" spans="1:17" ht="49.5" x14ac:dyDescent="0.35">
      <c r="A138" s="34" t="s">
        <v>403</v>
      </c>
      <c r="B138" s="35" t="s">
        <v>404</v>
      </c>
      <c r="C138" s="36">
        <v>6000</v>
      </c>
      <c r="D138" s="37">
        <v>3000</v>
      </c>
      <c r="E138" s="37">
        <v>1750</v>
      </c>
      <c r="F138" s="37">
        <v>1250</v>
      </c>
      <c r="G138" s="34" t="s">
        <v>1021</v>
      </c>
      <c r="H138" s="35" t="s">
        <v>404</v>
      </c>
      <c r="I138" s="36">
        <v>6000</v>
      </c>
      <c r="J138" s="37">
        <v>3000</v>
      </c>
      <c r="K138" s="37">
        <v>1750</v>
      </c>
      <c r="L138" s="37">
        <v>1250</v>
      </c>
      <c r="M138" s="37"/>
      <c r="N138" s="25">
        <f t="shared" si="8"/>
        <v>0</v>
      </c>
      <c r="O138" s="25">
        <f t="shared" si="9"/>
        <v>0</v>
      </c>
      <c r="P138" s="25">
        <f t="shared" si="10"/>
        <v>0</v>
      </c>
      <c r="Q138" s="25">
        <f t="shared" si="11"/>
        <v>0</v>
      </c>
    </row>
    <row r="139" spans="1:17" ht="49.5" x14ac:dyDescent="0.35">
      <c r="A139" s="34" t="s">
        <v>405</v>
      </c>
      <c r="B139" s="35" t="s">
        <v>406</v>
      </c>
      <c r="C139" s="36">
        <v>5450</v>
      </c>
      <c r="D139" s="37">
        <v>2889</v>
      </c>
      <c r="E139" s="37">
        <v>1605</v>
      </c>
      <c r="F139" s="37">
        <v>963</v>
      </c>
      <c r="G139" s="34" t="s">
        <v>1022</v>
      </c>
      <c r="H139" s="35" t="s">
        <v>406</v>
      </c>
      <c r="I139" s="36">
        <v>5450</v>
      </c>
      <c r="J139" s="37">
        <v>2889</v>
      </c>
      <c r="K139" s="37">
        <v>1605</v>
      </c>
      <c r="L139" s="37">
        <v>963</v>
      </c>
      <c r="M139" s="37"/>
      <c r="N139" s="25">
        <f t="shared" si="8"/>
        <v>0</v>
      </c>
      <c r="O139" s="25">
        <f t="shared" si="9"/>
        <v>0</v>
      </c>
      <c r="P139" s="25">
        <f t="shared" si="10"/>
        <v>0</v>
      </c>
      <c r="Q139" s="25">
        <f t="shared" si="11"/>
        <v>0</v>
      </c>
    </row>
    <row r="140" spans="1:17" s="19" customFormat="1" ht="49.5" x14ac:dyDescent="0.35">
      <c r="A140" s="38">
        <v>60</v>
      </c>
      <c r="B140" s="27" t="s">
        <v>407</v>
      </c>
      <c r="C140" s="36">
        <v>6570</v>
      </c>
      <c r="D140" s="37">
        <v>3287</v>
      </c>
      <c r="E140" s="37">
        <v>1903</v>
      </c>
      <c r="F140" s="37">
        <v>1384</v>
      </c>
      <c r="G140" s="38">
        <v>46</v>
      </c>
      <c r="H140" s="27" t="s">
        <v>407</v>
      </c>
      <c r="I140" s="36">
        <v>6570</v>
      </c>
      <c r="J140" s="37">
        <v>3287</v>
      </c>
      <c r="K140" s="37">
        <v>1903</v>
      </c>
      <c r="L140" s="37">
        <v>1384</v>
      </c>
      <c r="M140" s="37"/>
      <c r="N140" s="25">
        <f t="shared" si="8"/>
        <v>0</v>
      </c>
      <c r="O140" s="25">
        <f t="shared" si="9"/>
        <v>0</v>
      </c>
      <c r="P140" s="25">
        <f t="shared" si="10"/>
        <v>0</v>
      </c>
      <c r="Q140" s="25">
        <f t="shared" si="11"/>
        <v>0</v>
      </c>
    </row>
    <row r="141" spans="1:17" s="19" customFormat="1" ht="66" x14ac:dyDescent="0.35">
      <c r="A141" s="38">
        <v>61</v>
      </c>
      <c r="B141" s="27" t="s">
        <v>408</v>
      </c>
      <c r="C141" s="36">
        <v>12700</v>
      </c>
      <c r="D141" s="37">
        <v>6348</v>
      </c>
      <c r="E141" s="37">
        <v>3864</v>
      </c>
      <c r="F141" s="37">
        <v>2484</v>
      </c>
      <c r="G141" s="38">
        <v>47</v>
      </c>
      <c r="H141" s="27" t="s">
        <v>408</v>
      </c>
      <c r="I141" s="36">
        <v>12700</v>
      </c>
      <c r="J141" s="37">
        <v>6348</v>
      </c>
      <c r="K141" s="37">
        <v>3864</v>
      </c>
      <c r="L141" s="37">
        <v>2484</v>
      </c>
      <c r="M141" s="37"/>
      <c r="N141" s="25">
        <f t="shared" si="8"/>
        <v>0</v>
      </c>
      <c r="O141" s="25">
        <f t="shared" si="9"/>
        <v>0</v>
      </c>
      <c r="P141" s="25">
        <f t="shared" si="10"/>
        <v>0</v>
      </c>
      <c r="Q141" s="25">
        <f t="shared" si="11"/>
        <v>0</v>
      </c>
    </row>
    <row r="142" spans="1:17" s="19" customFormat="1" ht="49.5" x14ac:dyDescent="0.35">
      <c r="A142" s="38">
        <v>62</v>
      </c>
      <c r="B142" s="27" t="s">
        <v>409</v>
      </c>
      <c r="C142" s="36">
        <v>6570</v>
      </c>
      <c r="D142" s="37">
        <v>3287</v>
      </c>
      <c r="E142" s="37">
        <v>1903</v>
      </c>
      <c r="F142" s="37">
        <v>1384</v>
      </c>
      <c r="G142" s="38">
        <v>48</v>
      </c>
      <c r="H142" s="27" t="s">
        <v>409</v>
      </c>
      <c r="I142" s="36">
        <v>6570</v>
      </c>
      <c r="J142" s="37">
        <v>3287</v>
      </c>
      <c r="K142" s="37">
        <v>1903</v>
      </c>
      <c r="L142" s="37">
        <v>1384</v>
      </c>
      <c r="M142" s="37"/>
      <c r="N142" s="25">
        <f t="shared" si="8"/>
        <v>0</v>
      </c>
      <c r="O142" s="25">
        <f t="shared" si="9"/>
        <v>0</v>
      </c>
      <c r="P142" s="25">
        <f t="shared" si="10"/>
        <v>0</v>
      </c>
      <c r="Q142" s="25">
        <f t="shared" si="11"/>
        <v>0</v>
      </c>
    </row>
    <row r="143" spans="1:17" ht="33" x14ac:dyDescent="0.35">
      <c r="A143" s="38">
        <v>63</v>
      </c>
      <c r="B143" s="32" t="s">
        <v>410</v>
      </c>
      <c r="C143" s="36"/>
      <c r="D143" s="37"/>
      <c r="E143" s="37"/>
      <c r="F143" s="37"/>
      <c r="G143" s="38">
        <v>49</v>
      </c>
      <c r="H143" s="32" t="s">
        <v>410</v>
      </c>
      <c r="I143" s="36"/>
      <c r="J143" s="37"/>
      <c r="K143" s="37"/>
      <c r="L143" s="37"/>
      <c r="M143" s="37"/>
      <c r="N143" s="25"/>
      <c r="O143" s="25"/>
      <c r="P143" s="25"/>
      <c r="Q143" s="25"/>
    </row>
    <row r="144" spans="1:17" ht="115.5" x14ac:dyDescent="0.35">
      <c r="A144" s="34" t="s">
        <v>411</v>
      </c>
      <c r="B144" s="35" t="s">
        <v>412</v>
      </c>
      <c r="C144" s="36">
        <v>12800</v>
      </c>
      <c r="D144" s="37">
        <v>6408</v>
      </c>
      <c r="E144" s="37">
        <v>3916</v>
      </c>
      <c r="F144" s="37">
        <v>2492</v>
      </c>
      <c r="G144" s="34" t="s">
        <v>361</v>
      </c>
      <c r="H144" s="35" t="s">
        <v>1137</v>
      </c>
      <c r="I144" s="36">
        <v>12800</v>
      </c>
      <c r="J144" s="37">
        <v>6408</v>
      </c>
      <c r="K144" s="37">
        <v>3916</v>
      </c>
      <c r="L144" s="37">
        <v>2492</v>
      </c>
      <c r="M144" s="37"/>
      <c r="N144" s="25">
        <f t="shared" si="8"/>
        <v>0</v>
      </c>
      <c r="O144" s="25">
        <f t="shared" si="9"/>
        <v>0</v>
      </c>
      <c r="P144" s="25">
        <f t="shared" si="10"/>
        <v>0</v>
      </c>
      <c r="Q144" s="25">
        <f t="shared" si="11"/>
        <v>0</v>
      </c>
    </row>
    <row r="145" spans="1:17" ht="115.5" x14ac:dyDescent="0.35">
      <c r="A145" s="34" t="s">
        <v>413</v>
      </c>
      <c r="B145" s="35" t="s">
        <v>414</v>
      </c>
      <c r="C145" s="36">
        <v>8620</v>
      </c>
      <c r="D145" s="37">
        <v>4304</v>
      </c>
      <c r="E145" s="37">
        <v>2690</v>
      </c>
      <c r="F145" s="37">
        <v>1614</v>
      </c>
      <c r="G145" s="34" t="s">
        <v>363</v>
      </c>
      <c r="H145" s="35" t="s">
        <v>1138</v>
      </c>
      <c r="I145" s="36">
        <v>8620</v>
      </c>
      <c r="J145" s="37">
        <v>4304</v>
      </c>
      <c r="K145" s="37">
        <v>2690</v>
      </c>
      <c r="L145" s="37">
        <v>1614</v>
      </c>
      <c r="M145" s="37"/>
      <c r="N145" s="25">
        <f t="shared" si="8"/>
        <v>0</v>
      </c>
      <c r="O145" s="25">
        <f t="shared" si="9"/>
        <v>0</v>
      </c>
      <c r="P145" s="25">
        <f t="shared" si="10"/>
        <v>0</v>
      </c>
      <c r="Q145" s="25">
        <f t="shared" si="11"/>
        <v>0</v>
      </c>
    </row>
    <row r="146" spans="1:17" ht="115.5" x14ac:dyDescent="0.35">
      <c r="A146" s="34" t="s">
        <v>415</v>
      </c>
      <c r="B146" s="35" t="s">
        <v>416</v>
      </c>
      <c r="C146" s="36">
        <v>8620</v>
      </c>
      <c r="D146" s="37">
        <v>4302</v>
      </c>
      <c r="E146" s="37">
        <v>2629</v>
      </c>
      <c r="F146" s="37">
        <v>1673</v>
      </c>
      <c r="G146" s="34" t="s">
        <v>932</v>
      </c>
      <c r="H146" s="35" t="s">
        <v>1139</v>
      </c>
      <c r="I146" s="36">
        <v>8620</v>
      </c>
      <c r="J146" s="37">
        <v>4302</v>
      </c>
      <c r="K146" s="37">
        <v>2629</v>
      </c>
      <c r="L146" s="37">
        <v>1673</v>
      </c>
      <c r="M146" s="37"/>
      <c r="N146" s="25">
        <f t="shared" si="8"/>
        <v>0</v>
      </c>
      <c r="O146" s="25">
        <f t="shared" si="9"/>
        <v>0</v>
      </c>
      <c r="P146" s="25">
        <f t="shared" si="10"/>
        <v>0</v>
      </c>
      <c r="Q146" s="25">
        <f t="shared" si="11"/>
        <v>0</v>
      </c>
    </row>
    <row r="147" spans="1:17" ht="115.5" x14ac:dyDescent="0.35">
      <c r="A147" s="34" t="s">
        <v>417</v>
      </c>
      <c r="B147" s="35" t="s">
        <v>418</v>
      </c>
      <c r="C147" s="36">
        <v>6000</v>
      </c>
      <c r="D147" s="37">
        <v>3008</v>
      </c>
      <c r="E147" s="37">
        <v>1880</v>
      </c>
      <c r="F147" s="37">
        <v>1128</v>
      </c>
      <c r="G147" s="34" t="s">
        <v>933</v>
      </c>
      <c r="H147" s="35" t="s">
        <v>1140</v>
      </c>
      <c r="I147" s="36">
        <v>6000</v>
      </c>
      <c r="J147" s="37">
        <v>3008</v>
      </c>
      <c r="K147" s="37">
        <v>1880</v>
      </c>
      <c r="L147" s="37">
        <v>1128</v>
      </c>
      <c r="M147" s="37"/>
      <c r="N147" s="25">
        <f t="shared" si="8"/>
        <v>0</v>
      </c>
      <c r="O147" s="25">
        <f t="shared" si="9"/>
        <v>0</v>
      </c>
      <c r="P147" s="25">
        <f t="shared" si="10"/>
        <v>0</v>
      </c>
      <c r="Q147" s="25">
        <f t="shared" si="11"/>
        <v>0</v>
      </c>
    </row>
    <row r="148" spans="1:17" ht="115.5" x14ac:dyDescent="0.35">
      <c r="A148" s="34" t="s">
        <v>419</v>
      </c>
      <c r="B148" s="35" t="s">
        <v>420</v>
      </c>
      <c r="C148" s="36">
        <v>8620</v>
      </c>
      <c r="D148" s="37">
        <v>4302</v>
      </c>
      <c r="E148" s="37">
        <v>2629</v>
      </c>
      <c r="F148" s="37">
        <v>1673</v>
      </c>
      <c r="G148" s="34" t="s">
        <v>934</v>
      </c>
      <c r="H148" s="35" t="s">
        <v>1141</v>
      </c>
      <c r="I148" s="36">
        <v>8620</v>
      </c>
      <c r="J148" s="37">
        <v>4302</v>
      </c>
      <c r="K148" s="37">
        <v>2629</v>
      </c>
      <c r="L148" s="37">
        <v>1673</v>
      </c>
      <c r="M148" s="37"/>
      <c r="N148" s="25">
        <f t="shared" si="8"/>
        <v>0</v>
      </c>
      <c r="O148" s="25">
        <f t="shared" si="9"/>
        <v>0</v>
      </c>
      <c r="P148" s="25">
        <f t="shared" si="10"/>
        <v>0</v>
      </c>
      <c r="Q148" s="25">
        <f t="shared" si="11"/>
        <v>0</v>
      </c>
    </row>
    <row r="149" spans="1:17" ht="132" x14ac:dyDescent="0.35">
      <c r="A149" s="34" t="s">
        <v>421</v>
      </c>
      <c r="B149" s="35" t="s">
        <v>422</v>
      </c>
      <c r="C149" s="36">
        <v>7500</v>
      </c>
      <c r="D149" s="37">
        <v>3744</v>
      </c>
      <c r="E149" s="37">
        <v>2340</v>
      </c>
      <c r="F149" s="37">
        <v>1404</v>
      </c>
      <c r="G149" s="34" t="s">
        <v>935</v>
      </c>
      <c r="H149" s="35" t="s">
        <v>1142</v>
      </c>
      <c r="I149" s="36">
        <v>7500</v>
      </c>
      <c r="J149" s="37">
        <v>3744</v>
      </c>
      <c r="K149" s="37">
        <v>2340</v>
      </c>
      <c r="L149" s="37">
        <v>1404</v>
      </c>
      <c r="M149" s="37"/>
      <c r="N149" s="25">
        <f t="shared" si="8"/>
        <v>0</v>
      </c>
      <c r="O149" s="25">
        <f t="shared" si="9"/>
        <v>0</v>
      </c>
      <c r="P149" s="25">
        <f t="shared" si="10"/>
        <v>0</v>
      </c>
      <c r="Q149" s="25">
        <f t="shared" si="11"/>
        <v>0</v>
      </c>
    </row>
    <row r="150" spans="1:17" ht="115.5" x14ac:dyDescent="0.35">
      <c r="A150" s="34" t="s">
        <v>423</v>
      </c>
      <c r="B150" s="35" t="s">
        <v>424</v>
      </c>
      <c r="C150" s="36">
        <v>7500</v>
      </c>
      <c r="D150" s="37">
        <v>3744</v>
      </c>
      <c r="E150" s="37">
        <v>2288</v>
      </c>
      <c r="F150" s="37">
        <v>1456</v>
      </c>
      <c r="G150" s="34" t="s">
        <v>936</v>
      </c>
      <c r="H150" s="35" t="s">
        <v>1143</v>
      </c>
      <c r="I150" s="36">
        <v>7500</v>
      </c>
      <c r="J150" s="37">
        <v>3744</v>
      </c>
      <c r="K150" s="37">
        <v>2288</v>
      </c>
      <c r="L150" s="37">
        <v>1456</v>
      </c>
      <c r="M150" s="37"/>
      <c r="N150" s="25">
        <f t="shared" si="8"/>
        <v>0</v>
      </c>
      <c r="O150" s="25">
        <f t="shared" si="9"/>
        <v>0</v>
      </c>
      <c r="P150" s="25">
        <f t="shared" si="10"/>
        <v>0</v>
      </c>
      <c r="Q150" s="25">
        <f t="shared" si="11"/>
        <v>0</v>
      </c>
    </row>
    <row r="151" spans="1:17" ht="132" x14ac:dyDescent="0.35">
      <c r="A151" s="34" t="s">
        <v>425</v>
      </c>
      <c r="B151" s="35" t="s">
        <v>426</v>
      </c>
      <c r="C151" s="36">
        <v>6000</v>
      </c>
      <c r="D151" s="37">
        <v>3008</v>
      </c>
      <c r="E151" s="37">
        <v>1880</v>
      </c>
      <c r="F151" s="37">
        <v>1128</v>
      </c>
      <c r="G151" s="34" t="s">
        <v>937</v>
      </c>
      <c r="H151" s="35" t="s">
        <v>1144</v>
      </c>
      <c r="I151" s="36">
        <v>6000</v>
      </c>
      <c r="J151" s="37">
        <v>3008</v>
      </c>
      <c r="K151" s="37">
        <v>1880</v>
      </c>
      <c r="L151" s="37">
        <v>1128</v>
      </c>
      <c r="M151" s="37"/>
      <c r="N151" s="25">
        <f t="shared" si="8"/>
        <v>0</v>
      </c>
      <c r="O151" s="25">
        <f t="shared" si="9"/>
        <v>0</v>
      </c>
      <c r="P151" s="25">
        <f t="shared" si="10"/>
        <v>0</v>
      </c>
      <c r="Q151" s="25">
        <f t="shared" si="11"/>
        <v>0</v>
      </c>
    </row>
    <row r="152" spans="1:17" ht="115.5" x14ac:dyDescent="0.35">
      <c r="A152" s="34" t="s">
        <v>427</v>
      </c>
      <c r="B152" s="35" t="s">
        <v>428</v>
      </c>
      <c r="C152" s="36">
        <v>7500</v>
      </c>
      <c r="D152" s="37">
        <v>3744</v>
      </c>
      <c r="E152" s="37">
        <v>2288</v>
      </c>
      <c r="F152" s="37">
        <v>1456</v>
      </c>
      <c r="G152" s="34" t="s">
        <v>938</v>
      </c>
      <c r="H152" s="35" t="s">
        <v>428</v>
      </c>
      <c r="I152" s="36">
        <v>7500</v>
      </c>
      <c r="J152" s="37">
        <v>3744</v>
      </c>
      <c r="K152" s="37">
        <v>2288</v>
      </c>
      <c r="L152" s="37">
        <v>1456</v>
      </c>
      <c r="M152" s="37"/>
      <c r="N152" s="25">
        <f t="shared" si="8"/>
        <v>0</v>
      </c>
      <c r="O152" s="25">
        <f t="shared" si="9"/>
        <v>0</v>
      </c>
      <c r="P152" s="25">
        <f t="shared" si="10"/>
        <v>0</v>
      </c>
      <c r="Q152" s="25">
        <f t="shared" si="11"/>
        <v>0</v>
      </c>
    </row>
    <row r="153" spans="1:17" ht="132" x14ac:dyDescent="0.35">
      <c r="A153" s="34" t="s">
        <v>429</v>
      </c>
      <c r="B153" s="35" t="s">
        <v>430</v>
      </c>
      <c r="C153" s="36">
        <v>6570</v>
      </c>
      <c r="D153" s="37">
        <v>3294</v>
      </c>
      <c r="E153" s="37">
        <v>2013</v>
      </c>
      <c r="F153" s="37">
        <v>1281</v>
      </c>
      <c r="G153" s="34" t="s">
        <v>939</v>
      </c>
      <c r="H153" s="35" t="s">
        <v>430</v>
      </c>
      <c r="I153" s="36">
        <v>6570</v>
      </c>
      <c r="J153" s="37">
        <v>3294</v>
      </c>
      <c r="K153" s="37">
        <v>2013</v>
      </c>
      <c r="L153" s="37">
        <v>1281</v>
      </c>
      <c r="M153" s="37"/>
      <c r="N153" s="25">
        <f t="shared" si="8"/>
        <v>0</v>
      </c>
      <c r="O153" s="25">
        <f t="shared" si="9"/>
        <v>0</v>
      </c>
      <c r="P153" s="25">
        <f t="shared" si="10"/>
        <v>0</v>
      </c>
      <c r="Q153" s="25">
        <f t="shared" si="11"/>
        <v>0</v>
      </c>
    </row>
    <row r="154" spans="1:17" ht="132" x14ac:dyDescent="0.35">
      <c r="A154" s="34" t="s">
        <v>431</v>
      </c>
      <c r="B154" s="35" t="s">
        <v>432</v>
      </c>
      <c r="C154" s="36">
        <v>6570</v>
      </c>
      <c r="D154" s="37">
        <v>3294</v>
      </c>
      <c r="E154" s="37">
        <v>2013</v>
      </c>
      <c r="F154" s="37">
        <v>1281</v>
      </c>
      <c r="G154" s="34" t="s">
        <v>940</v>
      </c>
      <c r="H154" s="35" t="s">
        <v>432</v>
      </c>
      <c r="I154" s="36">
        <v>6570</v>
      </c>
      <c r="J154" s="37">
        <v>3294</v>
      </c>
      <c r="K154" s="37">
        <v>2013</v>
      </c>
      <c r="L154" s="37">
        <v>1281</v>
      </c>
      <c r="M154" s="37"/>
      <c r="N154" s="25">
        <f t="shared" si="8"/>
        <v>0</v>
      </c>
      <c r="O154" s="25">
        <f t="shared" si="9"/>
        <v>0</v>
      </c>
      <c r="P154" s="25">
        <f t="shared" si="10"/>
        <v>0</v>
      </c>
      <c r="Q154" s="25">
        <f t="shared" si="11"/>
        <v>0</v>
      </c>
    </row>
    <row r="155" spans="1:17" ht="132" x14ac:dyDescent="0.35">
      <c r="A155" s="34" t="s">
        <v>433</v>
      </c>
      <c r="B155" s="35" t="s">
        <v>434</v>
      </c>
      <c r="C155" s="36">
        <v>6000</v>
      </c>
      <c r="D155" s="37">
        <v>3008</v>
      </c>
      <c r="E155" s="37">
        <v>1880</v>
      </c>
      <c r="F155" s="37">
        <v>1128</v>
      </c>
      <c r="G155" s="34" t="s">
        <v>941</v>
      </c>
      <c r="H155" s="35" t="s">
        <v>434</v>
      </c>
      <c r="I155" s="36">
        <v>6000</v>
      </c>
      <c r="J155" s="37">
        <v>3008</v>
      </c>
      <c r="K155" s="37">
        <v>1880</v>
      </c>
      <c r="L155" s="37">
        <v>1128</v>
      </c>
      <c r="M155" s="37"/>
      <c r="N155" s="25">
        <f t="shared" si="8"/>
        <v>0</v>
      </c>
      <c r="O155" s="25">
        <f t="shared" si="9"/>
        <v>0</v>
      </c>
      <c r="P155" s="25">
        <f t="shared" si="10"/>
        <v>0</v>
      </c>
      <c r="Q155" s="25">
        <f t="shared" si="11"/>
        <v>0</v>
      </c>
    </row>
    <row r="156" spans="1:17" ht="82.5" x14ac:dyDescent="0.35">
      <c r="A156" s="34" t="s">
        <v>435</v>
      </c>
      <c r="B156" s="35" t="s">
        <v>436</v>
      </c>
      <c r="C156" s="36">
        <v>12700</v>
      </c>
      <c r="D156" s="37">
        <v>6354</v>
      </c>
      <c r="E156" s="37">
        <v>3883</v>
      </c>
      <c r="F156" s="37">
        <v>2471</v>
      </c>
      <c r="G156" s="34" t="s">
        <v>1023</v>
      </c>
      <c r="H156" s="35" t="s">
        <v>436</v>
      </c>
      <c r="I156" s="36">
        <v>12700</v>
      </c>
      <c r="J156" s="37">
        <v>6354</v>
      </c>
      <c r="K156" s="37">
        <v>3883</v>
      </c>
      <c r="L156" s="37">
        <v>2471</v>
      </c>
      <c r="M156" s="37"/>
      <c r="N156" s="25">
        <f t="shared" si="8"/>
        <v>0</v>
      </c>
      <c r="O156" s="25">
        <f t="shared" si="9"/>
        <v>0</v>
      </c>
      <c r="P156" s="25">
        <f t="shared" si="10"/>
        <v>0</v>
      </c>
      <c r="Q156" s="25">
        <f t="shared" si="11"/>
        <v>0</v>
      </c>
    </row>
    <row r="157" spans="1:17" ht="82.5" x14ac:dyDescent="0.35">
      <c r="A157" s="34" t="s">
        <v>437</v>
      </c>
      <c r="B157" s="35" t="s">
        <v>438</v>
      </c>
      <c r="C157" s="36">
        <v>8620</v>
      </c>
      <c r="D157" s="37">
        <v>4304</v>
      </c>
      <c r="E157" s="37">
        <v>2690</v>
      </c>
      <c r="F157" s="37">
        <v>1614</v>
      </c>
      <c r="G157" s="34" t="s">
        <v>1024</v>
      </c>
      <c r="H157" s="35" t="s">
        <v>438</v>
      </c>
      <c r="I157" s="36">
        <v>8620</v>
      </c>
      <c r="J157" s="37">
        <v>4304</v>
      </c>
      <c r="K157" s="37">
        <v>2690</v>
      </c>
      <c r="L157" s="37">
        <v>1614</v>
      </c>
      <c r="M157" s="37"/>
      <c r="N157" s="25">
        <f t="shared" si="8"/>
        <v>0</v>
      </c>
      <c r="O157" s="25">
        <f t="shared" si="9"/>
        <v>0</v>
      </c>
      <c r="P157" s="25">
        <f t="shared" si="10"/>
        <v>0</v>
      </c>
      <c r="Q157" s="25">
        <f t="shared" si="11"/>
        <v>0</v>
      </c>
    </row>
    <row r="158" spans="1:17" ht="82.5" x14ac:dyDescent="0.35">
      <c r="A158" s="34" t="s">
        <v>439</v>
      </c>
      <c r="B158" s="35" t="s">
        <v>440</v>
      </c>
      <c r="C158" s="36">
        <v>8620</v>
      </c>
      <c r="D158" s="37">
        <v>4302</v>
      </c>
      <c r="E158" s="37">
        <v>2629</v>
      </c>
      <c r="F158" s="37">
        <v>1673</v>
      </c>
      <c r="G158" s="34" t="s">
        <v>1025</v>
      </c>
      <c r="H158" s="35" t="s">
        <v>440</v>
      </c>
      <c r="I158" s="36">
        <v>8620</v>
      </c>
      <c r="J158" s="37">
        <v>4302</v>
      </c>
      <c r="K158" s="37">
        <v>2629</v>
      </c>
      <c r="L158" s="37">
        <v>1673</v>
      </c>
      <c r="M158" s="37"/>
      <c r="N158" s="25">
        <f t="shared" si="8"/>
        <v>0</v>
      </c>
      <c r="O158" s="25">
        <f t="shared" si="9"/>
        <v>0</v>
      </c>
      <c r="P158" s="25">
        <f t="shared" si="10"/>
        <v>0</v>
      </c>
      <c r="Q158" s="25">
        <f t="shared" si="11"/>
        <v>0</v>
      </c>
    </row>
    <row r="159" spans="1:17" ht="82.5" x14ac:dyDescent="0.35">
      <c r="A159" s="34" t="s">
        <v>441</v>
      </c>
      <c r="B159" s="35" t="s">
        <v>442</v>
      </c>
      <c r="C159" s="36">
        <v>6000</v>
      </c>
      <c r="D159" s="37">
        <v>3008</v>
      </c>
      <c r="E159" s="37">
        <v>1880</v>
      </c>
      <c r="F159" s="37">
        <v>1128</v>
      </c>
      <c r="G159" s="34" t="s">
        <v>1026</v>
      </c>
      <c r="H159" s="35" t="s">
        <v>442</v>
      </c>
      <c r="I159" s="36">
        <v>6000</v>
      </c>
      <c r="J159" s="37">
        <v>3008</v>
      </c>
      <c r="K159" s="37">
        <v>1880</v>
      </c>
      <c r="L159" s="37">
        <v>1128</v>
      </c>
      <c r="M159" s="37"/>
      <c r="N159" s="25">
        <f t="shared" si="8"/>
        <v>0</v>
      </c>
      <c r="O159" s="25">
        <f t="shared" si="9"/>
        <v>0</v>
      </c>
      <c r="P159" s="25">
        <f t="shared" si="10"/>
        <v>0</v>
      </c>
      <c r="Q159" s="25">
        <f t="shared" si="11"/>
        <v>0</v>
      </c>
    </row>
    <row r="160" spans="1:17" ht="115.5" x14ac:dyDescent="0.35">
      <c r="A160" s="34" t="s">
        <v>443</v>
      </c>
      <c r="B160" s="35" t="s">
        <v>444</v>
      </c>
      <c r="C160" s="36">
        <v>7500</v>
      </c>
      <c r="D160" s="37">
        <v>3744</v>
      </c>
      <c r="E160" s="37">
        <v>2288</v>
      </c>
      <c r="F160" s="37">
        <v>1456</v>
      </c>
      <c r="G160" s="34"/>
      <c r="H160" s="35"/>
      <c r="I160" s="36"/>
      <c r="J160" s="37"/>
      <c r="K160" s="37"/>
      <c r="L160" s="37"/>
      <c r="M160" s="145" t="s">
        <v>222</v>
      </c>
      <c r="N160" s="25">
        <f t="shared" si="8"/>
        <v>-1</v>
      </c>
      <c r="O160" s="25">
        <f t="shared" si="9"/>
        <v>-1</v>
      </c>
      <c r="P160" s="25">
        <f t="shared" si="10"/>
        <v>-1</v>
      </c>
      <c r="Q160" s="25">
        <f t="shared" si="11"/>
        <v>-1</v>
      </c>
    </row>
    <row r="161" spans="1:17" ht="115.5" x14ac:dyDescent="0.35">
      <c r="A161" s="34" t="s">
        <v>445</v>
      </c>
      <c r="B161" s="35" t="s">
        <v>446</v>
      </c>
      <c r="C161" s="36">
        <v>6570</v>
      </c>
      <c r="D161" s="37">
        <v>3294</v>
      </c>
      <c r="E161" s="37">
        <v>2013</v>
      </c>
      <c r="F161" s="37">
        <v>1281</v>
      </c>
      <c r="G161" s="34"/>
      <c r="H161" s="35"/>
      <c r="I161" s="36"/>
      <c r="J161" s="37"/>
      <c r="K161" s="37"/>
      <c r="L161" s="37"/>
      <c r="M161" s="145" t="s">
        <v>222</v>
      </c>
      <c r="N161" s="25">
        <f t="shared" si="8"/>
        <v>-1</v>
      </c>
      <c r="O161" s="25">
        <f t="shared" si="9"/>
        <v>-1</v>
      </c>
      <c r="P161" s="25">
        <f t="shared" si="10"/>
        <v>-1</v>
      </c>
      <c r="Q161" s="25">
        <f t="shared" si="11"/>
        <v>-1</v>
      </c>
    </row>
    <row r="162" spans="1:17" ht="115.5" x14ac:dyDescent="0.35">
      <c r="A162" s="34" t="s">
        <v>447</v>
      </c>
      <c r="B162" s="35" t="s">
        <v>448</v>
      </c>
      <c r="C162" s="36">
        <v>6570</v>
      </c>
      <c r="D162" s="37">
        <v>3294</v>
      </c>
      <c r="E162" s="37">
        <v>2013</v>
      </c>
      <c r="F162" s="37">
        <v>1281</v>
      </c>
      <c r="G162" s="34"/>
      <c r="H162" s="35"/>
      <c r="I162" s="36"/>
      <c r="J162" s="37"/>
      <c r="K162" s="37"/>
      <c r="L162" s="37"/>
      <c r="M162" s="145" t="s">
        <v>222</v>
      </c>
      <c r="N162" s="25">
        <f t="shared" si="8"/>
        <v>-1</v>
      </c>
      <c r="O162" s="25">
        <f t="shared" si="9"/>
        <v>-1</v>
      </c>
      <c r="P162" s="25">
        <f t="shared" si="10"/>
        <v>-1</v>
      </c>
      <c r="Q162" s="25">
        <f t="shared" si="11"/>
        <v>-1</v>
      </c>
    </row>
    <row r="163" spans="1:17" ht="115.5" x14ac:dyDescent="0.35">
      <c r="A163" s="34" t="s">
        <v>449</v>
      </c>
      <c r="B163" s="35" t="s">
        <v>450</v>
      </c>
      <c r="C163" s="36">
        <v>6000</v>
      </c>
      <c r="D163" s="37">
        <v>3008</v>
      </c>
      <c r="E163" s="37">
        <v>1880</v>
      </c>
      <c r="F163" s="37">
        <v>1128</v>
      </c>
      <c r="G163" s="34"/>
      <c r="H163" s="35"/>
      <c r="I163" s="36"/>
      <c r="J163" s="37"/>
      <c r="K163" s="37"/>
      <c r="L163" s="37"/>
      <c r="M163" s="145" t="s">
        <v>222</v>
      </c>
      <c r="N163" s="25">
        <f t="shared" si="8"/>
        <v>-1</v>
      </c>
      <c r="O163" s="25">
        <f t="shared" si="9"/>
        <v>-1</v>
      </c>
      <c r="P163" s="25">
        <f t="shared" si="10"/>
        <v>-1</v>
      </c>
      <c r="Q163" s="25">
        <f t="shared" si="11"/>
        <v>-1</v>
      </c>
    </row>
    <row r="164" spans="1:17" ht="82.5" x14ac:dyDescent="0.35">
      <c r="A164" s="34" t="s">
        <v>451</v>
      </c>
      <c r="B164" s="35" t="s">
        <v>452</v>
      </c>
      <c r="C164" s="36">
        <v>7500</v>
      </c>
      <c r="D164" s="37">
        <v>3744</v>
      </c>
      <c r="E164" s="37">
        <v>2288</v>
      </c>
      <c r="F164" s="37">
        <v>1456</v>
      </c>
      <c r="G164" s="34"/>
      <c r="H164" s="44"/>
      <c r="I164" s="44"/>
      <c r="J164" s="44"/>
      <c r="K164" s="44"/>
      <c r="L164" s="44"/>
      <c r="M164" s="145" t="s">
        <v>222</v>
      </c>
      <c r="N164" s="25"/>
      <c r="O164" s="25"/>
      <c r="P164" s="25"/>
      <c r="Q164" s="25"/>
    </row>
    <row r="165" spans="1:17" ht="99" x14ac:dyDescent="0.35">
      <c r="A165" s="34" t="s">
        <v>453</v>
      </c>
      <c r="B165" s="35" t="s">
        <v>454</v>
      </c>
      <c r="C165" s="36">
        <v>6570</v>
      </c>
      <c r="D165" s="37">
        <v>3294</v>
      </c>
      <c r="E165" s="37">
        <v>2013</v>
      </c>
      <c r="F165" s="37">
        <v>1281</v>
      </c>
      <c r="G165" s="34"/>
      <c r="H165" s="44"/>
      <c r="I165" s="44"/>
      <c r="J165" s="44"/>
      <c r="K165" s="44"/>
      <c r="L165" s="44"/>
      <c r="M165" s="145" t="s">
        <v>222</v>
      </c>
      <c r="N165" s="25"/>
      <c r="O165" s="25"/>
      <c r="P165" s="25"/>
      <c r="Q165" s="25"/>
    </row>
    <row r="166" spans="1:17" ht="82.5" x14ac:dyDescent="0.35">
      <c r="A166" s="34" t="s">
        <v>455</v>
      </c>
      <c r="B166" s="35" t="s">
        <v>456</v>
      </c>
      <c r="C166" s="36">
        <v>6570</v>
      </c>
      <c r="D166" s="37">
        <v>3294</v>
      </c>
      <c r="E166" s="37">
        <v>2013</v>
      </c>
      <c r="F166" s="37">
        <v>1281</v>
      </c>
      <c r="G166" s="34"/>
      <c r="H166" s="44"/>
      <c r="I166" s="44"/>
      <c r="J166" s="44"/>
      <c r="K166" s="44"/>
      <c r="L166" s="44"/>
      <c r="M166" s="145" t="s">
        <v>222</v>
      </c>
      <c r="N166" s="25"/>
      <c r="O166" s="25"/>
      <c r="P166" s="25"/>
      <c r="Q166" s="25"/>
    </row>
    <row r="167" spans="1:17" ht="82.5" x14ac:dyDescent="0.35">
      <c r="A167" s="34" t="s">
        <v>457</v>
      </c>
      <c r="B167" s="35" t="s">
        <v>458</v>
      </c>
      <c r="C167" s="36">
        <v>6000</v>
      </c>
      <c r="D167" s="37">
        <v>3008</v>
      </c>
      <c r="E167" s="37">
        <v>1880</v>
      </c>
      <c r="F167" s="37">
        <v>1128</v>
      </c>
      <c r="G167" s="34"/>
      <c r="H167" s="44"/>
      <c r="I167" s="44"/>
      <c r="J167" s="44"/>
      <c r="K167" s="44"/>
      <c r="L167" s="44"/>
      <c r="M167" s="145" t="s">
        <v>222</v>
      </c>
      <c r="N167" s="25"/>
      <c r="O167" s="25"/>
      <c r="P167" s="25"/>
      <c r="Q167" s="25"/>
    </row>
    <row r="168" spans="1:17" ht="132" x14ac:dyDescent="0.35">
      <c r="A168" s="34" t="s">
        <v>459</v>
      </c>
      <c r="B168" s="35" t="s">
        <v>460</v>
      </c>
      <c r="C168" s="36">
        <v>7500</v>
      </c>
      <c r="D168" s="37">
        <v>3744</v>
      </c>
      <c r="E168" s="37">
        <v>2288</v>
      </c>
      <c r="F168" s="37">
        <v>1456</v>
      </c>
      <c r="G168" s="34" t="s">
        <v>1027</v>
      </c>
      <c r="H168" s="35" t="s">
        <v>460</v>
      </c>
      <c r="I168" s="36">
        <v>7500</v>
      </c>
      <c r="J168" s="37">
        <v>3744</v>
      </c>
      <c r="K168" s="37">
        <v>2288</v>
      </c>
      <c r="L168" s="37">
        <v>1456</v>
      </c>
      <c r="M168" s="37"/>
      <c r="N168" s="25">
        <f t="shared" si="8"/>
        <v>0</v>
      </c>
      <c r="O168" s="25">
        <f t="shared" si="9"/>
        <v>0</v>
      </c>
      <c r="P168" s="25">
        <f t="shared" si="10"/>
        <v>0</v>
      </c>
      <c r="Q168" s="25">
        <f t="shared" si="11"/>
        <v>0</v>
      </c>
    </row>
    <row r="169" spans="1:17" ht="132" x14ac:dyDescent="0.35">
      <c r="A169" s="34" t="s">
        <v>461</v>
      </c>
      <c r="B169" s="35" t="s">
        <v>462</v>
      </c>
      <c r="C169" s="36">
        <v>6570</v>
      </c>
      <c r="D169" s="37">
        <v>3294</v>
      </c>
      <c r="E169" s="37">
        <v>2013</v>
      </c>
      <c r="F169" s="37">
        <v>1281</v>
      </c>
      <c r="G169" s="34" t="s">
        <v>1028</v>
      </c>
      <c r="H169" s="35" t="s">
        <v>462</v>
      </c>
      <c r="I169" s="36">
        <v>6570</v>
      </c>
      <c r="J169" s="37">
        <v>3294</v>
      </c>
      <c r="K169" s="37">
        <v>2013</v>
      </c>
      <c r="L169" s="37">
        <v>1281</v>
      </c>
      <c r="M169" s="37"/>
      <c r="N169" s="25">
        <f t="shared" si="8"/>
        <v>0</v>
      </c>
      <c r="O169" s="25">
        <f t="shared" si="9"/>
        <v>0</v>
      </c>
      <c r="P169" s="25">
        <f t="shared" si="10"/>
        <v>0</v>
      </c>
      <c r="Q169" s="25">
        <f t="shared" si="11"/>
        <v>0</v>
      </c>
    </row>
    <row r="170" spans="1:17" ht="132" x14ac:dyDescent="0.35">
      <c r="A170" s="34" t="s">
        <v>463</v>
      </c>
      <c r="B170" s="35" t="s">
        <v>464</v>
      </c>
      <c r="C170" s="36">
        <v>6570</v>
      </c>
      <c r="D170" s="37">
        <v>3294</v>
      </c>
      <c r="E170" s="37">
        <v>2013</v>
      </c>
      <c r="F170" s="37">
        <v>1281</v>
      </c>
      <c r="G170" s="34" t="s">
        <v>1029</v>
      </c>
      <c r="H170" s="35" t="s">
        <v>464</v>
      </c>
      <c r="I170" s="36">
        <v>6570</v>
      </c>
      <c r="J170" s="37">
        <v>3294</v>
      </c>
      <c r="K170" s="37">
        <v>2013</v>
      </c>
      <c r="L170" s="37">
        <v>1281</v>
      </c>
      <c r="M170" s="37"/>
      <c r="N170" s="25">
        <f t="shared" si="8"/>
        <v>0</v>
      </c>
      <c r="O170" s="25">
        <f t="shared" si="9"/>
        <v>0</v>
      </c>
      <c r="P170" s="25">
        <f t="shared" si="10"/>
        <v>0</v>
      </c>
      <c r="Q170" s="25">
        <f t="shared" si="11"/>
        <v>0</v>
      </c>
    </row>
    <row r="171" spans="1:17" ht="132" x14ac:dyDescent="0.35">
      <c r="A171" s="34" t="s">
        <v>465</v>
      </c>
      <c r="B171" s="35" t="s">
        <v>466</v>
      </c>
      <c r="C171" s="36">
        <v>6000</v>
      </c>
      <c r="D171" s="37">
        <v>3008</v>
      </c>
      <c r="E171" s="37">
        <v>1880</v>
      </c>
      <c r="F171" s="37">
        <v>1128</v>
      </c>
      <c r="G171" s="34" t="s">
        <v>1030</v>
      </c>
      <c r="H171" s="35" t="s">
        <v>466</v>
      </c>
      <c r="I171" s="36">
        <v>6000</v>
      </c>
      <c r="J171" s="37">
        <v>3008</v>
      </c>
      <c r="K171" s="37">
        <v>1880</v>
      </c>
      <c r="L171" s="37">
        <v>1128</v>
      </c>
      <c r="M171" s="37"/>
      <c r="N171" s="25">
        <f t="shared" si="8"/>
        <v>0</v>
      </c>
      <c r="O171" s="25">
        <f t="shared" si="9"/>
        <v>0</v>
      </c>
      <c r="P171" s="25">
        <f t="shared" si="10"/>
        <v>0</v>
      </c>
      <c r="Q171" s="25">
        <f t="shared" si="11"/>
        <v>0</v>
      </c>
    </row>
    <row r="172" spans="1:17" ht="132" x14ac:dyDescent="0.35">
      <c r="A172" s="34" t="s">
        <v>467</v>
      </c>
      <c r="B172" s="35" t="s">
        <v>468</v>
      </c>
      <c r="C172" s="36">
        <v>7500</v>
      </c>
      <c r="D172" s="37">
        <v>3744</v>
      </c>
      <c r="E172" s="37">
        <v>2288</v>
      </c>
      <c r="F172" s="37">
        <v>1456</v>
      </c>
      <c r="G172" s="34" t="s">
        <v>1031</v>
      </c>
      <c r="H172" s="35" t="s">
        <v>468</v>
      </c>
      <c r="I172" s="36">
        <v>7500</v>
      </c>
      <c r="J172" s="37">
        <v>3744</v>
      </c>
      <c r="K172" s="37">
        <v>2288</v>
      </c>
      <c r="L172" s="37">
        <v>1456</v>
      </c>
      <c r="M172" s="37"/>
      <c r="N172" s="25">
        <f t="shared" si="8"/>
        <v>0</v>
      </c>
      <c r="O172" s="25">
        <f t="shared" si="9"/>
        <v>0</v>
      </c>
      <c r="P172" s="25">
        <f t="shared" si="10"/>
        <v>0</v>
      </c>
      <c r="Q172" s="25">
        <f t="shared" si="11"/>
        <v>0</v>
      </c>
    </row>
    <row r="173" spans="1:17" ht="132" x14ac:dyDescent="0.35">
      <c r="A173" s="34" t="s">
        <v>469</v>
      </c>
      <c r="B173" s="35" t="s">
        <v>470</v>
      </c>
      <c r="C173" s="36">
        <v>6570</v>
      </c>
      <c r="D173" s="37">
        <v>3294</v>
      </c>
      <c r="E173" s="37">
        <v>2013</v>
      </c>
      <c r="F173" s="37">
        <v>1281</v>
      </c>
      <c r="G173" s="34" t="s">
        <v>1032</v>
      </c>
      <c r="H173" s="35" t="s">
        <v>470</v>
      </c>
      <c r="I173" s="36">
        <v>6570</v>
      </c>
      <c r="J173" s="37">
        <v>3294</v>
      </c>
      <c r="K173" s="37">
        <v>2013</v>
      </c>
      <c r="L173" s="37">
        <v>1281</v>
      </c>
      <c r="M173" s="37"/>
      <c r="N173" s="25">
        <f t="shared" si="8"/>
        <v>0</v>
      </c>
      <c r="O173" s="25">
        <f t="shared" si="9"/>
        <v>0</v>
      </c>
      <c r="P173" s="25">
        <f t="shared" si="10"/>
        <v>0</v>
      </c>
      <c r="Q173" s="25">
        <f t="shared" si="11"/>
        <v>0</v>
      </c>
    </row>
    <row r="174" spans="1:17" ht="132" x14ac:dyDescent="0.35">
      <c r="A174" s="34" t="s">
        <v>471</v>
      </c>
      <c r="B174" s="35" t="s">
        <v>472</v>
      </c>
      <c r="C174" s="36">
        <v>6570</v>
      </c>
      <c r="D174" s="37">
        <v>3294</v>
      </c>
      <c r="E174" s="37">
        <v>2013</v>
      </c>
      <c r="F174" s="37">
        <v>1281</v>
      </c>
      <c r="G174" s="34" t="s">
        <v>1033</v>
      </c>
      <c r="H174" s="35" t="s">
        <v>472</v>
      </c>
      <c r="I174" s="36">
        <v>6570</v>
      </c>
      <c r="J174" s="37">
        <v>3294</v>
      </c>
      <c r="K174" s="37">
        <v>2013</v>
      </c>
      <c r="L174" s="37">
        <v>1281</v>
      </c>
      <c r="M174" s="37"/>
      <c r="N174" s="25">
        <f t="shared" si="8"/>
        <v>0</v>
      </c>
      <c r="O174" s="25">
        <f t="shared" si="9"/>
        <v>0</v>
      </c>
      <c r="P174" s="25">
        <f t="shared" si="10"/>
        <v>0</v>
      </c>
      <c r="Q174" s="25">
        <f t="shared" si="11"/>
        <v>0</v>
      </c>
    </row>
    <row r="175" spans="1:17" ht="132" x14ac:dyDescent="0.35">
      <c r="A175" s="34" t="s">
        <v>473</v>
      </c>
      <c r="B175" s="35" t="s">
        <v>474</v>
      </c>
      <c r="C175" s="36">
        <v>6000</v>
      </c>
      <c r="D175" s="37">
        <v>3008</v>
      </c>
      <c r="E175" s="37">
        <v>1880</v>
      </c>
      <c r="F175" s="37">
        <v>1128</v>
      </c>
      <c r="G175" s="34" t="s">
        <v>1034</v>
      </c>
      <c r="H175" s="35" t="s">
        <v>474</v>
      </c>
      <c r="I175" s="36">
        <v>6000</v>
      </c>
      <c r="J175" s="37">
        <v>3008</v>
      </c>
      <c r="K175" s="37">
        <v>1880</v>
      </c>
      <c r="L175" s="37">
        <v>1128</v>
      </c>
      <c r="M175" s="37"/>
      <c r="N175" s="25">
        <f t="shared" si="8"/>
        <v>0</v>
      </c>
      <c r="O175" s="25">
        <f t="shared" si="9"/>
        <v>0</v>
      </c>
      <c r="P175" s="25">
        <f t="shared" si="10"/>
        <v>0</v>
      </c>
      <c r="Q175" s="25">
        <f t="shared" si="11"/>
        <v>0</v>
      </c>
    </row>
    <row r="176" spans="1:17" ht="115.5" x14ac:dyDescent="0.35">
      <c r="A176" s="34" t="s">
        <v>475</v>
      </c>
      <c r="B176" s="35" t="s">
        <v>476</v>
      </c>
      <c r="C176" s="36">
        <v>6570</v>
      </c>
      <c r="D176" s="37">
        <v>3294</v>
      </c>
      <c r="E176" s="37">
        <v>2013</v>
      </c>
      <c r="F176" s="37">
        <v>1281</v>
      </c>
      <c r="G176" s="34" t="s">
        <v>1035</v>
      </c>
      <c r="H176" s="35" t="s">
        <v>476</v>
      </c>
      <c r="I176" s="36">
        <v>6570</v>
      </c>
      <c r="J176" s="37">
        <v>3294</v>
      </c>
      <c r="K176" s="37">
        <v>2013</v>
      </c>
      <c r="L176" s="37">
        <v>1281</v>
      </c>
      <c r="M176" s="37"/>
      <c r="N176" s="25">
        <f t="shared" si="8"/>
        <v>0</v>
      </c>
      <c r="O176" s="25">
        <f t="shared" si="9"/>
        <v>0</v>
      </c>
      <c r="P176" s="25">
        <f t="shared" si="10"/>
        <v>0</v>
      </c>
      <c r="Q176" s="25">
        <f t="shared" si="11"/>
        <v>0</v>
      </c>
    </row>
    <row r="177" spans="1:17" ht="132" x14ac:dyDescent="0.35">
      <c r="A177" s="34" t="s">
        <v>477</v>
      </c>
      <c r="B177" s="35" t="s">
        <v>478</v>
      </c>
      <c r="C177" s="36">
        <v>6000</v>
      </c>
      <c r="D177" s="37">
        <v>3008</v>
      </c>
      <c r="E177" s="37">
        <v>1880</v>
      </c>
      <c r="F177" s="37">
        <v>1128</v>
      </c>
      <c r="G177" s="34" t="s">
        <v>1036</v>
      </c>
      <c r="H177" s="35" t="s">
        <v>478</v>
      </c>
      <c r="I177" s="36">
        <v>6000</v>
      </c>
      <c r="J177" s="37">
        <v>3008</v>
      </c>
      <c r="K177" s="37">
        <v>1880</v>
      </c>
      <c r="L177" s="37">
        <v>1128</v>
      </c>
      <c r="M177" s="37"/>
      <c r="N177" s="25">
        <f t="shared" si="8"/>
        <v>0</v>
      </c>
      <c r="O177" s="25">
        <f t="shared" si="9"/>
        <v>0</v>
      </c>
      <c r="P177" s="25">
        <f t="shared" si="10"/>
        <v>0</v>
      </c>
      <c r="Q177" s="25">
        <f t="shared" si="11"/>
        <v>0</v>
      </c>
    </row>
    <row r="178" spans="1:17" ht="115.5" x14ac:dyDescent="0.35">
      <c r="A178" s="34" t="s">
        <v>479</v>
      </c>
      <c r="B178" s="35" t="s">
        <v>480</v>
      </c>
      <c r="C178" s="36">
        <v>6000</v>
      </c>
      <c r="D178" s="37">
        <v>3006</v>
      </c>
      <c r="E178" s="37">
        <v>1837</v>
      </c>
      <c r="F178" s="37">
        <v>1169</v>
      </c>
      <c r="G178" s="34" t="s">
        <v>1037</v>
      </c>
      <c r="H178" s="35" t="s">
        <v>480</v>
      </c>
      <c r="I178" s="36">
        <v>6000</v>
      </c>
      <c r="J178" s="37">
        <v>3006</v>
      </c>
      <c r="K178" s="37">
        <v>1837</v>
      </c>
      <c r="L178" s="37">
        <v>1169</v>
      </c>
      <c r="M178" s="37"/>
      <c r="N178" s="25">
        <f t="shared" si="8"/>
        <v>0</v>
      </c>
      <c r="O178" s="25">
        <f t="shared" si="9"/>
        <v>0</v>
      </c>
      <c r="P178" s="25">
        <f t="shared" si="10"/>
        <v>0</v>
      </c>
      <c r="Q178" s="25">
        <f t="shared" si="11"/>
        <v>0</v>
      </c>
    </row>
    <row r="179" spans="1:17" ht="132" x14ac:dyDescent="0.35">
      <c r="A179" s="34" t="s">
        <v>481</v>
      </c>
      <c r="B179" s="35" t="s">
        <v>482</v>
      </c>
      <c r="C179" s="36">
        <v>5000</v>
      </c>
      <c r="D179" s="37">
        <v>2496</v>
      </c>
      <c r="E179" s="37">
        <v>1560</v>
      </c>
      <c r="F179" s="37">
        <v>936</v>
      </c>
      <c r="G179" s="34" t="s">
        <v>1038</v>
      </c>
      <c r="H179" s="35" t="s">
        <v>482</v>
      </c>
      <c r="I179" s="36">
        <v>5000</v>
      </c>
      <c r="J179" s="37">
        <v>2496</v>
      </c>
      <c r="K179" s="37">
        <v>1560</v>
      </c>
      <c r="L179" s="37">
        <v>936</v>
      </c>
      <c r="M179" s="37"/>
      <c r="N179" s="25">
        <f t="shared" si="8"/>
        <v>0</v>
      </c>
      <c r="O179" s="25">
        <f t="shared" si="9"/>
        <v>0</v>
      </c>
      <c r="P179" s="25">
        <f t="shared" si="10"/>
        <v>0</v>
      </c>
      <c r="Q179" s="25">
        <f t="shared" si="11"/>
        <v>0</v>
      </c>
    </row>
    <row r="180" spans="1:17" ht="49.5" x14ac:dyDescent="0.35">
      <c r="A180" s="38">
        <v>64</v>
      </c>
      <c r="B180" s="32" t="s">
        <v>483</v>
      </c>
      <c r="C180" s="36"/>
      <c r="D180" s="37"/>
      <c r="E180" s="37"/>
      <c r="F180" s="37"/>
      <c r="G180" s="38">
        <v>50</v>
      </c>
      <c r="H180" s="32" t="s">
        <v>483</v>
      </c>
      <c r="I180" s="36"/>
      <c r="J180" s="37"/>
      <c r="K180" s="37"/>
      <c r="L180" s="37"/>
      <c r="M180" s="37"/>
      <c r="N180" s="25"/>
      <c r="O180" s="25"/>
      <c r="P180" s="25"/>
      <c r="Q180" s="25"/>
    </row>
    <row r="181" spans="1:17" ht="49.5" x14ac:dyDescent="0.35">
      <c r="A181" s="34" t="s">
        <v>484</v>
      </c>
      <c r="B181" s="35" t="s">
        <v>485</v>
      </c>
      <c r="C181" s="36">
        <v>7500</v>
      </c>
      <c r="D181" s="37">
        <v>3750</v>
      </c>
      <c r="E181" s="37">
        <v>2250</v>
      </c>
      <c r="F181" s="37">
        <v>1500</v>
      </c>
      <c r="G181" s="34" t="s">
        <v>1039</v>
      </c>
      <c r="H181" s="35" t="s">
        <v>1145</v>
      </c>
      <c r="I181" s="36">
        <v>7500</v>
      </c>
      <c r="J181" s="37">
        <v>3750</v>
      </c>
      <c r="K181" s="37">
        <v>2250</v>
      </c>
      <c r="L181" s="37">
        <v>1500</v>
      </c>
      <c r="M181" s="37"/>
      <c r="N181" s="25">
        <f t="shared" si="8"/>
        <v>0</v>
      </c>
      <c r="O181" s="25">
        <f t="shared" si="9"/>
        <v>0</v>
      </c>
      <c r="P181" s="25">
        <f t="shared" si="10"/>
        <v>0</v>
      </c>
      <c r="Q181" s="25">
        <f t="shared" si="11"/>
        <v>0</v>
      </c>
    </row>
    <row r="182" spans="1:17" ht="66" x14ac:dyDescent="0.35">
      <c r="A182" s="34" t="s">
        <v>486</v>
      </c>
      <c r="B182" s="35" t="s">
        <v>487</v>
      </c>
      <c r="C182" s="36">
        <v>7200</v>
      </c>
      <c r="D182" s="37">
        <v>3600</v>
      </c>
      <c r="E182" s="37">
        <v>2100</v>
      </c>
      <c r="F182" s="37">
        <v>1500</v>
      </c>
      <c r="G182" s="34" t="s">
        <v>1040</v>
      </c>
      <c r="H182" s="35" t="s">
        <v>1146</v>
      </c>
      <c r="I182" s="36">
        <v>7200</v>
      </c>
      <c r="J182" s="37">
        <v>3600</v>
      </c>
      <c r="K182" s="37">
        <v>2100</v>
      </c>
      <c r="L182" s="37">
        <v>1500</v>
      </c>
      <c r="M182" s="37"/>
      <c r="N182" s="25">
        <f t="shared" si="8"/>
        <v>0</v>
      </c>
      <c r="O182" s="25">
        <f t="shared" si="9"/>
        <v>0</v>
      </c>
      <c r="P182" s="25">
        <f t="shared" si="10"/>
        <v>0</v>
      </c>
      <c r="Q182" s="25">
        <f t="shared" si="11"/>
        <v>0</v>
      </c>
    </row>
    <row r="183" spans="1:17" x14ac:dyDescent="0.35">
      <c r="A183" s="38">
        <v>65</v>
      </c>
      <c r="B183" s="32" t="s">
        <v>488</v>
      </c>
      <c r="C183" s="36"/>
      <c r="D183" s="37"/>
      <c r="E183" s="37"/>
      <c r="F183" s="37"/>
      <c r="G183" s="38">
        <v>51</v>
      </c>
      <c r="H183" s="32" t="s">
        <v>488</v>
      </c>
      <c r="I183" s="36"/>
      <c r="J183" s="37"/>
      <c r="K183" s="37"/>
      <c r="L183" s="37"/>
      <c r="M183" s="37"/>
      <c r="N183" s="25"/>
      <c r="O183" s="25"/>
      <c r="P183" s="25"/>
      <c r="Q183" s="25"/>
    </row>
    <row r="184" spans="1:17" ht="33" x14ac:dyDescent="0.35">
      <c r="A184" s="34" t="s">
        <v>489</v>
      </c>
      <c r="B184" s="35" t="s">
        <v>490</v>
      </c>
      <c r="C184" s="36">
        <v>12700</v>
      </c>
      <c r="D184" s="37">
        <v>6350</v>
      </c>
      <c r="E184" s="37"/>
      <c r="F184" s="37"/>
      <c r="G184" s="34" t="s">
        <v>367</v>
      </c>
      <c r="H184" s="35" t="s">
        <v>490</v>
      </c>
      <c r="I184" s="36">
        <v>12700</v>
      </c>
      <c r="J184" s="37">
        <v>6350</v>
      </c>
      <c r="K184" s="37"/>
      <c r="L184" s="37"/>
      <c r="M184" s="37"/>
      <c r="N184" s="25">
        <f t="shared" si="8"/>
        <v>0</v>
      </c>
      <c r="O184" s="25">
        <f t="shared" si="9"/>
        <v>0</v>
      </c>
      <c r="P184" s="25" t="e">
        <f t="shared" si="10"/>
        <v>#DIV/0!</v>
      </c>
      <c r="Q184" s="25" t="e">
        <f t="shared" si="11"/>
        <v>#DIV/0!</v>
      </c>
    </row>
    <row r="185" spans="1:17" ht="49.5" x14ac:dyDescent="0.35">
      <c r="A185" s="34" t="s">
        <v>491</v>
      </c>
      <c r="B185" s="35" t="s">
        <v>492</v>
      </c>
      <c r="C185" s="36">
        <v>7500</v>
      </c>
      <c r="D185" s="37">
        <v>3750</v>
      </c>
      <c r="E185" s="37">
        <v>2250</v>
      </c>
      <c r="F185" s="37"/>
      <c r="G185" s="34" t="s">
        <v>369</v>
      </c>
      <c r="H185" s="35" t="s">
        <v>1147</v>
      </c>
      <c r="I185" s="36">
        <v>7500</v>
      </c>
      <c r="J185" s="37">
        <v>3750</v>
      </c>
      <c r="K185" s="37">
        <v>2250</v>
      </c>
      <c r="L185" s="37"/>
      <c r="M185" s="37"/>
      <c r="N185" s="25">
        <f t="shared" si="8"/>
        <v>0</v>
      </c>
      <c r="O185" s="25">
        <f t="shared" si="9"/>
        <v>0</v>
      </c>
      <c r="P185" s="25">
        <f t="shared" si="10"/>
        <v>0</v>
      </c>
      <c r="Q185" s="25" t="e">
        <f t="shared" si="11"/>
        <v>#DIV/0!</v>
      </c>
    </row>
    <row r="186" spans="1:17" ht="33" x14ac:dyDescent="0.35">
      <c r="A186" s="34" t="s">
        <v>493</v>
      </c>
      <c r="B186" s="35" t="s">
        <v>494</v>
      </c>
      <c r="C186" s="36">
        <v>8620</v>
      </c>
      <c r="D186" s="37">
        <v>4301</v>
      </c>
      <c r="E186" s="37">
        <v>2618</v>
      </c>
      <c r="F186" s="37">
        <v>1683</v>
      </c>
      <c r="G186" s="34" t="s">
        <v>1041</v>
      </c>
      <c r="H186" s="35" t="s">
        <v>494</v>
      </c>
      <c r="I186" s="36">
        <v>8620</v>
      </c>
      <c r="J186" s="37">
        <v>4301</v>
      </c>
      <c r="K186" s="37">
        <v>2618</v>
      </c>
      <c r="L186" s="37">
        <v>1683</v>
      </c>
      <c r="M186" s="37"/>
      <c r="N186" s="25">
        <f t="shared" si="8"/>
        <v>0</v>
      </c>
      <c r="O186" s="25">
        <f t="shared" si="9"/>
        <v>0</v>
      </c>
      <c r="P186" s="25">
        <f t="shared" si="10"/>
        <v>0</v>
      </c>
      <c r="Q186" s="25">
        <f t="shared" si="11"/>
        <v>0</v>
      </c>
    </row>
    <row r="187" spans="1:17" ht="33" x14ac:dyDescent="0.35">
      <c r="A187" s="34" t="s">
        <v>495</v>
      </c>
      <c r="B187" s="35" t="s">
        <v>496</v>
      </c>
      <c r="C187" s="36">
        <v>7500</v>
      </c>
      <c r="D187" s="37">
        <v>3759</v>
      </c>
      <c r="E187" s="37">
        <v>2327</v>
      </c>
      <c r="F187" s="37">
        <v>1432</v>
      </c>
      <c r="G187" s="34" t="s">
        <v>1042</v>
      </c>
      <c r="H187" s="35" t="s">
        <v>496</v>
      </c>
      <c r="I187" s="36">
        <v>7500</v>
      </c>
      <c r="J187" s="37">
        <v>3759</v>
      </c>
      <c r="K187" s="37">
        <v>2327</v>
      </c>
      <c r="L187" s="37">
        <v>1432</v>
      </c>
      <c r="M187" s="37"/>
      <c r="N187" s="25">
        <f t="shared" si="8"/>
        <v>0</v>
      </c>
      <c r="O187" s="25">
        <f t="shared" si="9"/>
        <v>0</v>
      </c>
      <c r="P187" s="25">
        <f t="shared" si="10"/>
        <v>0</v>
      </c>
      <c r="Q187" s="25">
        <f t="shared" si="11"/>
        <v>0</v>
      </c>
    </row>
    <row r="188" spans="1:17" ht="33" x14ac:dyDescent="0.35">
      <c r="A188" s="34" t="s">
        <v>497</v>
      </c>
      <c r="B188" s="35" t="s">
        <v>498</v>
      </c>
      <c r="C188" s="36">
        <v>6570</v>
      </c>
      <c r="D188" s="37">
        <v>3287</v>
      </c>
      <c r="E188" s="37">
        <v>1903</v>
      </c>
      <c r="F188" s="37">
        <v>1384</v>
      </c>
      <c r="G188" s="34" t="s">
        <v>1043</v>
      </c>
      <c r="H188" s="35" t="s">
        <v>498</v>
      </c>
      <c r="I188" s="36">
        <v>6570</v>
      </c>
      <c r="J188" s="37">
        <v>3287</v>
      </c>
      <c r="K188" s="37">
        <v>1903</v>
      </c>
      <c r="L188" s="37">
        <v>1384</v>
      </c>
      <c r="M188" s="37"/>
      <c r="N188" s="25">
        <f t="shared" si="8"/>
        <v>0</v>
      </c>
      <c r="O188" s="25">
        <f t="shared" si="9"/>
        <v>0</v>
      </c>
      <c r="P188" s="25">
        <f t="shared" si="10"/>
        <v>0</v>
      </c>
      <c r="Q188" s="25">
        <f t="shared" si="11"/>
        <v>0</v>
      </c>
    </row>
    <row r="189" spans="1:17" ht="33" x14ac:dyDescent="0.35">
      <c r="A189" s="34" t="s">
        <v>499</v>
      </c>
      <c r="B189" s="35" t="s">
        <v>500</v>
      </c>
      <c r="C189" s="36">
        <v>6000</v>
      </c>
      <c r="D189" s="37">
        <v>3000</v>
      </c>
      <c r="E189" s="37">
        <v>1800</v>
      </c>
      <c r="F189" s="37">
        <v>1200</v>
      </c>
      <c r="G189" s="34" t="s">
        <v>1044</v>
      </c>
      <c r="H189" s="35" t="s">
        <v>500</v>
      </c>
      <c r="I189" s="36">
        <v>6000</v>
      </c>
      <c r="J189" s="37">
        <v>3000</v>
      </c>
      <c r="K189" s="37">
        <v>1800</v>
      </c>
      <c r="L189" s="37">
        <v>1200</v>
      </c>
      <c r="M189" s="37"/>
      <c r="N189" s="25">
        <f t="shared" si="8"/>
        <v>0</v>
      </c>
      <c r="O189" s="25">
        <f t="shared" si="9"/>
        <v>0</v>
      </c>
      <c r="P189" s="25">
        <f t="shared" si="10"/>
        <v>0</v>
      </c>
      <c r="Q189" s="25">
        <f t="shared" si="11"/>
        <v>0</v>
      </c>
    </row>
    <row r="190" spans="1:17" ht="33" x14ac:dyDescent="0.35">
      <c r="A190" s="34" t="s">
        <v>501</v>
      </c>
      <c r="B190" s="35" t="s">
        <v>502</v>
      </c>
      <c r="C190" s="36">
        <v>4870</v>
      </c>
      <c r="D190" s="37">
        <v>2544</v>
      </c>
      <c r="E190" s="37">
        <v>1484</v>
      </c>
      <c r="F190" s="37">
        <v>1060</v>
      </c>
      <c r="G190" s="34" t="s">
        <v>1045</v>
      </c>
      <c r="H190" s="35" t="s">
        <v>502</v>
      </c>
      <c r="I190" s="36">
        <v>4870</v>
      </c>
      <c r="J190" s="37">
        <v>2544</v>
      </c>
      <c r="K190" s="37">
        <v>1484</v>
      </c>
      <c r="L190" s="37">
        <v>1060</v>
      </c>
      <c r="M190" s="37"/>
      <c r="N190" s="25">
        <f t="shared" si="8"/>
        <v>0</v>
      </c>
      <c r="O190" s="25">
        <f t="shared" si="9"/>
        <v>0</v>
      </c>
      <c r="P190" s="25">
        <f t="shared" si="10"/>
        <v>0</v>
      </c>
      <c r="Q190" s="25">
        <f t="shared" si="11"/>
        <v>0</v>
      </c>
    </row>
    <row r="191" spans="1:17" x14ac:dyDescent="0.35">
      <c r="A191" s="34" t="s">
        <v>503</v>
      </c>
      <c r="B191" s="35" t="s">
        <v>504</v>
      </c>
      <c r="C191" s="36">
        <v>4268</v>
      </c>
      <c r="D191" s="37">
        <v>2133</v>
      </c>
      <c r="E191" s="37">
        <v>1185</v>
      </c>
      <c r="F191" s="37">
        <v>948</v>
      </c>
      <c r="G191" s="34" t="s">
        <v>1046</v>
      </c>
      <c r="H191" s="35" t="s">
        <v>504</v>
      </c>
      <c r="I191" s="36">
        <v>4268</v>
      </c>
      <c r="J191" s="37">
        <v>2133</v>
      </c>
      <c r="K191" s="37">
        <v>1185</v>
      </c>
      <c r="L191" s="37">
        <v>948</v>
      </c>
      <c r="M191" s="37"/>
      <c r="N191" s="25">
        <f t="shared" si="8"/>
        <v>0</v>
      </c>
      <c r="O191" s="25">
        <f t="shared" si="9"/>
        <v>0</v>
      </c>
      <c r="P191" s="25">
        <f t="shared" si="10"/>
        <v>0</v>
      </c>
      <c r="Q191" s="25">
        <f t="shared" si="11"/>
        <v>0</v>
      </c>
    </row>
    <row r="192" spans="1:17" ht="33" x14ac:dyDescent="0.35">
      <c r="A192" s="34" t="s">
        <v>505</v>
      </c>
      <c r="B192" s="35" t="s">
        <v>506</v>
      </c>
      <c r="C192" s="36">
        <v>5070</v>
      </c>
      <c r="D192" s="37">
        <v>2532</v>
      </c>
      <c r="E192" s="37">
        <v>1477</v>
      </c>
      <c r="F192" s="37">
        <v>1055</v>
      </c>
      <c r="G192" s="34" t="s">
        <v>1047</v>
      </c>
      <c r="H192" s="35" t="s">
        <v>506</v>
      </c>
      <c r="I192" s="36">
        <v>5070</v>
      </c>
      <c r="J192" s="37">
        <v>2532</v>
      </c>
      <c r="K192" s="37">
        <v>1477</v>
      </c>
      <c r="L192" s="37">
        <v>1055</v>
      </c>
      <c r="M192" s="37"/>
      <c r="N192" s="25">
        <f t="shared" si="8"/>
        <v>0</v>
      </c>
      <c r="O192" s="25">
        <f t="shared" si="9"/>
        <v>0</v>
      </c>
      <c r="P192" s="25">
        <f t="shared" si="10"/>
        <v>0</v>
      </c>
      <c r="Q192" s="25">
        <f t="shared" si="11"/>
        <v>0</v>
      </c>
    </row>
    <row r="193" spans="1:17" ht="33" x14ac:dyDescent="0.35">
      <c r="A193" s="34" t="s">
        <v>507</v>
      </c>
      <c r="B193" s="35" t="s">
        <v>508</v>
      </c>
      <c r="C193" s="36">
        <v>5550</v>
      </c>
      <c r="D193" s="37">
        <v>2772</v>
      </c>
      <c r="E193" s="37">
        <v>1584</v>
      </c>
      <c r="F193" s="37">
        <v>1188</v>
      </c>
      <c r="G193" s="34" t="s">
        <v>1048</v>
      </c>
      <c r="H193" s="35" t="s">
        <v>508</v>
      </c>
      <c r="I193" s="36">
        <v>5550</v>
      </c>
      <c r="J193" s="37">
        <v>2772</v>
      </c>
      <c r="K193" s="37">
        <v>1584</v>
      </c>
      <c r="L193" s="37">
        <v>1188</v>
      </c>
      <c r="M193" s="37"/>
      <c r="N193" s="25">
        <f t="shared" si="8"/>
        <v>0</v>
      </c>
      <c r="O193" s="25">
        <f t="shared" si="9"/>
        <v>0</v>
      </c>
      <c r="P193" s="25">
        <f t="shared" si="10"/>
        <v>0</v>
      </c>
      <c r="Q193" s="25">
        <f t="shared" si="11"/>
        <v>0</v>
      </c>
    </row>
    <row r="194" spans="1:17" ht="33" x14ac:dyDescent="0.35">
      <c r="A194" s="34" t="s">
        <v>509</v>
      </c>
      <c r="B194" s="35" t="s">
        <v>510</v>
      </c>
      <c r="C194" s="36">
        <v>6050</v>
      </c>
      <c r="D194" s="37">
        <v>3026</v>
      </c>
      <c r="E194" s="37">
        <v>1780</v>
      </c>
      <c r="F194" s="37">
        <v>1246</v>
      </c>
      <c r="G194" s="34" t="s">
        <v>1049</v>
      </c>
      <c r="H194" s="35" t="s">
        <v>510</v>
      </c>
      <c r="I194" s="36">
        <v>6050</v>
      </c>
      <c r="J194" s="37">
        <v>3026</v>
      </c>
      <c r="K194" s="37">
        <v>1780</v>
      </c>
      <c r="L194" s="37">
        <v>1246</v>
      </c>
      <c r="M194" s="37"/>
      <c r="N194" s="25">
        <f t="shared" ref="N194:N257" si="12">(I194-C194)/C194*100%</f>
        <v>0</v>
      </c>
      <c r="O194" s="25">
        <f t="shared" ref="O194:O257" si="13">(J194-D194)/D194*100%</f>
        <v>0</v>
      </c>
      <c r="P194" s="25">
        <f t="shared" ref="P194:P257" si="14">(K194-E194)/E194*100%</f>
        <v>0</v>
      </c>
      <c r="Q194" s="25">
        <f t="shared" ref="Q194:Q257" si="15">(L194-F194)/F194*100%</f>
        <v>0</v>
      </c>
    </row>
    <row r="195" spans="1:17" ht="33" x14ac:dyDescent="0.35">
      <c r="A195" s="34" t="s">
        <v>511</v>
      </c>
      <c r="B195" s="35" t="s">
        <v>512</v>
      </c>
      <c r="C195" s="36">
        <v>3120</v>
      </c>
      <c r="D195" s="37">
        <v>1639</v>
      </c>
      <c r="E195" s="37">
        <v>894</v>
      </c>
      <c r="F195" s="37">
        <v>596</v>
      </c>
      <c r="G195" s="34" t="s">
        <v>1050</v>
      </c>
      <c r="H195" s="35" t="s">
        <v>512</v>
      </c>
      <c r="I195" s="36">
        <v>3120</v>
      </c>
      <c r="J195" s="37">
        <v>1639</v>
      </c>
      <c r="K195" s="37">
        <v>894</v>
      </c>
      <c r="L195" s="37">
        <v>596</v>
      </c>
      <c r="M195" s="37"/>
      <c r="N195" s="25">
        <f t="shared" si="12"/>
        <v>0</v>
      </c>
      <c r="O195" s="25">
        <f t="shared" si="13"/>
        <v>0</v>
      </c>
      <c r="P195" s="25">
        <f t="shared" si="14"/>
        <v>0</v>
      </c>
      <c r="Q195" s="25">
        <f t="shared" si="15"/>
        <v>0</v>
      </c>
    </row>
    <row r="196" spans="1:17" ht="33" x14ac:dyDescent="0.35">
      <c r="A196" s="34" t="s">
        <v>513</v>
      </c>
      <c r="B196" s="35" t="s">
        <v>514</v>
      </c>
      <c r="C196" s="36">
        <v>2860</v>
      </c>
      <c r="D196" s="37">
        <v>1432</v>
      </c>
      <c r="E196" s="37">
        <v>890</v>
      </c>
      <c r="F196" s="37">
        <v>537</v>
      </c>
      <c r="G196" s="34" t="s">
        <v>1051</v>
      </c>
      <c r="H196" s="35" t="s">
        <v>514</v>
      </c>
      <c r="I196" s="36">
        <v>2860</v>
      </c>
      <c r="J196" s="37">
        <v>1432</v>
      </c>
      <c r="K196" s="37">
        <v>890</v>
      </c>
      <c r="L196" s="37">
        <v>537</v>
      </c>
      <c r="M196" s="37"/>
      <c r="N196" s="25">
        <f t="shared" si="12"/>
        <v>0</v>
      </c>
      <c r="O196" s="25">
        <f t="shared" si="13"/>
        <v>0</v>
      </c>
      <c r="P196" s="25">
        <f t="shared" si="14"/>
        <v>0</v>
      </c>
      <c r="Q196" s="25">
        <f t="shared" si="15"/>
        <v>0</v>
      </c>
    </row>
    <row r="197" spans="1:17" x14ac:dyDescent="0.35">
      <c r="A197" s="34" t="s">
        <v>515</v>
      </c>
      <c r="B197" s="35" t="s">
        <v>516</v>
      </c>
      <c r="C197" s="36">
        <v>2560</v>
      </c>
      <c r="D197" s="37">
        <v>1281</v>
      </c>
      <c r="E197" s="37">
        <v>732</v>
      </c>
      <c r="F197" s="37">
        <v>549</v>
      </c>
      <c r="G197" s="34" t="s">
        <v>1052</v>
      </c>
      <c r="H197" s="35" t="s">
        <v>516</v>
      </c>
      <c r="I197" s="36">
        <v>2560</v>
      </c>
      <c r="J197" s="37">
        <v>1281</v>
      </c>
      <c r="K197" s="37">
        <v>732</v>
      </c>
      <c r="L197" s="37">
        <v>549</v>
      </c>
      <c r="M197" s="37"/>
      <c r="N197" s="25">
        <f t="shared" si="12"/>
        <v>0</v>
      </c>
      <c r="O197" s="25">
        <f t="shared" si="13"/>
        <v>0</v>
      </c>
      <c r="P197" s="25">
        <f t="shared" si="14"/>
        <v>0</v>
      </c>
      <c r="Q197" s="25">
        <f t="shared" si="15"/>
        <v>0</v>
      </c>
    </row>
    <row r="198" spans="1:17" x14ac:dyDescent="0.35">
      <c r="A198" s="38">
        <v>66</v>
      </c>
      <c r="B198" s="32" t="s">
        <v>517</v>
      </c>
      <c r="C198" s="36"/>
      <c r="D198" s="37"/>
      <c r="E198" s="37"/>
      <c r="F198" s="37"/>
      <c r="G198" s="38">
        <v>52</v>
      </c>
      <c r="H198" s="32" t="s">
        <v>517</v>
      </c>
      <c r="I198" s="36"/>
      <c r="J198" s="37"/>
      <c r="K198" s="37"/>
      <c r="L198" s="37"/>
      <c r="M198" s="37"/>
      <c r="N198" s="25"/>
      <c r="O198" s="25"/>
      <c r="P198" s="25"/>
      <c r="Q198" s="25"/>
    </row>
    <row r="199" spans="1:17" ht="33" x14ac:dyDescent="0.35">
      <c r="A199" s="34" t="s">
        <v>518</v>
      </c>
      <c r="B199" s="35" t="s">
        <v>494</v>
      </c>
      <c r="C199" s="36">
        <v>6034</v>
      </c>
      <c r="D199" s="37">
        <v>3010.7</v>
      </c>
      <c r="E199" s="37">
        <v>1832.6</v>
      </c>
      <c r="F199" s="37">
        <v>1178.0999999999999</v>
      </c>
      <c r="G199" s="34" t="s">
        <v>372</v>
      </c>
      <c r="H199" s="35" t="s">
        <v>494</v>
      </c>
      <c r="I199" s="36">
        <v>6034</v>
      </c>
      <c r="J199" s="37">
        <v>3010.7</v>
      </c>
      <c r="K199" s="37">
        <v>1832.6</v>
      </c>
      <c r="L199" s="37">
        <v>1178.0999999999999</v>
      </c>
      <c r="M199" s="37"/>
      <c r="N199" s="25">
        <f t="shared" si="12"/>
        <v>0</v>
      </c>
      <c r="O199" s="25">
        <f t="shared" si="13"/>
        <v>0</v>
      </c>
      <c r="P199" s="25">
        <f t="shared" si="14"/>
        <v>0</v>
      </c>
      <c r="Q199" s="25">
        <f t="shared" si="15"/>
        <v>0</v>
      </c>
    </row>
    <row r="200" spans="1:17" ht="33" x14ac:dyDescent="0.35">
      <c r="A200" s="34" t="s">
        <v>519</v>
      </c>
      <c r="B200" s="35" t="s">
        <v>496</v>
      </c>
      <c r="C200" s="36">
        <v>5250</v>
      </c>
      <c r="D200" s="37">
        <v>2631.3</v>
      </c>
      <c r="E200" s="37">
        <v>1628.9</v>
      </c>
      <c r="F200" s="37">
        <v>1002.4</v>
      </c>
      <c r="G200" s="34" t="s">
        <v>374</v>
      </c>
      <c r="H200" s="35" t="s">
        <v>496</v>
      </c>
      <c r="I200" s="36">
        <v>5250</v>
      </c>
      <c r="J200" s="37">
        <v>2631.3</v>
      </c>
      <c r="K200" s="37">
        <v>1628.9</v>
      </c>
      <c r="L200" s="37">
        <v>1002.4</v>
      </c>
      <c r="M200" s="37"/>
      <c r="N200" s="25">
        <f t="shared" si="12"/>
        <v>0</v>
      </c>
      <c r="O200" s="25">
        <f t="shared" si="13"/>
        <v>0</v>
      </c>
      <c r="P200" s="25">
        <f t="shared" si="14"/>
        <v>0</v>
      </c>
      <c r="Q200" s="25">
        <f t="shared" si="15"/>
        <v>0</v>
      </c>
    </row>
    <row r="201" spans="1:17" ht="33" x14ac:dyDescent="0.35">
      <c r="A201" s="34" t="s">
        <v>520</v>
      </c>
      <c r="B201" s="35" t="s">
        <v>498</v>
      </c>
      <c r="C201" s="36">
        <v>4599</v>
      </c>
      <c r="D201" s="37">
        <v>2300.9</v>
      </c>
      <c r="E201" s="37">
        <v>1332.1</v>
      </c>
      <c r="F201" s="37">
        <v>968.8</v>
      </c>
      <c r="G201" s="34" t="s">
        <v>1053</v>
      </c>
      <c r="H201" s="35" t="s">
        <v>498</v>
      </c>
      <c r="I201" s="36">
        <v>4599</v>
      </c>
      <c r="J201" s="37">
        <v>2300.9</v>
      </c>
      <c r="K201" s="37">
        <v>1332.1</v>
      </c>
      <c r="L201" s="37">
        <v>968.8</v>
      </c>
      <c r="M201" s="37"/>
      <c r="N201" s="25">
        <f t="shared" si="12"/>
        <v>0</v>
      </c>
      <c r="O201" s="25">
        <f t="shared" si="13"/>
        <v>0</v>
      </c>
      <c r="P201" s="25">
        <f t="shared" si="14"/>
        <v>0</v>
      </c>
      <c r="Q201" s="25">
        <f t="shared" si="15"/>
        <v>0</v>
      </c>
    </row>
    <row r="202" spans="1:17" ht="33" x14ac:dyDescent="0.35">
      <c r="A202" s="34" t="s">
        <v>521</v>
      </c>
      <c r="B202" s="35" t="s">
        <v>500</v>
      </c>
      <c r="C202" s="36">
        <v>4440</v>
      </c>
      <c r="D202" s="37">
        <v>2220</v>
      </c>
      <c r="E202" s="37">
        <v>1332</v>
      </c>
      <c r="F202" s="37">
        <v>888</v>
      </c>
      <c r="G202" s="34" t="s">
        <v>1054</v>
      </c>
      <c r="H202" s="35" t="s">
        <v>500</v>
      </c>
      <c r="I202" s="36">
        <v>4440</v>
      </c>
      <c r="J202" s="37">
        <v>2220</v>
      </c>
      <c r="K202" s="37">
        <v>1332</v>
      </c>
      <c r="L202" s="37">
        <v>888</v>
      </c>
      <c r="M202" s="37"/>
      <c r="N202" s="25">
        <f t="shared" si="12"/>
        <v>0</v>
      </c>
      <c r="O202" s="25">
        <f t="shared" si="13"/>
        <v>0</v>
      </c>
      <c r="P202" s="25">
        <f t="shared" si="14"/>
        <v>0</v>
      </c>
      <c r="Q202" s="25">
        <f t="shared" si="15"/>
        <v>0</v>
      </c>
    </row>
    <row r="203" spans="1:17" ht="33" x14ac:dyDescent="0.35">
      <c r="A203" s="34" t="s">
        <v>522</v>
      </c>
      <c r="B203" s="35" t="s">
        <v>523</v>
      </c>
      <c r="C203" s="36">
        <v>3400</v>
      </c>
      <c r="D203" s="37">
        <v>1776</v>
      </c>
      <c r="E203" s="37">
        <v>1036</v>
      </c>
      <c r="F203" s="37">
        <v>740</v>
      </c>
      <c r="G203" s="34" t="s">
        <v>1055</v>
      </c>
      <c r="H203" s="35" t="s">
        <v>523</v>
      </c>
      <c r="I203" s="36">
        <v>3400</v>
      </c>
      <c r="J203" s="37">
        <v>1776</v>
      </c>
      <c r="K203" s="37">
        <v>1036</v>
      </c>
      <c r="L203" s="37">
        <v>740</v>
      </c>
      <c r="M203" s="37"/>
      <c r="N203" s="25">
        <f t="shared" si="12"/>
        <v>0</v>
      </c>
      <c r="O203" s="25">
        <f t="shared" si="13"/>
        <v>0</v>
      </c>
      <c r="P203" s="25">
        <f t="shared" si="14"/>
        <v>0</v>
      </c>
      <c r="Q203" s="25">
        <f t="shared" si="15"/>
        <v>0</v>
      </c>
    </row>
    <row r="204" spans="1:17" x14ac:dyDescent="0.35">
      <c r="A204" s="34" t="s">
        <v>524</v>
      </c>
      <c r="B204" s="35" t="s">
        <v>504</v>
      </c>
      <c r="C204" s="36">
        <v>2664</v>
      </c>
      <c r="D204" s="37">
        <v>1332</v>
      </c>
      <c r="E204" s="37">
        <v>740</v>
      </c>
      <c r="F204" s="37">
        <v>592</v>
      </c>
      <c r="G204" s="34" t="s">
        <v>1056</v>
      </c>
      <c r="H204" s="35" t="s">
        <v>504</v>
      </c>
      <c r="I204" s="36">
        <v>2664</v>
      </c>
      <c r="J204" s="37">
        <v>1332</v>
      </c>
      <c r="K204" s="37">
        <v>740</v>
      </c>
      <c r="L204" s="37">
        <v>592</v>
      </c>
      <c r="M204" s="37"/>
      <c r="N204" s="25">
        <f t="shared" si="12"/>
        <v>0</v>
      </c>
      <c r="O204" s="25">
        <f t="shared" si="13"/>
        <v>0</v>
      </c>
      <c r="P204" s="25">
        <f t="shared" si="14"/>
        <v>0</v>
      </c>
      <c r="Q204" s="25">
        <f t="shared" si="15"/>
        <v>0</v>
      </c>
    </row>
    <row r="205" spans="1:17" ht="33" x14ac:dyDescent="0.35">
      <c r="A205" s="34" t="s">
        <v>525</v>
      </c>
      <c r="B205" s="35" t="s">
        <v>506</v>
      </c>
      <c r="C205" s="36">
        <v>3550</v>
      </c>
      <c r="D205" s="37">
        <v>1772.4</v>
      </c>
      <c r="E205" s="37">
        <v>1033.9000000000001</v>
      </c>
      <c r="F205" s="37">
        <v>738.5</v>
      </c>
      <c r="G205" s="34" t="s">
        <v>1057</v>
      </c>
      <c r="H205" s="35" t="s">
        <v>506</v>
      </c>
      <c r="I205" s="36">
        <v>3550</v>
      </c>
      <c r="J205" s="37">
        <v>1772.4</v>
      </c>
      <c r="K205" s="37">
        <v>1033.9000000000001</v>
      </c>
      <c r="L205" s="37">
        <v>738.5</v>
      </c>
      <c r="M205" s="37"/>
      <c r="N205" s="25">
        <f t="shared" si="12"/>
        <v>0</v>
      </c>
      <c r="O205" s="25">
        <f t="shared" si="13"/>
        <v>0</v>
      </c>
      <c r="P205" s="25">
        <f t="shared" si="14"/>
        <v>0</v>
      </c>
      <c r="Q205" s="25">
        <f t="shared" si="15"/>
        <v>0</v>
      </c>
    </row>
    <row r="206" spans="1:17" ht="33" x14ac:dyDescent="0.35">
      <c r="A206" s="34" t="s">
        <v>526</v>
      </c>
      <c r="B206" s="35" t="s">
        <v>508</v>
      </c>
      <c r="C206" s="36">
        <v>3885</v>
      </c>
      <c r="D206" s="37">
        <v>1940.4</v>
      </c>
      <c r="E206" s="37">
        <v>1108.8</v>
      </c>
      <c r="F206" s="37">
        <v>831.6</v>
      </c>
      <c r="G206" s="34" t="s">
        <v>1058</v>
      </c>
      <c r="H206" s="35" t="s">
        <v>508</v>
      </c>
      <c r="I206" s="36">
        <v>3885</v>
      </c>
      <c r="J206" s="37">
        <v>1940.4</v>
      </c>
      <c r="K206" s="37">
        <v>1108.8</v>
      </c>
      <c r="L206" s="37">
        <v>831.6</v>
      </c>
      <c r="M206" s="37"/>
      <c r="N206" s="25">
        <f t="shared" si="12"/>
        <v>0</v>
      </c>
      <c r="O206" s="25">
        <f t="shared" si="13"/>
        <v>0</v>
      </c>
      <c r="P206" s="25">
        <f t="shared" si="14"/>
        <v>0</v>
      </c>
      <c r="Q206" s="25">
        <f t="shared" si="15"/>
        <v>0</v>
      </c>
    </row>
    <row r="207" spans="1:17" ht="33" x14ac:dyDescent="0.35">
      <c r="A207" s="34" t="s">
        <v>527</v>
      </c>
      <c r="B207" s="35" t="s">
        <v>510</v>
      </c>
      <c r="C207" s="36">
        <v>4235</v>
      </c>
      <c r="D207" s="37">
        <v>2118.1999999999998</v>
      </c>
      <c r="E207" s="37">
        <v>1246</v>
      </c>
      <c r="F207" s="37">
        <v>872.2</v>
      </c>
      <c r="G207" s="34" t="s">
        <v>1059</v>
      </c>
      <c r="H207" s="35" t="s">
        <v>510</v>
      </c>
      <c r="I207" s="36">
        <v>4235</v>
      </c>
      <c r="J207" s="37">
        <v>2118.1999999999998</v>
      </c>
      <c r="K207" s="37">
        <v>1246</v>
      </c>
      <c r="L207" s="37">
        <v>872.2</v>
      </c>
      <c r="M207" s="37"/>
      <c r="N207" s="25">
        <f t="shared" si="12"/>
        <v>0</v>
      </c>
      <c r="O207" s="25">
        <f t="shared" si="13"/>
        <v>0</v>
      </c>
      <c r="P207" s="25">
        <f t="shared" si="14"/>
        <v>0</v>
      </c>
      <c r="Q207" s="25">
        <f t="shared" si="15"/>
        <v>0</v>
      </c>
    </row>
    <row r="208" spans="1:17" ht="33" x14ac:dyDescent="0.35">
      <c r="A208" s="34" t="s">
        <v>528</v>
      </c>
      <c r="B208" s="35" t="s">
        <v>512</v>
      </c>
      <c r="C208" s="36">
        <v>2520</v>
      </c>
      <c r="D208" s="37">
        <v>1320</v>
      </c>
      <c r="E208" s="37">
        <v>720</v>
      </c>
      <c r="F208" s="37">
        <v>480</v>
      </c>
      <c r="G208" s="34" t="s">
        <v>1060</v>
      </c>
      <c r="H208" s="35" t="s">
        <v>512</v>
      </c>
      <c r="I208" s="36">
        <v>2520</v>
      </c>
      <c r="J208" s="37">
        <v>1320</v>
      </c>
      <c r="K208" s="37">
        <v>720</v>
      </c>
      <c r="L208" s="37">
        <v>480</v>
      </c>
      <c r="M208" s="37"/>
      <c r="N208" s="25">
        <f t="shared" si="12"/>
        <v>0</v>
      </c>
      <c r="O208" s="25">
        <f t="shared" si="13"/>
        <v>0</v>
      </c>
      <c r="P208" s="25">
        <f t="shared" si="14"/>
        <v>0</v>
      </c>
      <c r="Q208" s="25">
        <f t="shared" si="15"/>
        <v>0</v>
      </c>
    </row>
    <row r="209" spans="1:17" ht="33" x14ac:dyDescent="0.35">
      <c r="A209" s="34" t="s">
        <v>529</v>
      </c>
      <c r="B209" s="35" t="s">
        <v>514</v>
      </c>
      <c r="C209" s="36">
        <v>1920</v>
      </c>
      <c r="D209" s="37">
        <v>960</v>
      </c>
      <c r="E209" s="37">
        <v>600</v>
      </c>
      <c r="F209" s="37">
        <v>360</v>
      </c>
      <c r="G209" s="34" t="s">
        <v>1061</v>
      </c>
      <c r="H209" s="35" t="s">
        <v>514</v>
      </c>
      <c r="I209" s="36">
        <v>1920</v>
      </c>
      <c r="J209" s="37">
        <v>960</v>
      </c>
      <c r="K209" s="37">
        <v>600</v>
      </c>
      <c r="L209" s="37">
        <v>360</v>
      </c>
      <c r="M209" s="37"/>
      <c r="N209" s="25">
        <f t="shared" si="12"/>
        <v>0</v>
      </c>
      <c r="O209" s="25">
        <f t="shared" si="13"/>
        <v>0</v>
      </c>
      <c r="P209" s="25">
        <f t="shared" si="14"/>
        <v>0</v>
      </c>
      <c r="Q209" s="25">
        <f t="shared" si="15"/>
        <v>0</v>
      </c>
    </row>
    <row r="210" spans="1:17" x14ac:dyDescent="0.35">
      <c r="A210" s="34" t="s">
        <v>530</v>
      </c>
      <c r="B210" s="35" t="s">
        <v>516</v>
      </c>
      <c r="C210" s="36">
        <v>1680</v>
      </c>
      <c r="D210" s="37">
        <v>840</v>
      </c>
      <c r="E210" s="37">
        <v>480</v>
      </c>
      <c r="F210" s="37">
        <v>360</v>
      </c>
      <c r="G210" s="34" t="s">
        <v>1062</v>
      </c>
      <c r="H210" s="35" t="s">
        <v>516</v>
      </c>
      <c r="I210" s="36">
        <v>1680</v>
      </c>
      <c r="J210" s="37">
        <v>840</v>
      </c>
      <c r="K210" s="37">
        <v>480</v>
      </c>
      <c r="L210" s="37">
        <v>360</v>
      </c>
      <c r="M210" s="37"/>
      <c r="N210" s="25">
        <f t="shared" si="12"/>
        <v>0</v>
      </c>
      <c r="O210" s="25">
        <f t="shared" si="13"/>
        <v>0</v>
      </c>
      <c r="P210" s="25">
        <f t="shared" si="14"/>
        <v>0</v>
      </c>
      <c r="Q210" s="25">
        <f t="shared" si="15"/>
        <v>0</v>
      </c>
    </row>
    <row r="211" spans="1:17" ht="33" x14ac:dyDescent="0.35">
      <c r="A211" s="38">
        <v>67</v>
      </c>
      <c r="B211" s="32" t="s">
        <v>531</v>
      </c>
      <c r="C211" s="36"/>
      <c r="D211" s="37"/>
      <c r="E211" s="37"/>
      <c r="F211" s="37"/>
      <c r="G211" s="38"/>
      <c r="H211" s="32"/>
      <c r="I211" s="36"/>
      <c r="J211" s="37"/>
      <c r="K211" s="39"/>
      <c r="L211" s="37"/>
      <c r="M211" s="37"/>
      <c r="N211" s="25"/>
      <c r="O211" s="25"/>
      <c r="P211" s="25"/>
      <c r="Q211" s="25"/>
    </row>
    <row r="212" spans="1:17" ht="66" x14ac:dyDescent="0.35">
      <c r="A212" s="34" t="s">
        <v>532</v>
      </c>
      <c r="B212" s="35" t="s">
        <v>533</v>
      </c>
      <c r="C212" s="36">
        <v>8620</v>
      </c>
      <c r="D212" s="37"/>
      <c r="E212" s="37"/>
      <c r="F212" s="37"/>
      <c r="G212" s="34"/>
      <c r="H212" s="105"/>
      <c r="I212" s="44"/>
      <c r="J212" s="44"/>
      <c r="K212" s="44"/>
      <c r="L212" s="44"/>
      <c r="M212" s="44" t="s">
        <v>222</v>
      </c>
      <c r="N212" s="25"/>
      <c r="O212" s="25"/>
      <c r="P212" s="25"/>
      <c r="Q212" s="25"/>
    </row>
    <row r="213" spans="1:17" ht="66" x14ac:dyDescent="0.35">
      <c r="A213" s="34" t="s">
        <v>534</v>
      </c>
      <c r="B213" s="35" t="s">
        <v>535</v>
      </c>
      <c r="C213" s="36">
        <v>7950</v>
      </c>
      <c r="D213" s="37"/>
      <c r="E213" s="37"/>
      <c r="F213" s="37"/>
      <c r="G213" s="34"/>
      <c r="H213" s="105"/>
      <c r="I213" s="44"/>
      <c r="J213" s="44"/>
      <c r="K213" s="44"/>
      <c r="L213" s="44"/>
      <c r="M213" s="44" t="s">
        <v>222</v>
      </c>
      <c r="N213" s="25"/>
      <c r="O213" s="25"/>
      <c r="P213" s="25"/>
      <c r="Q213" s="25"/>
    </row>
    <row r="214" spans="1:17" ht="66" x14ac:dyDescent="0.35">
      <c r="A214" s="34" t="s">
        <v>536</v>
      </c>
      <c r="B214" s="35" t="s">
        <v>537</v>
      </c>
      <c r="C214" s="36">
        <v>7500</v>
      </c>
      <c r="D214" s="37"/>
      <c r="E214" s="37"/>
      <c r="F214" s="37"/>
      <c r="G214" s="34"/>
      <c r="H214" s="105"/>
      <c r="I214" s="44"/>
      <c r="J214" s="44"/>
      <c r="K214" s="44"/>
      <c r="L214" s="44"/>
      <c r="M214" s="44" t="s">
        <v>222</v>
      </c>
      <c r="N214" s="25"/>
      <c r="O214" s="25"/>
      <c r="P214" s="25"/>
      <c r="Q214" s="25"/>
    </row>
    <row r="215" spans="1:17" ht="66" x14ac:dyDescent="0.35">
      <c r="A215" s="34" t="s">
        <v>538</v>
      </c>
      <c r="B215" s="35" t="s">
        <v>539</v>
      </c>
      <c r="C215" s="36">
        <v>7180</v>
      </c>
      <c r="D215" s="37"/>
      <c r="E215" s="37"/>
      <c r="F215" s="37"/>
      <c r="G215" s="34"/>
      <c r="H215" s="105"/>
      <c r="I215" s="44"/>
      <c r="J215" s="44"/>
      <c r="K215" s="44"/>
      <c r="L215" s="44"/>
      <c r="M215" s="44" t="s">
        <v>222</v>
      </c>
      <c r="N215" s="25"/>
      <c r="O215" s="25"/>
      <c r="P215" s="25"/>
      <c r="Q215" s="25"/>
    </row>
    <row r="216" spans="1:17" ht="66" x14ac:dyDescent="0.35">
      <c r="A216" s="34" t="s">
        <v>540</v>
      </c>
      <c r="B216" s="35" t="s">
        <v>541</v>
      </c>
      <c r="C216" s="36">
        <v>6590</v>
      </c>
      <c r="D216" s="37"/>
      <c r="E216" s="37"/>
      <c r="F216" s="37"/>
      <c r="G216" s="34"/>
      <c r="H216" s="105"/>
      <c r="I216" s="44"/>
      <c r="J216" s="44"/>
      <c r="K216" s="44"/>
      <c r="L216" s="44"/>
      <c r="M216" s="44" t="s">
        <v>222</v>
      </c>
      <c r="N216" s="25"/>
      <c r="O216" s="25"/>
      <c r="P216" s="25"/>
      <c r="Q216" s="25"/>
    </row>
    <row r="217" spans="1:17" ht="49.5" x14ac:dyDescent="0.35">
      <c r="A217" s="38">
        <v>68</v>
      </c>
      <c r="B217" s="32" t="s">
        <v>542</v>
      </c>
      <c r="C217" s="36">
        <v>1800</v>
      </c>
      <c r="D217" s="37">
        <v>900</v>
      </c>
      <c r="E217" s="37">
        <v>600</v>
      </c>
      <c r="F217" s="37">
        <v>300</v>
      </c>
      <c r="G217" s="38">
        <v>53</v>
      </c>
      <c r="H217" s="32" t="s">
        <v>543</v>
      </c>
      <c r="I217" s="36">
        <v>1800</v>
      </c>
      <c r="J217" s="37">
        <v>900</v>
      </c>
      <c r="K217" s="37">
        <v>600</v>
      </c>
      <c r="L217" s="37">
        <v>300</v>
      </c>
      <c r="M217" s="37"/>
      <c r="N217" s="25">
        <f t="shared" si="12"/>
        <v>0</v>
      </c>
      <c r="O217" s="25">
        <f t="shared" si="13"/>
        <v>0</v>
      </c>
      <c r="P217" s="25">
        <f t="shared" si="14"/>
        <v>0</v>
      </c>
      <c r="Q217" s="25">
        <f t="shared" si="15"/>
        <v>0</v>
      </c>
    </row>
    <row r="218" spans="1:17" ht="33" x14ac:dyDescent="0.35">
      <c r="A218" s="38">
        <v>69</v>
      </c>
      <c r="B218" s="32" t="s">
        <v>544</v>
      </c>
      <c r="C218" s="36">
        <v>12260</v>
      </c>
      <c r="D218" s="37">
        <v>6191</v>
      </c>
      <c r="E218" s="37"/>
      <c r="F218" s="37"/>
      <c r="G218" s="38">
        <v>54</v>
      </c>
      <c r="H218" s="32" t="s">
        <v>544</v>
      </c>
      <c r="I218" s="36">
        <v>12260</v>
      </c>
      <c r="J218" s="37">
        <v>6191</v>
      </c>
      <c r="K218" s="37"/>
      <c r="L218" s="37"/>
      <c r="M218" s="37"/>
      <c r="N218" s="25">
        <f t="shared" si="12"/>
        <v>0</v>
      </c>
      <c r="O218" s="25">
        <f t="shared" si="13"/>
        <v>0</v>
      </c>
      <c r="P218" s="25" t="e">
        <f t="shared" si="14"/>
        <v>#DIV/0!</v>
      </c>
      <c r="Q218" s="25" t="e">
        <f t="shared" si="15"/>
        <v>#DIV/0!</v>
      </c>
    </row>
    <row r="219" spans="1:17" ht="49.5" x14ac:dyDescent="0.35">
      <c r="A219" s="38">
        <v>70</v>
      </c>
      <c r="B219" s="32" t="s">
        <v>545</v>
      </c>
      <c r="C219" s="36">
        <v>6000</v>
      </c>
      <c r="D219" s="37">
        <v>2996</v>
      </c>
      <c r="E219" s="37">
        <v>1712</v>
      </c>
      <c r="F219" s="37">
        <v>1284</v>
      </c>
      <c r="G219" s="38">
        <v>55</v>
      </c>
      <c r="H219" s="32" t="s">
        <v>545</v>
      </c>
      <c r="I219" s="36">
        <v>6000</v>
      </c>
      <c r="J219" s="37">
        <v>2996</v>
      </c>
      <c r="K219" s="37">
        <v>1712</v>
      </c>
      <c r="L219" s="37">
        <v>1284</v>
      </c>
      <c r="M219" s="37"/>
      <c r="N219" s="25">
        <f t="shared" si="12"/>
        <v>0</v>
      </c>
      <c r="O219" s="25">
        <f t="shared" si="13"/>
        <v>0</v>
      </c>
      <c r="P219" s="25">
        <f t="shared" si="14"/>
        <v>0</v>
      </c>
      <c r="Q219" s="25">
        <f t="shared" si="15"/>
        <v>0</v>
      </c>
    </row>
    <row r="220" spans="1:17" ht="33" x14ac:dyDescent="0.35">
      <c r="A220" s="38">
        <v>71</v>
      </c>
      <c r="B220" s="32" t="s">
        <v>546</v>
      </c>
      <c r="C220" s="36"/>
      <c r="D220" s="37"/>
      <c r="E220" s="37"/>
      <c r="F220" s="37"/>
      <c r="G220" s="38"/>
      <c r="H220" s="32"/>
      <c r="I220" s="36"/>
      <c r="J220" s="37"/>
      <c r="K220" s="37"/>
      <c r="L220" s="37"/>
      <c r="M220" s="37"/>
      <c r="N220" s="25"/>
      <c r="O220" s="25"/>
      <c r="P220" s="25"/>
      <c r="Q220" s="25"/>
    </row>
    <row r="221" spans="1:17" ht="66" x14ac:dyDescent="0.35">
      <c r="A221" s="34" t="s">
        <v>547</v>
      </c>
      <c r="B221" s="35" t="s">
        <v>548</v>
      </c>
      <c r="C221" s="36">
        <v>7800</v>
      </c>
      <c r="D221" s="37"/>
      <c r="E221" s="37"/>
      <c r="F221" s="37"/>
      <c r="G221" s="34"/>
      <c r="H221" s="44"/>
      <c r="I221" s="44"/>
      <c r="J221" s="44"/>
      <c r="K221" s="44"/>
      <c r="L221" s="44"/>
      <c r="M221" s="44" t="s">
        <v>222</v>
      </c>
      <c r="N221" s="25"/>
      <c r="O221" s="25"/>
      <c r="P221" s="25"/>
      <c r="Q221" s="25"/>
    </row>
    <row r="222" spans="1:17" ht="66" x14ac:dyDescent="0.35">
      <c r="A222" s="34" t="s">
        <v>549</v>
      </c>
      <c r="B222" s="35" t="s">
        <v>550</v>
      </c>
      <c r="C222" s="36">
        <v>6900</v>
      </c>
      <c r="D222" s="37"/>
      <c r="E222" s="37"/>
      <c r="F222" s="37"/>
      <c r="G222" s="34"/>
      <c r="H222" s="44"/>
      <c r="I222" s="44"/>
      <c r="J222" s="44"/>
      <c r="K222" s="44"/>
      <c r="L222" s="44"/>
      <c r="M222" s="44" t="s">
        <v>222</v>
      </c>
      <c r="N222" s="25"/>
      <c r="O222" s="25"/>
      <c r="P222" s="25"/>
      <c r="Q222" s="25"/>
    </row>
    <row r="223" spans="1:17" ht="66" x14ac:dyDescent="0.35">
      <c r="A223" s="34" t="s">
        <v>551</v>
      </c>
      <c r="B223" s="35" t="s">
        <v>552</v>
      </c>
      <c r="C223" s="36">
        <v>5250</v>
      </c>
      <c r="D223" s="37"/>
      <c r="E223" s="37"/>
      <c r="F223" s="37"/>
      <c r="G223" s="34"/>
      <c r="H223" s="44"/>
      <c r="I223" s="44"/>
      <c r="J223" s="44"/>
      <c r="K223" s="44"/>
      <c r="L223" s="44"/>
      <c r="M223" s="44" t="s">
        <v>222</v>
      </c>
      <c r="N223" s="25"/>
      <c r="O223" s="25"/>
      <c r="P223" s="25"/>
      <c r="Q223" s="25"/>
    </row>
    <row r="224" spans="1:17" ht="66" x14ac:dyDescent="0.35">
      <c r="A224" s="38">
        <v>72</v>
      </c>
      <c r="B224" s="32" t="s">
        <v>553</v>
      </c>
      <c r="C224" s="36"/>
      <c r="D224" s="37"/>
      <c r="E224" s="37"/>
      <c r="F224" s="37"/>
      <c r="G224" s="38"/>
      <c r="H224" s="44"/>
      <c r="I224" s="44"/>
      <c r="J224" s="44"/>
      <c r="K224" s="44"/>
      <c r="L224" s="44"/>
      <c r="M224" s="44" t="s">
        <v>222</v>
      </c>
      <c r="N224" s="25"/>
      <c r="O224" s="25"/>
      <c r="P224" s="25"/>
      <c r="Q224" s="25"/>
    </row>
    <row r="225" spans="1:17" ht="66" x14ac:dyDescent="0.35">
      <c r="A225" s="34" t="s">
        <v>554</v>
      </c>
      <c r="B225" s="35" t="s">
        <v>552</v>
      </c>
      <c r="C225" s="36">
        <v>4340</v>
      </c>
      <c r="D225" s="37"/>
      <c r="E225" s="37"/>
      <c r="F225" s="37"/>
      <c r="G225" s="34"/>
      <c r="H225" s="44"/>
      <c r="I225" s="44"/>
      <c r="J225" s="44"/>
      <c r="K225" s="44"/>
      <c r="L225" s="44"/>
      <c r="M225" s="44" t="s">
        <v>222</v>
      </c>
      <c r="N225" s="25"/>
      <c r="O225" s="25"/>
      <c r="P225" s="25"/>
      <c r="Q225" s="25"/>
    </row>
    <row r="226" spans="1:17" ht="66" x14ac:dyDescent="0.35">
      <c r="A226" s="34" t="s">
        <v>555</v>
      </c>
      <c r="B226" s="35" t="s">
        <v>556</v>
      </c>
      <c r="C226" s="36">
        <v>4160</v>
      </c>
      <c r="D226" s="37"/>
      <c r="E226" s="37"/>
      <c r="F226" s="37"/>
      <c r="G226" s="34"/>
      <c r="H226" s="44"/>
      <c r="I226" s="44"/>
      <c r="J226" s="44"/>
      <c r="K226" s="44"/>
      <c r="L226" s="44"/>
      <c r="M226" s="44" t="s">
        <v>222</v>
      </c>
      <c r="N226" s="25"/>
      <c r="O226" s="25"/>
      <c r="P226" s="25"/>
      <c r="Q226" s="25"/>
    </row>
    <row r="227" spans="1:17" ht="66" x14ac:dyDescent="0.35">
      <c r="A227" s="34" t="s">
        <v>557</v>
      </c>
      <c r="B227" s="35" t="s">
        <v>558</v>
      </c>
      <c r="C227" s="55">
        <v>7200</v>
      </c>
      <c r="D227" s="56"/>
      <c r="E227" s="56"/>
      <c r="F227" s="37"/>
      <c r="G227" s="34"/>
      <c r="H227" s="44"/>
      <c r="I227" s="44"/>
      <c r="J227" s="44"/>
      <c r="K227" s="44"/>
      <c r="L227" s="44"/>
      <c r="M227" s="44" t="s">
        <v>222</v>
      </c>
      <c r="N227" s="25"/>
      <c r="O227" s="25"/>
      <c r="P227" s="25"/>
      <c r="Q227" s="25"/>
    </row>
    <row r="228" spans="1:17" ht="33" x14ac:dyDescent="0.35">
      <c r="A228" s="38">
        <v>73</v>
      </c>
      <c r="B228" s="32" t="s">
        <v>559</v>
      </c>
      <c r="C228" s="36"/>
      <c r="D228" s="37"/>
      <c r="E228" s="37"/>
      <c r="F228" s="37"/>
      <c r="G228" s="38">
        <v>56</v>
      </c>
      <c r="H228" s="32" t="s">
        <v>559</v>
      </c>
      <c r="I228" s="36"/>
      <c r="J228" s="37"/>
      <c r="K228" s="37"/>
      <c r="L228" s="37"/>
      <c r="M228" s="37"/>
      <c r="N228" s="25"/>
      <c r="O228" s="25"/>
      <c r="P228" s="25"/>
      <c r="Q228" s="25"/>
    </row>
    <row r="229" spans="1:17" x14ac:dyDescent="0.35">
      <c r="A229" s="34" t="s">
        <v>560</v>
      </c>
      <c r="B229" s="35" t="s">
        <v>561</v>
      </c>
      <c r="C229" s="36">
        <v>26560</v>
      </c>
      <c r="D229" s="37"/>
      <c r="E229" s="37"/>
      <c r="F229" s="37"/>
      <c r="G229" s="34" t="s">
        <v>384</v>
      </c>
      <c r="H229" s="35" t="s">
        <v>561</v>
      </c>
      <c r="I229" s="36">
        <v>26560</v>
      </c>
      <c r="J229" s="37"/>
      <c r="K229" s="37"/>
      <c r="L229" s="37"/>
      <c r="M229" s="37"/>
      <c r="N229" s="25">
        <f t="shared" si="12"/>
        <v>0</v>
      </c>
      <c r="O229" s="25" t="e">
        <f t="shared" si="13"/>
        <v>#DIV/0!</v>
      </c>
      <c r="P229" s="25" t="e">
        <f t="shared" si="14"/>
        <v>#DIV/0!</v>
      </c>
      <c r="Q229" s="25" t="e">
        <f t="shared" si="15"/>
        <v>#DIV/0!</v>
      </c>
    </row>
    <row r="230" spans="1:17" x14ac:dyDescent="0.35">
      <c r="A230" s="34" t="s">
        <v>562</v>
      </c>
      <c r="B230" s="35" t="s">
        <v>563</v>
      </c>
      <c r="C230" s="36">
        <v>6570</v>
      </c>
      <c r="D230" s="37"/>
      <c r="E230" s="37"/>
      <c r="F230" s="37"/>
      <c r="G230" s="34" t="s">
        <v>386</v>
      </c>
      <c r="H230" s="35" t="s">
        <v>563</v>
      </c>
      <c r="I230" s="36">
        <v>6570</v>
      </c>
      <c r="J230" s="37"/>
      <c r="K230" s="37"/>
      <c r="L230" s="37"/>
      <c r="M230" s="37"/>
      <c r="N230" s="25">
        <f t="shared" si="12"/>
        <v>0</v>
      </c>
      <c r="O230" s="25" t="e">
        <f t="shared" si="13"/>
        <v>#DIV/0!</v>
      </c>
      <c r="P230" s="25" t="e">
        <f t="shared" si="14"/>
        <v>#DIV/0!</v>
      </c>
      <c r="Q230" s="25" t="e">
        <f t="shared" si="15"/>
        <v>#DIV/0!</v>
      </c>
    </row>
    <row r="231" spans="1:17" ht="33" x14ac:dyDescent="0.35">
      <c r="A231" s="38">
        <v>74</v>
      </c>
      <c r="B231" s="32" t="s">
        <v>564</v>
      </c>
      <c r="C231" s="36"/>
      <c r="D231" s="37"/>
      <c r="E231" s="37"/>
      <c r="F231" s="37"/>
      <c r="G231" s="38">
        <v>57</v>
      </c>
      <c r="H231" s="32" t="s">
        <v>564</v>
      </c>
      <c r="I231" s="36"/>
      <c r="J231" s="37"/>
      <c r="K231" s="39"/>
      <c r="L231" s="31"/>
      <c r="M231" s="31"/>
      <c r="N231" s="25"/>
      <c r="O231" s="25"/>
      <c r="P231" s="25"/>
      <c r="Q231" s="25"/>
    </row>
    <row r="232" spans="1:17" ht="49.5" x14ac:dyDescent="0.35">
      <c r="A232" s="34" t="s">
        <v>565</v>
      </c>
      <c r="B232" s="50" t="s">
        <v>566</v>
      </c>
      <c r="C232" s="36">
        <v>6650</v>
      </c>
      <c r="D232" s="37"/>
      <c r="E232" s="37"/>
      <c r="F232" s="37"/>
      <c r="G232" s="34" t="s">
        <v>389</v>
      </c>
      <c r="H232" s="50" t="s">
        <v>566</v>
      </c>
      <c r="I232" s="36">
        <v>6650</v>
      </c>
      <c r="J232" s="37"/>
      <c r="K232" s="39"/>
      <c r="L232" s="31"/>
      <c r="M232" s="31"/>
      <c r="N232" s="25">
        <f t="shared" si="12"/>
        <v>0</v>
      </c>
      <c r="O232" s="25" t="e">
        <f t="shared" si="13"/>
        <v>#DIV/0!</v>
      </c>
      <c r="P232" s="25" t="e">
        <f t="shared" si="14"/>
        <v>#DIV/0!</v>
      </c>
      <c r="Q232" s="25" t="e">
        <f t="shared" si="15"/>
        <v>#DIV/0!</v>
      </c>
    </row>
    <row r="233" spans="1:17" ht="49.5" x14ac:dyDescent="0.35">
      <c r="A233" s="34" t="s">
        <v>567</v>
      </c>
      <c r="B233" s="44" t="s">
        <v>568</v>
      </c>
      <c r="C233" s="36">
        <v>6982.5</v>
      </c>
      <c r="D233" s="37"/>
      <c r="E233" s="37"/>
      <c r="F233" s="37"/>
      <c r="G233" s="34" t="s">
        <v>391</v>
      </c>
      <c r="H233" s="44" t="s">
        <v>568</v>
      </c>
      <c r="I233" s="36">
        <v>6982.5</v>
      </c>
      <c r="J233" s="37"/>
      <c r="K233" s="39"/>
      <c r="L233" s="31"/>
      <c r="M233" s="31"/>
      <c r="N233" s="25">
        <f t="shared" si="12"/>
        <v>0</v>
      </c>
      <c r="O233" s="25" t="e">
        <f t="shared" si="13"/>
        <v>#DIV/0!</v>
      </c>
      <c r="P233" s="25" t="e">
        <f t="shared" si="14"/>
        <v>#DIV/0!</v>
      </c>
      <c r="Q233" s="25" t="e">
        <f t="shared" si="15"/>
        <v>#DIV/0!</v>
      </c>
    </row>
    <row r="234" spans="1:17" ht="49.5" x14ac:dyDescent="0.35">
      <c r="A234" s="34" t="s">
        <v>569</v>
      </c>
      <c r="B234" s="44" t="s">
        <v>570</v>
      </c>
      <c r="C234" s="36">
        <v>6849.5</v>
      </c>
      <c r="D234" s="37"/>
      <c r="E234" s="37"/>
      <c r="F234" s="37"/>
      <c r="G234" s="34" t="s">
        <v>942</v>
      </c>
      <c r="H234" s="44" t="s">
        <v>570</v>
      </c>
      <c r="I234" s="36">
        <v>6849.5</v>
      </c>
      <c r="J234" s="37"/>
      <c r="K234" s="39"/>
      <c r="L234" s="31"/>
      <c r="M234" s="31"/>
      <c r="N234" s="25">
        <f t="shared" si="12"/>
        <v>0</v>
      </c>
      <c r="O234" s="25" t="e">
        <f t="shared" si="13"/>
        <v>#DIV/0!</v>
      </c>
      <c r="P234" s="25" t="e">
        <f t="shared" si="14"/>
        <v>#DIV/0!</v>
      </c>
      <c r="Q234" s="25" t="e">
        <f t="shared" si="15"/>
        <v>#DIV/0!</v>
      </c>
    </row>
    <row r="235" spans="1:17" ht="165" x14ac:dyDescent="0.35">
      <c r="A235" s="34" t="s">
        <v>571</v>
      </c>
      <c r="B235" s="53" t="s">
        <v>572</v>
      </c>
      <c r="C235" s="36">
        <v>4800</v>
      </c>
      <c r="D235" s="37"/>
      <c r="E235" s="37"/>
      <c r="F235" s="37"/>
      <c r="G235" s="34" t="s">
        <v>943</v>
      </c>
      <c r="H235" s="53" t="s">
        <v>572</v>
      </c>
      <c r="I235" s="36">
        <v>4800</v>
      </c>
      <c r="J235" s="37"/>
      <c r="K235" s="39"/>
      <c r="L235" s="31"/>
      <c r="M235" s="31"/>
      <c r="N235" s="25">
        <f t="shared" si="12"/>
        <v>0</v>
      </c>
      <c r="O235" s="25" t="e">
        <f t="shared" si="13"/>
        <v>#DIV/0!</v>
      </c>
      <c r="P235" s="25" t="e">
        <f t="shared" si="14"/>
        <v>#DIV/0!</v>
      </c>
      <c r="Q235" s="25" t="e">
        <f t="shared" si="15"/>
        <v>#DIV/0!</v>
      </c>
    </row>
    <row r="236" spans="1:17" ht="132" x14ac:dyDescent="0.35">
      <c r="A236" s="34" t="s">
        <v>573</v>
      </c>
      <c r="B236" s="44" t="s">
        <v>574</v>
      </c>
      <c r="C236" s="36">
        <v>5040</v>
      </c>
      <c r="D236" s="37"/>
      <c r="E236" s="37"/>
      <c r="F236" s="37"/>
      <c r="G236" s="34" t="s">
        <v>944</v>
      </c>
      <c r="H236" s="44" t="s">
        <v>574</v>
      </c>
      <c r="I236" s="36">
        <v>5040</v>
      </c>
      <c r="J236" s="37"/>
      <c r="K236" s="39"/>
      <c r="L236" s="31"/>
      <c r="M236" s="31"/>
      <c r="N236" s="25">
        <f t="shared" si="12"/>
        <v>0</v>
      </c>
      <c r="O236" s="25" t="e">
        <f t="shared" si="13"/>
        <v>#DIV/0!</v>
      </c>
      <c r="P236" s="25" t="e">
        <f t="shared" si="14"/>
        <v>#DIV/0!</v>
      </c>
      <c r="Q236" s="25" t="e">
        <f t="shared" si="15"/>
        <v>#DIV/0!</v>
      </c>
    </row>
    <row r="237" spans="1:17" ht="148.5" x14ac:dyDescent="0.35">
      <c r="A237" s="34" t="s">
        <v>575</v>
      </c>
      <c r="B237" s="35" t="s">
        <v>576</v>
      </c>
      <c r="C237" s="36">
        <v>4944</v>
      </c>
      <c r="D237" s="37"/>
      <c r="E237" s="37"/>
      <c r="F237" s="37"/>
      <c r="G237" s="34" t="s">
        <v>945</v>
      </c>
      <c r="H237" s="35" t="s">
        <v>576</v>
      </c>
      <c r="I237" s="36">
        <v>4944</v>
      </c>
      <c r="J237" s="37"/>
      <c r="K237" s="39"/>
      <c r="L237" s="31"/>
      <c r="M237" s="31"/>
      <c r="N237" s="25">
        <f t="shared" si="12"/>
        <v>0</v>
      </c>
      <c r="O237" s="25" t="e">
        <f t="shared" si="13"/>
        <v>#DIV/0!</v>
      </c>
      <c r="P237" s="25" t="e">
        <f t="shared" si="14"/>
        <v>#DIV/0!</v>
      </c>
      <c r="Q237" s="25" t="e">
        <f t="shared" si="15"/>
        <v>#DIV/0!</v>
      </c>
    </row>
    <row r="238" spans="1:17" ht="33" x14ac:dyDescent="0.35">
      <c r="A238" s="34" t="s">
        <v>577</v>
      </c>
      <c r="B238" s="50" t="s">
        <v>578</v>
      </c>
      <c r="C238" s="36">
        <v>5700</v>
      </c>
      <c r="D238" s="37"/>
      <c r="E238" s="37"/>
      <c r="F238" s="37"/>
      <c r="G238" s="34" t="s">
        <v>946</v>
      </c>
      <c r="H238" s="50" t="s">
        <v>578</v>
      </c>
      <c r="I238" s="36">
        <v>5700</v>
      </c>
      <c r="J238" s="37"/>
      <c r="K238" s="39"/>
      <c r="L238" s="31"/>
      <c r="M238" s="31"/>
      <c r="N238" s="25">
        <f t="shared" si="12"/>
        <v>0</v>
      </c>
      <c r="O238" s="25" t="e">
        <f t="shared" si="13"/>
        <v>#DIV/0!</v>
      </c>
      <c r="P238" s="25" t="e">
        <f t="shared" si="14"/>
        <v>#DIV/0!</v>
      </c>
      <c r="Q238" s="25" t="e">
        <f t="shared" si="15"/>
        <v>#DIV/0!</v>
      </c>
    </row>
    <row r="239" spans="1:17" ht="33" x14ac:dyDescent="0.35">
      <c r="A239" s="38">
        <v>75</v>
      </c>
      <c r="B239" s="27" t="s">
        <v>579</v>
      </c>
      <c r="C239" s="36"/>
      <c r="D239" s="37"/>
      <c r="E239" s="37"/>
      <c r="F239" s="37"/>
      <c r="G239" s="38">
        <v>58</v>
      </c>
      <c r="H239" s="27" t="s">
        <v>579</v>
      </c>
      <c r="I239" s="36"/>
      <c r="J239" s="37"/>
      <c r="K239" s="39"/>
      <c r="L239" s="31"/>
      <c r="M239" s="31"/>
      <c r="N239" s="25"/>
      <c r="O239" s="25"/>
      <c r="P239" s="25"/>
      <c r="Q239" s="25"/>
    </row>
    <row r="240" spans="1:17" ht="33" x14ac:dyDescent="0.35">
      <c r="A240" s="34" t="s">
        <v>580</v>
      </c>
      <c r="B240" s="44" t="s">
        <v>581</v>
      </c>
      <c r="C240" s="36">
        <v>11000</v>
      </c>
      <c r="D240" s="37"/>
      <c r="E240" s="37"/>
      <c r="F240" s="37"/>
      <c r="G240" s="34" t="s">
        <v>394</v>
      </c>
      <c r="H240" s="44" t="s">
        <v>581</v>
      </c>
      <c r="I240" s="36">
        <v>11000</v>
      </c>
      <c r="J240" s="37"/>
      <c r="K240" s="39"/>
      <c r="L240" s="31"/>
      <c r="M240" s="31"/>
      <c r="N240" s="25">
        <f t="shared" si="12"/>
        <v>0</v>
      </c>
      <c r="O240" s="25" t="e">
        <f t="shared" si="13"/>
        <v>#DIV/0!</v>
      </c>
      <c r="P240" s="25" t="e">
        <f t="shared" si="14"/>
        <v>#DIV/0!</v>
      </c>
      <c r="Q240" s="25" t="e">
        <f t="shared" si="15"/>
        <v>#DIV/0!</v>
      </c>
    </row>
    <row r="241" spans="1:17" ht="33" x14ac:dyDescent="0.35">
      <c r="A241" s="34" t="s">
        <v>582</v>
      </c>
      <c r="B241" s="44" t="s">
        <v>583</v>
      </c>
      <c r="C241" s="36">
        <v>11550</v>
      </c>
      <c r="D241" s="37"/>
      <c r="E241" s="37"/>
      <c r="F241" s="37"/>
      <c r="G241" s="34" t="s">
        <v>396</v>
      </c>
      <c r="H241" s="44" t="s">
        <v>583</v>
      </c>
      <c r="I241" s="36">
        <v>11550</v>
      </c>
      <c r="J241" s="37"/>
      <c r="K241" s="39"/>
      <c r="L241" s="31"/>
      <c r="M241" s="31"/>
      <c r="N241" s="25">
        <f t="shared" si="12"/>
        <v>0</v>
      </c>
      <c r="O241" s="25" t="e">
        <f t="shared" si="13"/>
        <v>#DIV/0!</v>
      </c>
      <c r="P241" s="25" t="e">
        <f t="shared" si="14"/>
        <v>#DIV/0!</v>
      </c>
      <c r="Q241" s="25" t="e">
        <f t="shared" si="15"/>
        <v>#DIV/0!</v>
      </c>
    </row>
    <row r="242" spans="1:17" ht="33" x14ac:dyDescent="0.35">
      <c r="A242" s="34" t="s">
        <v>584</v>
      </c>
      <c r="B242" s="44" t="s">
        <v>585</v>
      </c>
      <c r="C242" s="36">
        <v>6630</v>
      </c>
      <c r="D242" s="37"/>
      <c r="E242" s="37"/>
      <c r="F242" s="37"/>
      <c r="G242" s="34" t="s">
        <v>398</v>
      </c>
      <c r="H242" s="44" t="s">
        <v>585</v>
      </c>
      <c r="I242" s="36">
        <v>6630</v>
      </c>
      <c r="J242" s="37"/>
      <c r="K242" s="39"/>
      <c r="L242" s="31"/>
      <c r="M242" s="31"/>
      <c r="N242" s="25">
        <f t="shared" si="12"/>
        <v>0</v>
      </c>
      <c r="O242" s="25" t="e">
        <f t="shared" si="13"/>
        <v>#DIV/0!</v>
      </c>
      <c r="P242" s="25" t="e">
        <f t="shared" si="14"/>
        <v>#DIV/0!</v>
      </c>
      <c r="Q242" s="25" t="e">
        <f t="shared" si="15"/>
        <v>#DIV/0!</v>
      </c>
    </row>
    <row r="243" spans="1:17" ht="33" x14ac:dyDescent="0.35">
      <c r="A243" s="34" t="s">
        <v>586</v>
      </c>
      <c r="B243" s="44" t="s">
        <v>587</v>
      </c>
      <c r="C243" s="36">
        <v>6961.5</v>
      </c>
      <c r="D243" s="37"/>
      <c r="E243" s="37"/>
      <c r="F243" s="37"/>
      <c r="G243" s="34" t="s">
        <v>400</v>
      </c>
      <c r="H243" s="44" t="s">
        <v>587</v>
      </c>
      <c r="I243" s="36">
        <v>6961.5</v>
      </c>
      <c r="J243" s="37"/>
      <c r="K243" s="39"/>
      <c r="L243" s="31"/>
      <c r="M243" s="31"/>
      <c r="N243" s="25">
        <f t="shared" si="12"/>
        <v>0</v>
      </c>
      <c r="O243" s="25" t="e">
        <f t="shared" si="13"/>
        <v>#DIV/0!</v>
      </c>
      <c r="P243" s="25" t="e">
        <f t="shared" si="14"/>
        <v>#DIV/0!</v>
      </c>
      <c r="Q243" s="25" t="e">
        <f t="shared" si="15"/>
        <v>#DIV/0!</v>
      </c>
    </row>
    <row r="244" spans="1:17" ht="33" x14ac:dyDescent="0.35">
      <c r="A244" s="34" t="s">
        <v>588</v>
      </c>
      <c r="B244" s="44" t="s">
        <v>589</v>
      </c>
      <c r="C244" s="36">
        <v>7560</v>
      </c>
      <c r="D244" s="37"/>
      <c r="E244" s="37"/>
      <c r="F244" s="37"/>
      <c r="G244" s="34" t="s">
        <v>947</v>
      </c>
      <c r="H244" s="44" t="s">
        <v>589</v>
      </c>
      <c r="I244" s="36">
        <v>7560</v>
      </c>
      <c r="J244" s="37"/>
      <c r="K244" s="39"/>
      <c r="L244" s="31"/>
      <c r="M244" s="31"/>
      <c r="N244" s="25">
        <f t="shared" si="12"/>
        <v>0</v>
      </c>
      <c r="O244" s="25" t="e">
        <f t="shared" si="13"/>
        <v>#DIV/0!</v>
      </c>
      <c r="P244" s="25" t="e">
        <f t="shared" si="14"/>
        <v>#DIV/0!</v>
      </c>
      <c r="Q244" s="25" t="e">
        <f t="shared" si="15"/>
        <v>#DIV/0!</v>
      </c>
    </row>
    <row r="245" spans="1:17" ht="49.5" x14ac:dyDescent="0.35">
      <c r="A245" s="34" t="s">
        <v>590</v>
      </c>
      <c r="B245" s="44" t="s">
        <v>591</v>
      </c>
      <c r="C245" s="36">
        <v>7938</v>
      </c>
      <c r="D245" s="37"/>
      <c r="E245" s="37"/>
      <c r="F245" s="37"/>
      <c r="G245" s="34" t="s">
        <v>948</v>
      </c>
      <c r="H245" s="44" t="s">
        <v>591</v>
      </c>
      <c r="I245" s="36">
        <v>7938</v>
      </c>
      <c r="J245" s="37"/>
      <c r="K245" s="39"/>
      <c r="L245" s="31"/>
      <c r="M245" s="31"/>
      <c r="N245" s="25">
        <f t="shared" si="12"/>
        <v>0</v>
      </c>
      <c r="O245" s="25" t="e">
        <f t="shared" si="13"/>
        <v>#DIV/0!</v>
      </c>
      <c r="P245" s="25" t="e">
        <f t="shared" si="14"/>
        <v>#DIV/0!</v>
      </c>
      <c r="Q245" s="25" t="e">
        <f t="shared" si="15"/>
        <v>#DIV/0!</v>
      </c>
    </row>
    <row r="246" spans="1:17" ht="33" x14ac:dyDescent="0.35">
      <c r="A246" s="34" t="s">
        <v>592</v>
      </c>
      <c r="B246" s="44" t="s">
        <v>593</v>
      </c>
      <c r="C246" s="36">
        <v>4760</v>
      </c>
      <c r="D246" s="29"/>
      <c r="E246" s="29"/>
      <c r="F246" s="29"/>
      <c r="G246" s="34" t="s">
        <v>1063</v>
      </c>
      <c r="H246" s="44" t="s">
        <v>593</v>
      </c>
      <c r="I246" s="36">
        <v>4760</v>
      </c>
      <c r="J246" s="37"/>
      <c r="K246" s="39"/>
      <c r="L246" s="31"/>
      <c r="M246" s="31"/>
      <c r="N246" s="25">
        <f t="shared" si="12"/>
        <v>0</v>
      </c>
      <c r="O246" s="25" t="e">
        <f t="shared" si="13"/>
        <v>#DIV/0!</v>
      </c>
      <c r="P246" s="25" t="e">
        <f t="shared" si="14"/>
        <v>#DIV/0!</v>
      </c>
      <c r="Q246" s="25" t="e">
        <f t="shared" si="15"/>
        <v>#DIV/0!</v>
      </c>
    </row>
    <row r="247" spans="1:17" ht="33" x14ac:dyDescent="0.35">
      <c r="A247" s="34" t="s">
        <v>594</v>
      </c>
      <c r="B247" s="44" t="s">
        <v>595</v>
      </c>
      <c r="C247" s="57">
        <v>5733</v>
      </c>
      <c r="D247" s="29"/>
      <c r="E247" s="29"/>
      <c r="F247" s="29"/>
      <c r="G247" s="34" t="s">
        <v>1064</v>
      </c>
      <c r="H247" s="44" t="s">
        <v>595</v>
      </c>
      <c r="I247" s="57">
        <v>5733</v>
      </c>
      <c r="J247" s="37"/>
      <c r="K247" s="39"/>
      <c r="L247" s="31"/>
      <c r="M247" s="31"/>
      <c r="N247" s="25">
        <f t="shared" si="12"/>
        <v>0</v>
      </c>
      <c r="O247" s="25" t="e">
        <f t="shared" si="13"/>
        <v>#DIV/0!</v>
      </c>
      <c r="P247" s="25" t="e">
        <f t="shared" si="14"/>
        <v>#DIV/0!</v>
      </c>
      <c r="Q247" s="25" t="e">
        <f t="shared" si="15"/>
        <v>#DIV/0!</v>
      </c>
    </row>
    <row r="248" spans="1:17" ht="33" x14ac:dyDescent="0.35">
      <c r="A248" s="34" t="s">
        <v>596</v>
      </c>
      <c r="B248" s="44" t="s">
        <v>597</v>
      </c>
      <c r="C248" s="36">
        <v>4998</v>
      </c>
      <c r="D248" s="29"/>
      <c r="E248" s="29"/>
      <c r="F248" s="29"/>
      <c r="G248" s="34" t="s">
        <v>1065</v>
      </c>
      <c r="H248" s="44" t="s">
        <v>597</v>
      </c>
      <c r="I248" s="36">
        <v>4998</v>
      </c>
      <c r="J248" s="37"/>
      <c r="K248" s="39"/>
      <c r="L248" s="31"/>
      <c r="M248" s="31"/>
      <c r="N248" s="25">
        <f t="shared" si="12"/>
        <v>0</v>
      </c>
      <c r="O248" s="25" t="e">
        <f t="shared" si="13"/>
        <v>#DIV/0!</v>
      </c>
      <c r="P248" s="25" t="e">
        <f t="shared" si="14"/>
        <v>#DIV/0!</v>
      </c>
      <c r="Q248" s="25" t="e">
        <f t="shared" si="15"/>
        <v>#DIV/0!</v>
      </c>
    </row>
    <row r="249" spans="1:17" ht="33" x14ac:dyDescent="0.35">
      <c r="A249" s="34" t="s">
        <v>598</v>
      </c>
      <c r="B249" s="44" t="s">
        <v>599</v>
      </c>
      <c r="C249" s="36">
        <v>4660</v>
      </c>
      <c r="D249" s="37"/>
      <c r="E249" s="29"/>
      <c r="F249" s="29"/>
      <c r="G249" s="34" t="s">
        <v>1066</v>
      </c>
      <c r="H249" s="44" t="s">
        <v>599</v>
      </c>
      <c r="I249" s="36">
        <v>4660</v>
      </c>
      <c r="J249" s="37"/>
      <c r="K249" s="39"/>
      <c r="L249" s="31"/>
      <c r="M249" s="31"/>
      <c r="N249" s="25">
        <f t="shared" si="12"/>
        <v>0</v>
      </c>
      <c r="O249" s="25" t="e">
        <f t="shared" si="13"/>
        <v>#DIV/0!</v>
      </c>
      <c r="P249" s="25" t="e">
        <f t="shared" si="14"/>
        <v>#DIV/0!</v>
      </c>
      <c r="Q249" s="25" t="e">
        <f t="shared" si="15"/>
        <v>#DIV/0!</v>
      </c>
    </row>
    <row r="250" spans="1:17" ht="33" x14ac:dyDescent="0.35">
      <c r="A250" s="34" t="s">
        <v>600</v>
      </c>
      <c r="B250" s="44" t="s">
        <v>601</v>
      </c>
      <c r="C250" s="36">
        <v>4998</v>
      </c>
      <c r="D250" s="37"/>
      <c r="E250" s="29"/>
      <c r="F250" s="29"/>
      <c r="G250" s="34" t="s">
        <v>1067</v>
      </c>
      <c r="H250" s="44" t="s">
        <v>601</v>
      </c>
      <c r="I250" s="36">
        <v>4998</v>
      </c>
      <c r="J250" s="37"/>
      <c r="K250" s="39"/>
      <c r="L250" s="31"/>
      <c r="M250" s="31"/>
      <c r="N250" s="25">
        <f t="shared" si="12"/>
        <v>0</v>
      </c>
      <c r="O250" s="25" t="e">
        <f t="shared" si="13"/>
        <v>#DIV/0!</v>
      </c>
      <c r="P250" s="25" t="e">
        <f t="shared" si="14"/>
        <v>#DIV/0!</v>
      </c>
      <c r="Q250" s="25" t="e">
        <f t="shared" si="15"/>
        <v>#DIV/0!</v>
      </c>
    </row>
    <row r="251" spans="1:17" ht="33" x14ac:dyDescent="0.35">
      <c r="A251" s="34" t="s">
        <v>602</v>
      </c>
      <c r="B251" s="44" t="s">
        <v>603</v>
      </c>
      <c r="C251" s="36">
        <v>5460</v>
      </c>
      <c r="D251" s="29"/>
      <c r="E251" s="29"/>
      <c r="F251" s="29"/>
      <c r="G251" s="34" t="s">
        <v>1068</v>
      </c>
      <c r="H251" s="44" t="s">
        <v>603</v>
      </c>
      <c r="I251" s="36">
        <v>5460</v>
      </c>
      <c r="J251" s="37"/>
      <c r="K251" s="39"/>
      <c r="L251" s="31"/>
      <c r="M251" s="31"/>
      <c r="N251" s="25">
        <f t="shared" si="12"/>
        <v>0</v>
      </c>
      <c r="O251" s="25" t="e">
        <f t="shared" si="13"/>
        <v>#DIV/0!</v>
      </c>
      <c r="P251" s="25" t="e">
        <f t="shared" si="14"/>
        <v>#DIV/0!</v>
      </c>
      <c r="Q251" s="25" t="e">
        <f t="shared" si="15"/>
        <v>#DIV/0!</v>
      </c>
    </row>
    <row r="252" spans="1:17" ht="100.5" customHeight="1" x14ac:dyDescent="0.35">
      <c r="A252" s="34" t="s">
        <v>604</v>
      </c>
      <c r="B252" s="44" t="s">
        <v>605</v>
      </c>
      <c r="C252" s="57">
        <v>5733</v>
      </c>
      <c r="D252" s="29"/>
      <c r="E252" s="29"/>
      <c r="F252" s="29"/>
      <c r="G252" s="34" t="s">
        <v>1069</v>
      </c>
      <c r="H252" s="44" t="s">
        <v>605</v>
      </c>
      <c r="I252" s="57">
        <v>5733</v>
      </c>
      <c r="J252" s="37"/>
      <c r="K252" s="39"/>
      <c r="L252" s="31"/>
      <c r="M252" s="31"/>
      <c r="N252" s="25">
        <f t="shared" si="12"/>
        <v>0</v>
      </c>
      <c r="O252" s="25" t="e">
        <f t="shared" si="13"/>
        <v>#DIV/0!</v>
      </c>
      <c r="P252" s="25" t="e">
        <f t="shared" si="14"/>
        <v>#DIV/0!</v>
      </c>
      <c r="Q252" s="25" t="e">
        <f t="shared" si="15"/>
        <v>#DIV/0!</v>
      </c>
    </row>
    <row r="253" spans="1:17" ht="33" x14ac:dyDescent="0.35">
      <c r="A253" s="38">
        <v>76</v>
      </c>
      <c r="B253" s="27" t="s">
        <v>606</v>
      </c>
      <c r="C253" s="57"/>
      <c r="D253" s="29"/>
      <c r="E253" s="29"/>
      <c r="F253" s="29"/>
      <c r="G253" s="38">
        <v>59</v>
      </c>
      <c r="H253" s="27" t="s">
        <v>606</v>
      </c>
      <c r="I253" s="57"/>
      <c r="J253" s="37"/>
      <c r="K253" s="39"/>
      <c r="L253" s="31"/>
      <c r="M253" s="31"/>
      <c r="N253" s="25"/>
      <c r="O253" s="25"/>
      <c r="P253" s="25"/>
      <c r="Q253" s="25"/>
    </row>
    <row r="254" spans="1:17" ht="33" x14ac:dyDescent="0.35">
      <c r="A254" s="34" t="s">
        <v>607</v>
      </c>
      <c r="B254" s="58" t="s">
        <v>608</v>
      </c>
      <c r="C254" s="36">
        <v>10460</v>
      </c>
      <c r="D254" s="29"/>
      <c r="E254" s="29"/>
      <c r="F254" s="29"/>
      <c r="G254" s="34" t="s">
        <v>403</v>
      </c>
      <c r="H254" s="58" t="s">
        <v>608</v>
      </c>
      <c r="I254" s="36">
        <v>10460</v>
      </c>
      <c r="J254" s="37"/>
      <c r="K254" s="39"/>
      <c r="L254" s="31"/>
      <c r="M254" s="31"/>
      <c r="N254" s="25">
        <f t="shared" si="12"/>
        <v>0</v>
      </c>
      <c r="O254" s="25" t="e">
        <f t="shared" si="13"/>
        <v>#DIV/0!</v>
      </c>
      <c r="P254" s="25" t="e">
        <f t="shared" si="14"/>
        <v>#DIV/0!</v>
      </c>
      <c r="Q254" s="25" t="e">
        <f t="shared" si="15"/>
        <v>#DIV/0!</v>
      </c>
    </row>
    <row r="255" spans="1:17" ht="33" x14ac:dyDescent="0.35">
      <c r="A255" s="34" t="s">
        <v>609</v>
      </c>
      <c r="B255" s="58" t="s">
        <v>610</v>
      </c>
      <c r="C255" s="36">
        <v>10983</v>
      </c>
      <c r="D255" s="29"/>
      <c r="E255" s="29"/>
      <c r="F255" s="29"/>
      <c r="G255" s="34" t="s">
        <v>405</v>
      </c>
      <c r="H255" s="58" t="s">
        <v>610</v>
      </c>
      <c r="I255" s="36">
        <v>10983</v>
      </c>
      <c r="J255" s="37"/>
      <c r="K255" s="39"/>
      <c r="L255" s="31"/>
      <c r="M255" s="31"/>
      <c r="N255" s="25">
        <f t="shared" si="12"/>
        <v>0</v>
      </c>
      <c r="O255" s="25" t="e">
        <f t="shared" si="13"/>
        <v>#DIV/0!</v>
      </c>
      <c r="P255" s="25" t="e">
        <f t="shared" si="14"/>
        <v>#DIV/0!</v>
      </c>
      <c r="Q255" s="25" t="e">
        <f t="shared" si="15"/>
        <v>#DIV/0!</v>
      </c>
    </row>
    <row r="256" spans="1:17" ht="66" x14ac:dyDescent="0.35">
      <c r="A256" s="34" t="s">
        <v>611</v>
      </c>
      <c r="B256" s="44" t="s">
        <v>612</v>
      </c>
      <c r="C256" s="36">
        <v>7560</v>
      </c>
      <c r="D256" s="29"/>
      <c r="E256" s="29"/>
      <c r="F256" s="29"/>
      <c r="G256" s="34" t="s">
        <v>949</v>
      </c>
      <c r="H256" s="44" t="s">
        <v>612</v>
      </c>
      <c r="I256" s="36">
        <v>7560</v>
      </c>
      <c r="J256" s="37"/>
      <c r="K256" s="39"/>
      <c r="L256" s="31"/>
      <c r="M256" s="31"/>
      <c r="N256" s="25">
        <f t="shared" si="12"/>
        <v>0</v>
      </c>
      <c r="O256" s="25" t="e">
        <f t="shared" si="13"/>
        <v>#DIV/0!</v>
      </c>
      <c r="P256" s="25" t="e">
        <f t="shared" si="14"/>
        <v>#DIV/0!</v>
      </c>
      <c r="Q256" s="25" t="e">
        <f t="shared" si="15"/>
        <v>#DIV/0!</v>
      </c>
    </row>
    <row r="257" spans="1:17" ht="66" x14ac:dyDescent="0.35">
      <c r="A257" s="34" t="s">
        <v>613</v>
      </c>
      <c r="B257" s="58" t="s">
        <v>614</v>
      </c>
      <c r="C257" s="36">
        <v>7938</v>
      </c>
      <c r="D257" s="29"/>
      <c r="E257" s="29"/>
      <c r="F257" s="29"/>
      <c r="G257" s="34" t="s">
        <v>950</v>
      </c>
      <c r="H257" s="58" t="s">
        <v>614</v>
      </c>
      <c r="I257" s="36">
        <v>7938</v>
      </c>
      <c r="J257" s="37"/>
      <c r="K257" s="39"/>
      <c r="L257" s="31"/>
      <c r="M257" s="31"/>
      <c r="N257" s="25">
        <f t="shared" si="12"/>
        <v>0</v>
      </c>
      <c r="O257" s="25" t="e">
        <f t="shared" si="13"/>
        <v>#DIV/0!</v>
      </c>
      <c r="P257" s="25" t="e">
        <f t="shared" si="14"/>
        <v>#DIV/0!</v>
      </c>
      <c r="Q257" s="25" t="e">
        <f t="shared" si="15"/>
        <v>#DIV/0!</v>
      </c>
    </row>
    <row r="258" spans="1:17" ht="66" x14ac:dyDescent="0.35">
      <c r="A258" s="34" t="s">
        <v>615</v>
      </c>
      <c r="B258" s="58" t="s">
        <v>616</v>
      </c>
      <c r="C258" s="36">
        <v>7786.8</v>
      </c>
      <c r="D258" s="29"/>
      <c r="E258" s="29"/>
      <c r="F258" s="29"/>
      <c r="G258" s="34" t="s">
        <v>951</v>
      </c>
      <c r="H258" s="58" t="s">
        <v>616</v>
      </c>
      <c r="I258" s="36">
        <v>7786.8</v>
      </c>
      <c r="J258" s="37"/>
      <c r="K258" s="39"/>
      <c r="L258" s="31"/>
      <c r="M258" s="31"/>
      <c r="N258" s="25">
        <f t="shared" ref="N258:N321" si="16">(I258-C258)/C258*100%</f>
        <v>0</v>
      </c>
      <c r="O258" s="25" t="e">
        <f t="shared" ref="O258:O321" si="17">(J258-D258)/D258*100%</f>
        <v>#DIV/0!</v>
      </c>
      <c r="P258" s="25" t="e">
        <f t="shared" ref="P258:P321" si="18">(K258-E258)/E258*100%</f>
        <v>#DIV/0!</v>
      </c>
      <c r="Q258" s="25" t="e">
        <f t="shared" ref="Q258:Q321" si="19">(L258-F258)/F258*100%</f>
        <v>#DIV/0!</v>
      </c>
    </row>
    <row r="259" spans="1:17" ht="33" x14ac:dyDescent="0.35">
      <c r="A259" s="38">
        <v>77</v>
      </c>
      <c r="B259" s="59" t="s">
        <v>617</v>
      </c>
      <c r="C259" s="36"/>
      <c r="D259" s="29"/>
      <c r="E259" s="29"/>
      <c r="F259" s="29"/>
      <c r="G259" s="38">
        <v>60</v>
      </c>
      <c r="H259" s="59" t="s">
        <v>617</v>
      </c>
      <c r="I259" s="36"/>
      <c r="J259" s="37"/>
      <c r="K259" s="39"/>
      <c r="L259" s="31"/>
      <c r="M259" s="31"/>
      <c r="N259" s="25"/>
      <c r="O259" s="25"/>
      <c r="P259" s="25"/>
      <c r="Q259" s="25"/>
    </row>
    <row r="260" spans="1:17" ht="33" x14ac:dyDescent="0.35">
      <c r="A260" s="34" t="s">
        <v>618</v>
      </c>
      <c r="B260" s="58" t="s">
        <v>619</v>
      </c>
      <c r="C260" s="36">
        <v>7520</v>
      </c>
      <c r="D260" s="29"/>
      <c r="E260" s="29"/>
      <c r="F260" s="29"/>
      <c r="G260" s="34" t="s">
        <v>952</v>
      </c>
      <c r="H260" s="58" t="s">
        <v>619</v>
      </c>
      <c r="I260" s="36">
        <v>7520</v>
      </c>
      <c r="J260" s="37"/>
      <c r="K260" s="39"/>
      <c r="L260" s="31"/>
      <c r="M260" s="31"/>
      <c r="N260" s="25">
        <f t="shared" si="16"/>
        <v>0</v>
      </c>
      <c r="O260" s="25" t="e">
        <f t="shared" si="17"/>
        <v>#DIV/0!</v>
      </c>
      <c r="P260" s="25" t="e">
        <f t="shared" si="18"/>
        <v>#DIV/0!</v>
      </c>
      <c r="Q260" s="25" t="e">
        <f t="shared" si="19"/>
        <v>#DIV/0!</v>
      </c>
    </row>
    <row r="261" spans="1:17" ht="33" x14ac:dyDescent="0.35">
      <c r="A261" s="34" t="s">
        <v>620</v>
      </c>
      <c r="B261" s="58" t="s">
        <v>621</v>
      </c>
      <c r="C261" s="36">
        <v>7560</v>
      </c>
      <c r="D261" s="29"/>
      <c r="E261" s="29"/>
      <c r="F261" s="29"/>
      <c r="G261" s="34" t="s">
        <v>953</v>
      </c>
      <c r="H261" s="58" t="s">
        <v>621</v>
      </c>
      <c r="I261" s="36">
        <v>7560</v>
      </c>
      <c r="J261" s="37"/>
      <c r="K261" s="39"/>
      <c r="L261" s="31"/>
      <c r="M261" s="31"/>
      <c r="N261" s="25">
        <f t="shared" si="16"/>
        <v>0</v>
      </c>
      <c r="O261" s="25" t="e">
        <f t="shared" si="17"/>
        <v>#DIV/0!</v>
      </c>
      <c r="P261" s="25" t="e">
        <f t="shared" si="18"/>
        <v>#DIV/0!</v>
      </c>
      <c r="Q261" s="25" t="e">
        <f t="shared" si="19"/>
        <v>#DIV/0!</v>
      </c>
    </row>
    <row r="262" spans="1:17" ht="33" x14ac:dyDescent="0.35">
      <c r="A262" s="34" t="s">
        <v>622</v>
      </c>
      <c r="B262" s="58" t="s">
        <v>623</v>
      </c>
      <c r="C262" s="36">
        <v>7938</v>
      </c>
      <c r="D262" s="29"/>
      <c r="E262" s="29"/>
      <c r="F262" s="29"/>
      <c r="G262" s="34" t="s">
        <v>954</v>
      </c>
      <c r="H262" s="58" t="s">
        <v>623</v>
      </c>
      <c r="I262" s="36">
        <v>7938</v>
      </c>
      <c r="J262" s="37"/>
      <c r="K262" s="39"/>
      <c r="L262" s="31"/>
      <c r="M262" s="31"/>
      <c r="N262" s="25">
        <f t="shared" si="16"/>
        <v>0</v>
      </c>
      <c r="O262" s="25" t="e">
        <f t="shared" si="17"/>
        <v>#DIV/0!</v>
      </c>
      <c r="P262" s="25" t="e">
        <f t="shared" si="18"/>
        <v>#DIV/0!</v>
      </c>
      <c r="Q262" s="25" t="e">
        <f t="shared" si="19"/>
        <v>#DIV/0!</v>
      </c>
    </row>
    <row r="263" spans="1:17" ht="33" x14ac:dyDescent="0.35">
      <c r="A263" s="34" t="s">
        <v>624</v>
      </c>
      <c r="B263" s="58" t="s">
        <v>625</v>
      </c>
      <c r="C263" s="36">
        <v>8085</v>
      </c>
      <c r="D263" s="29"/>
      <c r="E263" s="29"/>
      <c r="F263" s="29"/>
      <c r="G263" s="34" t="s">
        <v>1070</v>
      </c>
      <c r="H263" s="58" t="s">
        <v>625</v>
      </c>
      <c r="I263" s="36">
        <v>8085</v>
      </c>
      <c r="J263" s="37"/>
      <c r="K263" s="37"/>
      <c r="L263" s="31"/>
      <c r="M263" s="31"/>
      <c r="N263" s="25">
        <f t="shared" si="16"/>
        <v>0</v>
      </c>
      <c r="O263" s="25" t="e">
        <f t="shared" si="17"/>
        <v>#DIV/0!</v>
      </c>
      <c r="P263" s="25" t="e">
        <f t="shared" si="18"/>
        <v>#DIV/0!</v>
      </c>
      <c r="Q263" s="25" t="e">
        <f t="shared" si="19"/>
        <v>#DIV/0!</v>
      </c>
    </row>
    <row r="264" spans="1:17" ht="33" x14ac:dyDescent="0.35">
      <c r="A264" s="34" t="s">
        <v>626</v>
      </c>
      <c r="B264" s="58" t="s">
        <v>627</v>
      </c>
      <c r="C264" s="36">
        <v>7700</v>
      </c>
      <c r="D264" s="29"/>
      <c r="E264" s="29"/>
      <c r="F264" s="29"/>
      <c r="G264" s="34" t="s">
        <v>1071</v>
      </c>
      <c r="H264" s="58" t="s">
        <v>627</v>
      </c>
      <c r="I264" s="36">
        <v>7700</v>
      </c>
      <c r="J264" s="37"/>
      <c r="K264" s="37"/>
      <c r="L264" s="31"/>
      <c r="M264" s="31"/>
      <c r="N264" s="25">
        <f t="shared" si="16"/>
        <v>0</v>
      </c>
      <c r="O264" s="25" t="e">
        <f t="shared" si="17"/>
        <v>#DIV/0!</v>
      </c>
      <c r="P264" s="25" t="e">
        <f t="shared" si="18"/>
        <v>#DIV/0!</v>
      </c>
      <c r="Q264" s="25" t="e">
        <f t="shared" si="19"/>
        <v>#DIV/0!</v>
      </c>
    </row>
    <row r="265" spans="1:17" ht="33" x14ac:dyDescent="0.35">
      <c r="A265" s="34" t="s">
        <v>628</v>
      </c>
      <c r="B265" s="58" t="s">
        <v>629</v>
      </c>
      <c r="C265" s="36">
        <v>7520</v>
      </c>
      <c r="D265" s="29"/>
      <c r="E265" s="29"/>
      <c r="F265" s="29"/>
      <c r="G265" s="34" t="s">
        <v>1072</v>
      </c>
      <c r="H265" s="58" t="s">
        <v>629</v>
      </c>
      <c r="I265" s="36">
        <v>7520</v>
      </c>
      <c r="J265" s="37"/>
      <c r="K265" s="37"/>
      <c r="L265" s="31"/>
      <c r="M265" s="31"/>
      <c r="N265" s="25">
        <f t="shared" si="16"/>
        <v>0</v>
      </c>
      <c r="O265" s="25" t="e">
        <f t="shared" si="17"/>
        <v>#DIV/0!</v>
      </c>
      <c r="P265" s="25" t="e">
        <f t="shared" si="18"/>
        <v>#DIV/0!</v>
      </c>
      <c r="Q265" s="25" t="e">
        <f t="shared" si="19"/>
        <v>#DIV/0!</v>
      </c>
    </row>
    <row r="266" spans="1:17" ht="49.5" x14ac:dyDescent="0.35">
      <c r="A266" s="34" t="s">
        <v>630</v>
      </c>
      <c r="B266" s="58" t="s">
        <v>631</v>
      </c>
      <c r="C266" s="36">
        <v>7896</v>
      </c>
      <c r="D266" s="29"/>
      <c r="E266" s="29"/>
      <c r="F266" s="29"/>
      <c r="G266" s="34" t="s">
        <v>1073</v>
      </c>
      <c r="H266" s="58" t="s">
        <v>631</v>
      </c>
      <c r="I266" s="36">
        <v>7896</v>
      </c>
      <c r="J266" s="37"/>
      <c r="K266" s="37"/>
      <c r="L266" s="31"/>
      <c r="M266" s="31"/>
      <c r="N266" s="25">
        <f t="shared" si="16"/>
        <v>0</v>
      </c>
      <c r="O266" s="25" t="e">
        <f t="shared" si="17"/>
        <v>#DIV/0!</v>
      </c>
      <c r="P266" s="25" t="e">
        <f t="shared" si="18"/>
        <v>#DIV/0!</v>
      </c>
      <c r="Q266" s="25" t="e">
        <f t="shared" si="19"/>
        <v>#DIV/0!</v>
      </c>
    </row>
    <row r="267" spans="1:17" ht="49.5" x14ac:dyDescent="0.35">
      <c r="A267" s="34" t="s">
        <v>632</v>
      </c>
      <c r="B267" s="58" t="s">
        <v>633</v>
      </c>
      <c r="C267" s="36">
        <v>8085</v>
      </c>
      <c r="D267" s="29"/>
      <c r="E267" s="29"/>
      <c r="F267" s="29"/>
      <c r="G267" s="34" t="s">
        <v>1074</v>
      </c>
      <c r="H267" s="58" t="s">
        <v>633</v>
      </c>
      <c r="I267" s="36">
        <v>8085</v>
      </c>
      <c r="J267" s="37"/>
      <c r="K267" s="37"/>
      <c r="L267" s="31"/>
      <c r="M267" s="31"/>
      <c r="N267" s="25">
        <f t="shared" si="16"/>
        <v>0</v>
      </c>
      <c r="O267" s="25" t="e">
        <f t="shared" si="17"/>
        <v>#DIV/0!</v>
      </c>
      <c r="P267" s="25" t="e">
        <f t="shared" si="18"/>
        <v>#DIV/0!</v>
      </c>
      <c r="Q267" s="25" t="e">
        <f t="shared" si="19"/>
        <v>#DIV/0!</v>
      </c>
    </row>
    <row r="268" spans="1:17" ht="49.5" x14ac:dyDescent="0.35">
      <c r="A268" s="34" t="s">
        <v>634</v>
      </c>
      <c r="B268" s="58" t="s">
        <v>635</v>
      </c>
      <c r="C268" s="36">
        <v>5834.4</v>
      </c>
      <c r="D268" s="29"/>
      <c r="E268" s="29"/>
      <c r="F268" s="29"/>
      <c r="G268" s="34" t="s">
        <v>1075</v>
      </c>
      <c r="H268" s="58" t="s">
        <v>635</v>
      </c>
      <c r="I268" s="36">
        <v>5834.4</v>
      </c>
      <c r="J268" s="37"/>
      <c r="K268" s="37"/>
      <c r="L268" s="31"/>
      <c r="M268" s="31"/>
      <c r="N268" s="25">
        <f t="shared" si="16"/>
        <v>0</v>
      </c>
      <c r="O268" s="25" t="e">
        <f t="shared" si="17"/>
        <v>#DIV/0!</v>
      </c>
      <c r="P268" s="25" t="e">
        <f t="shared" si="18"/>
        <v>#DIV/0!</v>
      </c>
      <c r="Q268" s="25" t="e">
        <f t="shared" si="19"/>
        <v>#DIV/0!</v>
      </c>
    </row>
    <row r="269" spans="1:17" ht="66" x14ac:dyDescent="0.35">
      <c r="A269" s="34" t="s">
        <v>636</v>
      </c>
      <c r="B269" s="58" t="s">
        <v>637</v>
      </c>
      <c r="C269" s="36">
        <v>6126.12</v>
      </c>
      <c r="D269" s="29"/>
      <c r="E269" s="29"/>
      <c r="F269" s="29"/>
      <c r="G269" s="34" t="s">
        <v>1076</v>
      </c>
      <c r="H269" s="58" t="s">
        <v>637</v>
      </c>
      <c r="I269" s="36">
        <v>6126.12</v>
      </c>
      <c r="J269" s="37"/>
      <c r="K269" s="37"/>
      <c r="L269" s="31"/>
      <c r="M269" s="31"/>
      <c r="N269" s="25">
        <f t="shared" si="16"/>
        <v>0</v>
      </c>
      <c r="O269" s="25" t="e">
        <f t="shared" si="17"/>
        <v>#DIV/0!</v>
      </c>
      <c r="P269" s="25" t="e">
        <f t="shared" si="18"/>
        <v>#DIV/0!</v>
      </c>
      <c r="Q269" s="25" t="e">
        <f t="shared" si="19"/>
        <v>#DIV/0!</v>
      </c>
    </row>
    <row r="270" spans="1:17" ht="66" x14ac:dyDescent="0.35">
      <c r="A270" s="34" t="s">
        <v>638</v>
      </c>
      <c r="B270" s="58" t="s">
        <v>639</v>
      </c>
      <c r="C270" s="36">
        <v>6009.4319999999998</v>
      </c>
      <c r="D270" s="29"/>
      <c r="E270" s="29"/>
      <c r="F270" s="29"/>
      <c r="G270" s="34" t="s">
        <v>1077</v>
      </c>
      <c r="H270" s="58" t="s">
        <v>639</v>
      </c>
      <c r="I270" s="36">
        <v>6009.4319999999998</v>
      </c>
      <c r="J270" s="56"/>
      <c r="K270" s="56"/>
      <c r="L270" s="31"/>
      <c r="M270" s="31"/>
      <c r="N270" s="25">
        <f t="shared" si="16"/>
        <v>0</v>
      </c>
      <c r="O270" s="25" t="e">
        <f t="shared" si="17"/>
        <v>#DIV/0!</v>
      </c>
      <c r="P270" s="25" t="e">
        <f t="shared" si="18"/>
        <v>#DIV/0!</v>
      </c>
      <c r="Q270" s="25" t="e">
        <f t="shared" si="19"/>
        <v>#DIV/0!</v>
      </c>
    </row>
    <row r="271" spans="1:17" ht="33" x14ac:dyDescent="0.35">
      <c r="A271" s="38">
        <v>78</v>
      </c>
      <c r="B271" s="59" t="s">
        <v>640</v>
      </c>
      <c r="C271" s="36"/>
      <c r="D271" s="29"/>
      <c r="E271" s="29"/>
      <c r="F271" s="29"/>
      <c r="G271" s="38">
        <v>61</v>
      </c>
      <c r="H271" s="59" t="s">
        <v>640</v>
      </c>
      <c r="I271" s="36"/>
      <c r="J271" s="29"/>
      <c r="K271" s="37"/>
      <c r="L271" s="31"/>
      <c r="M271" s="31"/>
      <c r="N271" s="25"/>
      <c r="O271" s="25"/>
      <c r="P271" s="25"/>
      <c r="Q271" s="25"/>
    </row>
    <row r="272" spans="1:17" ht="66" x14ac:dyDescent="0.35">
      <c r="A272" s="34" t="s">
        <v>641</v>
      </c>
      <c r="B272" s="58" t="s">
        <v>642</v>
      </c>
      <c r="C272" s="36">
        <v>12000</v>
      </c>
      <c r="D272" s="29"/>
      <c r="E272" s="29"/>
      <c r="F272" s="29"/>
      <c r="G272" s="34" t="s">
        <v>955</v>
      </c>
      <c r="H272" s="58" t="s">
        <v>642</v>
      </c>
      <c r="I272" s="36">
        <v>12000</v>
      </c>
      <c r="J272" s="29"/>
      <c r="K272" s="37"/>
      <c r="L272" s="31"/>
      <c r="M272" s="31"/>
      <c r="N272" s="25">
        <f t="shared" si="16"/>
        <v>0</v>
      </c>
      <c r="O272" s="25" t="e">
        <f t="shared" si="17"/>
        <v>#DIV/0!</v>
      </c>
      <c r="P272" s="25" t="e">
        <f t="shared" si="18"/>
        <v>#DIV/0!</v>
      </c>
      <c r="Q272" s="25" t="e">
        <f t="shared" si="19"/>
        <v>#DIV/0!</v>
      </c>
    </row>
    <row r="273" spans="1:17" ht="49.5" x14ac:dyDescent="0.35">
      <c r="A273" s="34" t="s">
        <v>643</v>
      </c>
      <c r="B273" s="58" t="s">
        <v>644</v>
      </c>
      <c r="C273" s="36">
        <v>12600</v>
      </c>
      <c r="D273" s="29"/>
      <c r="E273" s="29"/>
      <c r="F273" s="29"/>
      <c r="G273" s="34" t="s">
        <v>956</v>
      </c>
      <c r="H273" s="58" t="s">
        <v>644</v>
      </c>
      <c r="I273" s="36">
        <v>12600</v>
      </c>
      <c r="J273" s="29"/>
      <c r="K273" s="37"/>
      <c r="L273" s="31"/>
      <c r="M273" s="31"/>
      <c r="N273" s="25">
        <f t="shared" si="16"/>
        <v>0</v>
      </c>
      <c r="O273" s="25" t="e">
        <f t="shared" si="17"/>
        <v>#DIV/0!</v>
      </c>
      <c r="P273" s="25" t="e">
        <f t="shared" si="18"/>
        <v>#DIV/0!</v>
      </c>
      <c r="Q273" s="25" t="e">
        <f t="shared" si="19"/>
        <v>#DIV/0!</v>
      </c>
    </row>
    <row r="274" spans="1:17" ht="66" x14ac:dyDescent="0.35">
      <c r="A274" s="34" t="s">
        <v>645</v>
      </c>
      <c r="B274" s="58" t="s">
        <v>646</v>
      </c>
      <c r="C274" s="36">
        <v>7921</v>
      </c>
      <c r="D274" s="29"/>
      <c r="E274" s="29"/>
      <c r="F274" s="29"/>
      <c r="G274" s="34" t="s">
        <v>957</v>
      </c>
      <c r="H274" s="58" t="s">
        <v>646</v>
      </c>
      <c r="I274" s="36">
        <v>7921</v>
      </c>
      <c r="J274" s="29"/>
      <c r="K274" s="37"/>
      <c r="L274" s="60"/>
      <c r="M274" s="60"/>
      <c r="N274" s="25">
        <f t="shared" si="16"/>
        <v>0</v>
      </c>
      <c r="O274" s="25" t="e">
        <f t="shared" si="17"/>
        <v>#DIV/0!</v>
      </c>
      <c r="P274" s="25" t="e">
        <f t="shared" si="18"/>
        <v>#DIV/0!</v>
      </c>
      <c r="Q274" s="25" t="e">
        <f t="shared" si="19"/>
        <v>#DIV/0!</v>
      </c>
    </row>
    <row r="275" spans="1:17" ht="66" x14ac:dyDescent="0.35">
      <c r="A275" s="34" t="s">
        <v>647</v>
      </c>
      <c r="B275" s="58" t="s">
        <v>648</v>
      </c>
      <c r="C275" s="36">
        <v>8317.94</v>
      </c>
      <c r="D275" s="29"/>
      <c r="E275" s="29"/>
      <c r="F275" s="29"/>
      <c r="G275" s="34" t="s">
        <v>958</v>
      </c>
      <c r="H275" s="58" t="s">
        <v>648</v>
      </c>
      <c r="I275" s="36">
        <v>8317.94</v>
      </c>
      <c r="J275" s="29"/>
      <c r="K275" s="37"/>
      <c r="L275" s="60"/>
      <c r="M275" s="60"/>
      <c r="N275" s="25">
        <f t="shared" si="16"/>
        <v>0</v>
      </c>
      <c r="O275" s="25" t="e">
        <f t="shared" si="17"/>
        <v>#DIV/0!</v>
      </c>
      <c r="P275" s="25" t="e">
        <f t="shared" si="18"/>
        <v>#DIV/0!</v>
      </c>
      <c r="Q275" s="25" t="e">
        <f t="shared" si="19"/>
        <v>#DIV/0!</v>
      </c>
    </row>
    <row r="276" spans="1:17" ht="82.5" x14ac:dyDescent="0.35">
      <c r="A276" s="34" t="s">
        <v>649</v>
      </c>
      <c r="B276" s="58" t="s">
        <v>650</v>
      </c>
      <c r="C276" s="36">
        <v>7650</v>
      </c>
      <c r="D276" s="29"/>
      <c r="E276" s="29"/>
      <c r="F276" s="29"/>
      <c r="G276" s="34" t="s">
        <v>959</v>
      </c>
      <c r="H276" s="58" t="s">
        <v>650</v>
      </c>
      <c r="I276" s="36">
        <v>7650</v>
      </c>
      <c r="J276" s="29"/>
      <c r="K276" s="60"/>
      <c r="L276" s="60"/>
      <c r="M276" s="60"/>
      <c r="N276" s="25">
        <f t="shared" si="16"/>
        <v>0</v>
      </c>
      <c r="O276" s="25" t="e">
        <f t="shared" si="17"/>
        <v>#DIV/0!</v>
      </c>
      <c r="P276" s="25" t="e">
        <f t="shared" si="18"/>
        <v>#DIV/0!</v>
      </c>
      <c r="Q276" s="25" t="e">
        <f t="shared" si="19"/>
        <v>#DIV/0!</v>
      </c>
    </row>
    <row r="277" spans="1:17" ht="66" x14ac:dyDescent="0.35">
      <c r="A277" s="34" t="s">
        <v>651</v>
      </c>
      <c r="B277" s="58" t="s">
        <v>652</v>
      </c>
      <c r="C277" s="36">
        <v>8036.7</v>
      </c>
      <c r="D277" s="29"/>
      <c r="E277" s="29"/>
      <c r="F277" s="29"/>
      <c r="G277" s="34" t="s">
        <v>1078</v>
      </c>
      <c r="H277" s="58" t="s">
        <v>652</v>
      </c>
      <c r="I277" s="36">
        <v>8036.7</v>
      </c>
      <c r="J277" s="29"/>
      <c r="K277" s="60"/>
      <c r="L277" s="60"/>
      <c r="M277" s="60"/>
      <c r="N277" s="25">
        <f t="shared" si="16"/>
        <v>0</v>
      </c>
      <c r="O277" s="25" t="e">
        <f t="shared" si="17"/>
        <v>#DIV/0!</v>
      </c>
      <c r="P277" s="25" t="e">
        <f t="shared" si="18"/>
        <v>#DIV/0!</v>
      </c>
      <c r="Q277" s="25" t="e">
        <f t="shared" si="19"/>
        <v>#DIV/0!</v>
      </c>
    </row>
    <row r="278" spans="1:17" x14ac:dyDescent="0.35">
      <c r="A278" s="38">
        <v>79</v>
      </c>
      <c r="B278" s="32" t="s">
        <v>653</v>
      </c>
      <c r="C278" s="36"/>
      <c r="D278" s="29"/>
      <c r="E278" s="29"/>
      <c r="F278" s="29"/>
      <c r="G278" s="38">
        <v>62</v>
      </c>
      <c r="H278" s="32" t="s">
        <v>1148</v>
      </c>
      <c r="I278" s="36"/>
      <c r="J278" s="29"/>
      <c r="K278" s="60"/>
      <c r="L278" s="60"/>
      <c r="M278" s="60"/>
      <c r="N278" s="25"/>
      <c r="O278" s="25"/>
      <c r="P278" s="25"/>
      <c r="Q278" s="25"/>
    </row>
    <row r="279" spans="1:17" ht="82.5" x14ac:dyDescent="0.35">
      <c r="A279" s="34" t="s">
        <v>654</v>
      </c>
      <c r="B279" s="58" t="s">
        <v>655</v>
      </c>
      <c r="C279" s="36">
        <v>10480</v>
      </c>
      <c r="D279" s="29"/>
      <c r="E279" s="29"/>
      <c r="F279" s="29"/>
      <c r="G279" s="34" t="s">
        <v>960</v>
      </c>
      <c r="H279" s="58" t="s">
        <v>655</v>
      </c>
      <c r="I279" s="36">
        <v>10480</v>
      </c>
      <c r="J279" s="29"/>
      <c r="K279" s="60"/>
      <c r="L279" s="60"/>
      <c r="M279" s="60"/>
      <c r="N279" s="25">
        <f t="shared" si="16"/>
        <v>0</v>
      </c>
      <c r="O279" s="25" t="e">
        <f t="shared" si="17"/>
        <v>#DIV/0!</v>
      </c>
      <c r="P279" s="25" t="e">
        <f t="shared" si="18"/>
        <v>#DIV/0!</v>
      </c>
      <c r="Q279" s="25" t="e">
        <f t="shared" si="19"/>
        <v>#DIV/0!</v>
      </c>
    </row>
    <row r="280" spans="1:17" ht="49.5" x14ac:dyDescent="0.35">
      <c r="A280" s="34" t="s">
        <v>656</v>
      </c>
      <c r="B280" s="58" t="s">
        <v>657</v>
      </c>
      <c r="C280" s="36">
        <v>10984.05</v>
      </c>
      <c r="D280" s="29"/>
      <c r="E280" s="29"/>
      <c r="F280" s="29"/>
      <c r="G280" s="34" t="s">
        <v>961</v>
      </c>
      <c r="H280" s="58" t="s">
        <v>657</v>
      </c>
      <c r="I280" s="36">
        <v>10984.05</v>
      </c>
      <c r="J280" s="29"/>
      <c r="K280" s="60"/>
      <c r="L280" s="60"/>
      <c r="M280" s="60"/>
      <c r="N280" s="25">
        <f t="shared" si="16"/>
        <v>0</v>
      </c>
      <c r="O280" s="25" t="e">
        <f t="shared" si="17"/>
        <v>#DIV/0!</v>
      </c>
      <c r="P280" s="25" t="e">
        <f t="shared" si="18"/>
        <v>#DIV/0!</v>
      </c>
      <c r="Q280" s="25" t="e">
        <f t="shared" si="19"/>
        <v>#DIV/0!</v>
      </c>
    </row>
    <row r="281" spans="1:17" ht="66" x14ac:dyDescent="0.35">
      <c r="A281" s="34" t="s">
        <v>658</v>
      </c>
      <c r="B281" s="58" t="s">
        <v>659</v>
      </c>
      <c r="C281" s="36">
        <v>10774.5</v>
      </c>
      <c r="D281" s="29"/>
      <c r="E281" s="29"/>
      <c r="F281" s="29"/>
      <c r="G281" s="34" t="s">
        <v>962</v>
      </c>
      <c r="H281" s="58" t="s">
        <v>659</v>
      </c>
      <c r="I281" s="36">
        <v>10774.5</v>
      </c>
      <c r="J281" s="29"/>
      <c r="K281" s="60"/>
      <c r="L281" s="60"/>
      <c r="M281" s="60"/>
      <c r="N281" s="25">
        <f t="shared" si="16"/>
        <v>0</v>
      </c>
      <c r="O281" s="25" t="e">
        <f t="shared" si="17"/>
        <v>#DIV/0!</v>
      </c>
      <c r="P281" s="25" t="e">
        <f t="shared" si="18"/>
        <v>#DIV/0!</v>
      </c>
      <c r="Q281" s="25" t="e">
        <f t="shared" si="19"/>
        <v>#DIV/0!</v>
      </c>
    </row>
    <row r="282" spans="1:17" ht="99" x14ac:dyDescent="0.35">
      <c r="A282" s="34" t="s">
        <v>660</v>
      </c>
      <c r="B282" s="58" t="s">
        <v>661</v>
      </c>
      <c r="C282" s="36">
        <v>6600</v>
      </c>
      <c r="D282" s="29"/>
      <c r="E282" s="29"/>
      <c r="F282" s="29"/>
      <c r="G282" s="34" t="s">
        <v>963</v>
      </c>
      <c r="H282" s="58" t="s">
        <v>661</v>
      </c>
      <c r="I282" s="36">
        <v>6600</v>
      </c>
      <c r="J282" s="29"/>
      <c r="K282" s="60"/>
      <c r="L282" s="60"/>
      <c r="M282" s="60"/>
      <c r="N282" s="25">
        <f t="shared" si="16"/>
        <v>0</v>
      </c>
      <c r="O282" s="25" t="e">
        <f t="shared" si="17"/>
        <v>#DIV/0!</v>
      </c>
      <c r="P282" s="25" t="e">
        <f t="shared" si="18"/>
        <v>#DIV/0!</v>
      </c>
      <c r="Q282" s="25" t="e">
        <f t="shared" si="19"/>
        <v>#DIV/0!</v>
      </c>
    </row>
    <row r="283" spans="1:17" ht="66" x14ac:dyDescent="0.35">
      <c r="A283" s="34" t="s">
        <v>662</v>
      </c>
      <c r="B283" s="58" t="s">
        <v>663</v>
      </c>
      <c r="C283" s="36">
        <v>6930</v>
      </c>
      <c r="D283" s="29"/>
      <c r="E283" s="29"/>
      <c r="F283" s="29"/>
      <c r="G283" s="34" t="s">
        <v>964</v>
      </c>
      <c r="H283" s="58" t="s">
        <v>663</v>
      </c>
      <c r="I283" s="36">
        <v>6930</v>
      </c>
      <c r="J283" s="29"/>
      <c r="K283" s="60"/>
      <c r="L283" s="60"/>
      <c r="M283" s="60"/>
      <c r="N283" s="25">
        <f t="shared" si="16"/>
        <v>0</v>
      </c>
      <c r="O283" s="25" t="e">
        <f t="shared" si="17"/>
        <v>#DIV/0!</v>
      </c>
      <c r="P283" s="25" t="e">
        <f t="shared" si="18"/>
        <v>#DIV/0!</v>
      </c>
      <c r="Q283" s="25" t="e">
        <f t="shared" si="19"/>
        <v>#DIV/0!</v>
      </c>
    </row>
    <row r="284" spans="1:17" ht="49.5" x14ac:dyDescent="0.35">
      <c r="A284" s="34" t="s">
        <v>664</v>
      </c>
      <c r="B284" s="58" t="s">
        <v>665</v>
      </c>
      <c r="C284" s="36">
        <v>7581</v>
      </c>
      <c r="D284" s="37"/>
      <c r="E284" s="29"/>
      <c r="F284" s="29"/>
      <c r="G284" s="34" t="s">
        <v>965</v>
      </c>
      <c r="H284" s="58" t="s">
        <v>665</v>
      </c>
      <c r="I284" s="36">
        <v>7581</v>
      </c>
      <c r="J284" s="37"/>
      <c r="K284" s="60"/>
      <c r="L284" s="60"/>
      <c r="M284" s="60"/>
      <c r="N284" s="25">
        <f t="shared" si="16"/>
        <v>0</v>
      </c>
      <c r="O284" s="25" t="e">
        <f t="shared" si="17"/>
        <v>#DIV/0!</v>
      </c>
      <c r="P284" s="25" t="e">
        <f t="shared" si="18"/>
        <v>#DIV/0!</v>
      </c>
      <c r="Q284" s="25" t="e">
        <f t="shared" si="19"/>
        <v>#DIV/0!</v>
      </c>
    </row>
    <row r="285" spans="1:17" ht="49.5" x14ac:dyDescent="0.35">
      <c r="A285" s="34" t="s">
        <v>666</v>
      </c>
      <c r="B285" s="58" t="s">
        <v>667</v>
      </c>
      <c r="C285" s="36">
        <v>7436</v>
      </c>
      <c r="D285" s="37"/>
      <c r="E285" s="29"/>
      <c r="F285" s="29"/>
      <c r="G285" s="34" t="s">
        <v>1079</v>
      </c>
      <c r="H285" s="58" t="s">
        <v>667</v>
      </c>
      <c r="I285" s="36">
        <v>7436</v>
      </c>
      <c r="J285" s="37"/>
      <c r="K285" s="60"/>
      <c r="L285" s="60"/>
      <c r="M285" s="60"/>
      <c r="N285" s="25">
        <f t="shared" si="16"/>
        <v>0</v>
      </c>
      <c r="O285" s="25" t="e">
        <f t="shared" si="17"/>
        <v>#DIV/0!</v>
      </c>
      <c r="P285" s="25" t="e">
        <f t="shared" si="18"/>
        <v>#DIV/0!</v>
      </c>
      <c r="Q285" s="25" t="e">
        <f t="shared" si="19"/>
        <v>#DIV/0!</v>
      </c>
    </row>
    <row r="286" spans="1:17" ht="82.5" x14ac:dyDescent="0.35">
      <c r="A286" s="34" t="s">
        <v>668</v>
      </c>
      <c r="B286" s="58" t="s">
        <v>669</v>
      </c>
      <c r="C286" s="36">
        <v>6798</v>
      </c>
      <c r="D286" s="29"/>
      <c r="E286" s="29"/>
      <c r="F286" s="29"/>
      <c r="G286" s="34" t="s">
        <v>1080</v>
      </c>
      <c r="H286" s="58" t="s">
        <v>669</v>
      </c>
      <c r="I286" s="36">
        <v>6798</v>
      </c>
      <c r="J286" s="29"/>
      <c r="K286" s="60"/>
      <c r="L286" s="60"/>
      <c r="M286" s="60"/>
      <c r="N286" s="25">
        <f t="shared" si="16"/>
        <v>0</v>
      </c>
      <c r="O286" s="25" t="e">
        <f t="shared" si="17"/>
        <v>#DIV/0!</v>
      </c>
      <c r="P286" s="25" t="e">
        <f t="shared" si="18"/>
        <v>#DIV/0!</v>
      </c>
      <c r="Q286" s="25" t="e">
        <f t="shared" si="19"/>
        <v>#DIV/0!</v>
      </c>
    </row>
    <row r="287" spans="1:17" ht="33" x14ac:dyDescent="0.35">
      <c r="A287" s="34" t="s">
        <v>670</v>
      </c>
      <c r="B287" s="58" t="s">
        <v>671</v>
      </c>
      <c r="C287" s="36">
        <v>7140</v>
      </c>
      <c r="D287" s="29"/>
      <c r="E287" s="29"/>
      <c r="F287" s="29"/>
      <c r="G287" s="34" t="s">
        <v>1081</v>
      </c>
      <c r="H287" s="58" t="s">
        <v>671</v>
      </c>
      <c r="I287" s="36">
        <v>7140</v>
      </c>
      <c r="J287" s="29"/>
      <c r="K287" s="60"/>
      <c r="L287" s="60"/>
      <c r="M287" s="60"/>
      <c r="N287" s="25">
        <f t="shared" si="16"/>
        <v>0</v>
      </c>
      <c r="O287" s="25" t="e">
        <f t="shared" si="17"/>
        <v>#DIV/0!</v>
      </c>
      <c r="P287" s="25" t="e">
        <f t="shared" si="18"/>
        <v>#DIV/0!</v>
      </c>
      <c r="Q287" s="25" t="e">
        <f t="shared" si="19"/>
        <v>#DIV/0!</v>
      </c>
    </row>
    <row r="288" spans="1:17" ht="49.5" x14ac:dyDescent="0.35">
      <c r="A288" s="34" t="s">
        <v>672</v>
      </c>
      <c r="B288" s="58" t="s">
        <v>673</v>
      </c>
      <c r="C288" s="36">
        <v>7359</v>
      </c>
      <c r="D288" s="29"/>
      <c r="E288" s="29"/>
      <c r="F288" s="29"/>
      <c r="G288" s="34" t="s">
        <v>1082</v>
      </c>
      <c r="H288" s="58" t="s">
        <v>673</v>
      </c>
      <c r="I288" s="36">
        <v>7359</v>
      </c>
      <c r="J288" s="29"/>
      <c r="K288" s="60"/>
      <c r="L288" s="60"/>
      <c r="M288" s="60"/>
      <c r="N288" s="25">
        <f t="shared" si="16"/>
        <v>0</v>
      </c>
      <c r="O288" s="25" t="e">
        <f t="shared" si="17"/>
        <v>#DIV/0!</v>
      </c>
      <c r="P288" s="25" t="e">
        <f t="shared" si="18"/>
        <v>#DIV/0!</v>
      </c>
      <c r="Q288" s="25" t="e">
        <f t="shared" si="19"/>
        <v>#DIV/0!</v>
      </c>
    </row>
    <row r="289" spans="1:17" ht="33" x14ac:dyDescent="0.35">
      <c r="A289" s="61">
        <v>80</v>
      </c>
      <c r="B289" s="62" t="s">
        <v>674</v>
      </c>
      <c r="C289" s="63"/>
      <c r="D289" s="64"/>
      <c r="E289" s="64"/>
      <c r="F289" s="64"/>
      <c r="G289" s="61">
        <v>63</v>
      </c>
      <c r="H289" s="62" t="s">
        <v>881</v>
      </c>
      <c r="I289" s="63"/>
      <c r="J289" s="64"/>
      <c r="K289" s="60"/>
      <c r="L289" s="60"/>
      <c r="M289" s="60"/>
      <c r="N289" s="25"/>
      <c r="O289" s="25"/>
      <c r="P289" s="25"/>
      <c r="Q289" s="25"/>
    </row>
    <row r="290" spans="1:17" ht="33" x14ac:dyDescent="0.35">
      <c r="A290" s="65" t="s">
        <v>675</v>
      </c>
      <c r="B290" s="66" t="s">
        <v>676</v>
      </c>
      <c r="C290" s="67">
        <v>10480</v>
      </c>
      <c r="D290" s="68"/>
      <c r="E290" s="68"/>
      <c r="F290" s="68"/>
      <c r="G290" s="65" t="s">
        <v>411</v>
      </c>
      <c r="H290" s="66" t="s">
        <v>676</v>
      </c>
      <c r="I290" s="67">
        <v>10480</v>
      </c>
      <c r="J290" s="68"/>
      <c r="K290" s="31"/>
      <c r="L290" s="31"/>
      <c r="M290" s="31"/>
      <c r="N290" s="25">
        <f t="shared" si="16"/>
        <v>0</v>
      </c>
      <c r="O290" s="25" t="e">
        <f t="shared" si="17"/>
        <v>#DIV/0!</v>
      </c>
      <c r="P290" s="25" t="e">
        <f t="shared" si="18"/>
        <v>#DIV/0!</v>
      </c>
      <c r="Q290" s="25" t="e">
        <f t="shared" si="19"/>
        <v>#DIV/0!</v>
      </c>
    </row>
    <row r="291" spans="1:17" ht="49.5" x14ac:dyDescent="0.35">
      <c r="A291" s="65" t="s">
        <v>677</v>
      </c>
      <c r="B291" s="66" t="s">
        <v>678</v>
      </c>
      <c r="C291" s="67">
        <v>11004</v>
      </c>
      <c r="D291" s="68"/>
      <c r="E291" s="68"/>
      <c r="F291" s="68"/>
      <c r="G291" s="65" t="s">
        <v>413</v>
      </c>
      <c r="H291" s="66" t="s">
        <v>678</v>
      </c>
      <c r="I291" s="67">
        <v>11004</v>
      </c>
      <c r="J291" s="68"/>
      <c r="K291" s="31"/>
      <c r="L291" s="31"/>
      <c r="M291" s="31"/>
      <c r="N291" s="25">
        <f t="shared" si="16"/>
        <v>0</v>
      </c>
      <c r="O291" s="25" t="e">
        <f t="shared" si="17"/>
        <v>#DIV/0!</v>
      </c>
      <c r="P291" s="25" t="e">
        <f t="shared" si="18"/>
        <v>#DIV/0!</v>
      </c>
      <c r="Q291" s="25" t="e">
        <f t="shared" si="19"/>
        <v>#DIV/0!</v>
      </c>
    </row>
    <row r="292" spans="1:17" ht="49.5" x14ac:dyDescent="0.35">
      <c r="A292" s="65" t="s">
        <v>679</v>
      </c>
      <c r="B292" s="66" t="s">
        <v>680</v>
      </c>
      <c r="C292" s="67">
        <v>10794.4</v>
      </c>
      <c r="D292" s="68"/>
      <c r="E292" s="68"/>
      <c r="F292" s="68"/>
      <c r="G292" s="65" t="s">
        <v>415</v>
      </c>
      <c r="H292" s="66" t="s">
        <v>680</v>
      </c>
      <c r="I292" s="67">
        <v>10794.4</v>
      </c>
      <c r="J292" s="68"/>
      <c r="K292" s="31"/>
      <c r="L292" s="31"/>
      <c r="M292" s="31"/>
      <c r="N292" s="25">
        <f t="shared" si="16"/>
        <v>0</v>
      </c>
      <c r="O292" s="25" t="e">
        <f t="shared" si="17"/>
        <v>#DIV/0!</v>
      </c>
      <c r="P292" s="25" t="e">
        <f t="shared" si="18"/>
        <v>#DIV/0!</v>
      </c>
      <c r="Q292" s="25" t="e">
        <f t="shared" si="19"/>
        <v>#DIV/0!</v>
      </c>
    </row>
    <row r="293" spans="1:17" ht="49.5" x14ac:dyDescent="0.35">
      <c r="A293" s="61">
        <v>81</v>
      </c>
      <c r="B293" s="62" t="s">
        <v>681</v>
      </c>
      <c r="C293" s="69"/>
      <c r="D293" s="68"/>
      <c r="E293" s="68"/>
      <c r="F293" s="68"/>
      <c r="G293" s="61">
        <v>64</v>
      </c>
      <c r="H293" s="62" t="s">
        <v>681</v>
      </c>
      <c r="I293" s="69"/>
      <c r="J293" s="68"/>
      <c r="K293" s="31"/>
      <c r="L293" s="31"/>
      <c r="M293" s="31"/>
      <c r="N293" s="25"/>
      <c r="O293" s="25"/>
      <c r="P293" s="25"/>
      <c r="Q293" s="25"/>
    </row>
    <row r="294" spans="1:17" ht="33" x14ac:dyDescent="0.35">
      <c r="A294" s="65" t="s">
        <v>682</v>
      </c>
      <c r="B294" s="66" t="s">
        <v>683</v>
      </c>
      <c r="C294" s="67">
        <v>7220</v>
      </c>
      <c r="D294" s="68"/>
      <c r="E294" s="68"/>
      <c r="F294" s="68"/>
      <c r="G294" s="65" t="s">
        <v>484</v>
      </c>
      <c r="H294" s="66" t="s">
        <v>683</v>
      </c>
      <c r="I294" s="67">
        <v>7220</v>
      </c>
      <c r="J294" s="68"/>
      <c r="K294" s="31"/>
      <c r="L294" s="31"/>
      <c r="M294" s="31"/>
      <c r="N294" s="25">
        <f t="shared" si="16"/>
        <v>0</v>
      </c>
      <c r="O294" s="25" t="e">
        <f t="shared" si="17"/>
        <v>#DIV/0!</v>
      </c>
      <c r="P294" s="25" t="e">
        <f t="shared" si="18"/>
        <v>#DIV/0!</v>
      </c>
      <c r="Q294" s="25" t="e">
        <f t="shared" si="19"/>
        <v>#DIV/0!</v>
      </c>
    </row>
    <row r="295" spans="1:17" ht="33" x14ac:dyDescent="0.35">
      <c r="A295" s="65" t="s">
        <v>684</v>
      </c>
      <c r="B295" s="66" t="s">
        <v>685</v>
      </c>
      <c r="C295" s="67">
        <v>7581</v>
      </c>
      <c r="D295" s="68"/>
      <c r="E295" s="68"/>
      <c r="F295" s="68"/>
      <c r="G295" s="65" t="s">
        <v>486</v>
      </c>
      <c r="H295" s="66" t="s">
        <v>685</v>
      </c>
      <c r="I295" s="67">
        <v>7581</v>
      </c>
      <c r="J295" s="68"/>
      <c r="K295" s="31"/>
      <c r="L295" s="31"/>
      <c r="M295" s="31"/>
      <c r="N295" s="25">
        <f t="shared" si="16"/>
        <v>0</v>
      </c>
      <c r="O295" s="25" t="e">
        <f t="shared" si="17"/>
        <v>#DIV/0!</v>
      </c>
      <c r="P295" s="25" t="e">
        <f t="shared" si="18"/>
        <v>#DIV/0!</v>
      </c>
      <c r="Q295" s="25" t="e">
        <f t="shared" si="19"/>
        <v>#DIV/0!</v>
      </c>
    </row>
    <row r="296" spans="1:17" ht="33" x14ac:dyDescent="0.35">
      <c r="A296" s="65" t="s">
        <v>686</v>
      </c>
      <c r="B296" s="66" t="s">
        <v>687</v>
      </c>
      <c r="C296" s="67">
        <v>6860</v>
      </c>
      <c r="D296" s="68"/>
      <c r="E296" s="68"/>
      <c r="F296" s="68"/>
      <c r="G296" s="65" t="s">
        <v>966</v>
      </c>
      <c r="H296" s="66" t="s">
        <v>687</v>
      </c>
      <c r="I296" s="67">
        <v>6860</v>
      </c>
      <c r="J296" s="68"/>
      <c r="K296" s="31"/>
      <c r="L296" s="31"/>
      <c r="M296" s="31"/>
      <c r="N296" s="25">
        <f t="shared" si="16"/>
        <v>0</v>
      </c>
      <c r="O296" s="25" t="e">
        <f t="shared" si="17"/>
        <v>#DIV/0!</v>
      </c>
      <c r="P296" s="25" t="e">
        <f t="shared" si="18"/>
        <v>#DIV/0!</v>
      </c>
      <c r="Q296" s="25" t="e">
        <f t="shared" si="19"/>
        <v>#DIV/0!</v>
      </c>
    </row>
    <row r="297" spans="1:17" ht="33" x14ac:dyDescent="0.35">
      <c r="A297" s="65" t="s">
        <v>688</v>
      </c>
      <c r="B297" s="66" t="s">
        <v>689</v>
      </c>
      <c r="C297" s="67">
        <v>7203</v>
      </c>
      <c r="D297" s="68"/>
      <c r="E297" s="68"/>
      <c r="F297" s="68"/>
      <c r="G297" s="65" t="s">
        <v>1083</v>
      </c>
      <c r="H297" s="66" t="s">
        <v>689</v>
      </c>
      <c r="I297" s="67">
        <v>7203</v>
      </c>
      <c r="J297" s="68"/>
      <c r="K297" s="31"/>
      <c r="L297" s="31"/>
      <c r="M297" s="31"/>
      <c r="N297" s="25">
        <f t="shared" si="16"/>
        <v>0</v>
      </c>
      <c r="O297" s="25" t="e">
        <f t="shared" si="17"/>
        <v>#DIV/0!</v>
      </c>
      <c r="P297" s="25" t="e">
        <f t="shared" si="18"/>
        <v>#DIV/0!</v>
      </c>
      <c r="Q297" s="25" t="e">
        <f t="shared" si="19"/>
        <v>#DIV/0!</v>
      </c>
    </row>
    <row r="298" spans="1:17" ht="33" x14ac:dyDescent="0.35">
      <c r="A298" s="65" t="s">
        <v>690</v>
      </c>
      <c r="B298" s="66" t="s">
        <v>691</v>
      </c>
      <c r="C298" s="69">
        <v>7065.8</v>
      </c>
      <c r="D298" s="68"/>
      <c r="E298" s="68"/>
      <c r="F298" s="68"/>
      <c r="G298" s="65" t="s">
        <v>1084</v>
      </c>
      <c r="H298" s="176" t="s">
        <v>880</v>
      </c>
      <c r="I298" s="67">
        <v>7065.8</v>
      </c>
      <c r="J298" s="148"/>
      <c r="K298" s="148"/>
      <c r="L298" s="149"/>
      <c r="M298" s="149"/>
      <c r="N298" s="25"/>
      <c r="O298" s="25"/>
      <c r="P298" s="25"/>
      <c r="Q298" s="25"/>
    </row>
    <row r="299" spans="1:17" ht="33" x14ac:dyDescent="0.35">
      <c r="A299" s="61">
        <v>82</v>
      </c>
      <c r="B299" s="27" t="s">
        <v>692</v>
      </c>
      <c r="C299" s="70"/>
      <c r="D299" s="26"/>
      <c r="E299" s="26"/>
      <c r="F299" s="26"/>
      <c r="G299" s="61">
        <v>65</v>
      </c>
      <c r="H299" s="27" t="s">
        <v>692</v>
      </c>
      <c r="I299" s="70"/>
      <c r="J299" s="26"/>
      <c r="K299" s="49"/>
      <c r="L299" s="49"/>
      <c r="M299" s="49"/>
      <c r="N299" s="25"/>
      <c r="O299" s="25"/>
      <c r="P299" s="25"/>
      <c r="Q299" s="25"/>
    </row>
    <row r="300" spans="1:17" ht="49.5" x14ac:dyDescent="0.35">
      <c r="A300" s="65" t="s">
        <v>693</v>
      </c>
      <c r="B300" s="44" t="s">
        <v>694</v>
      </c>
      <c r="C300" s="36">
        <v>8240</v>
      </c>
      <c r="D300" s="26"/>
      <c r="E300" s="26"/>
      <c r="F300" s="26"/>
      <c r="G300" s="65" t="s">
        <v>489</v>
      </c>
      <c r="H300" s="44" t="s">
        <v>694</v>
      </c>
      <c r="I300" s="36">
        <v>8240</v>
      </c>
      <c r="J300" s="26"/>
      <c r="K300" s="49"/>
      <c r="L300" s="49"/>
      <c r="M300" s="49"/>
      <c r="N300" s="25">
        <f t="shared" si="16"/>
        <v>0</v>
      </c>
      <c r="O300" s="25" t="e">
        <f t="shared" si="17"/>
        <v>#DIV/0!</v>
      </c>
      <c r="P300" s="25" t="e">
        <f t="shared" si="18"/>
        <v>#DIV/0!</v>
      </c>
      <c r="Q300" s="25" t="e">
        <f t="shared" si="19"/>
        <v>#DIV/0!</v>
      </c>
    </row>
    <row r="301" spans="1:17" ht="99" x14ac:dyDescent="0.35">
      <c r="A301" s="65" t="s">
        <v>695</v>
      </c>
      <c r="B301" s="44" t="s">
        <v>696</v>
      </c>
      <c r="C301" s="36">
        <v>8000</v>
      </c>
      <c r="D301" s="26"/>
      <c r="E301" s="26"/>
      <c r="F301" s="26"/>
      <c r="G301" s="65" t="s">
        <v>491</v>
      </c>
      <c r="H301" s="44" t="s">
        <v>696</v>
      </c>
      <c r="I301" s="36">
        <v>8000</v>
      </c>
      <c r="J301" s="26"/>
      <c r="K301" s="49"/>
      <c r="L301" s="49"/>
      <c r="M301" s="49"/>
      <c r="N301" s="25">
        <f t="shared" si="16"/>
        <v>0</v>
      </c>
      <c r="O301" s="25" t="e">
        <f t="shared" si="17"/>
        <v>#DIV/0!</v>
      </c>
      <c r="P301" s="25" t="e">
        <f t="shared" si="18"/>
        <v>#DIV/0!</v>
      </c>
      <c r="Q301" s="25" t="e">
        <f t="shared" si="19"/>
        <v>#DIV/0!</v>
      </c>
    </row>
    <row r="302" spans="1:17" ht="49.5" x14ac:dyDescent="0.35">
      <c r="A302" s="65" t="s">
        <v>697</v>
      </c>
      <c r="B302" s="44" t="s">
        <v>698</v>
      </c>
      <c r="C302" s="36">
        <v>8400</v>
      </c>
      <c r="D302" s="26"/>
      <c r="E302" s="26"/>
      <c r="F302" s="26"/>
      <c r="G302" s="65" t="s">
        <v>493</v>
      </c>
      <c r="H302" s="44" t="s">
        <v>698</v>
      </c>
      <c r="I302" s="36">
        <v>8400</v>
      </c>
      <c r="J302" s="26"/>
      <c r="K302" s="49"/>
      <c r="L302" s="49"/>
      <c r="M302" s="49"/>
      <c r="N302" s="25">
        <f t="shared" si="16"/>
        <v>0</v>
      </c>
      <c r="O302" s="25" t="e">
        <f t="shared" si="17"/>
        <v>#DIV/0!</v>
      </c>
      <c r="P302" s="25" t="e">
        <f t="shared" si="18"/>
        <v>#DIV/0!</v>
      </c>
      <c r="Q302" s="25" t="e">
        <f t="shared" si="19"/>
        <v>#DIV/0!</v>
      </c>
    </row>
    <row r="303" spans="1:17" ht="33" x14ac:dyDescent="0.35">
      <c r="A303" s="65" t="s">
        <v>699</v>
      </c>
      <c r="B303" s="44" t="s">
        <v>700</v>
      </c>
      <c r="C303" s="36">
        <v>8400</v>
      </c>
      <c r="D303" s="26"/>
      <c r="E303" s="26"/>
      <c r="F303" s="26"/>
      <c r="G303" s="65" t="s">
        <v>495</v>
      </c>
      <c r="H303" s="44" t="s">
        <v>700</v>
      </c>
      <c r="I303" s="36">
        <v>8400</v>
      </c>
      <c r="J303" s="26"/>
      <c r="K303" s="49"/>
      <c r="L303" s="49"/>
      <c r="M303" s="49"/>
      <c r="N303" s="25">
        <f t="shared" si="16"/>
        <v>0</v>
      </c>
      <c r="O303" s="25" t="e">
        <f t="shared" si="17"/>
        <v>#DIV/0!</v>
      </c>
      <c r="P303" s="25" t="e">
        <f t="shared" si="18"/>
        <v>#DIV/0!</v>
      </c>
      <c r="Q303" s="25" t="e">
        <f t="shared" si="19"/>
        <v>#DIV/0!</v>
      </c>
    </row>
    <row r="304" spans="1:17" ht="33" x14ac:dyDescent="0.35">
      <c r="A304" s="65" t="s">
        <v>701</v>
      </c>
      <c r="B304" s="44" t="s">
        <v>702</v>
      </c>
      <c r="C304" s="36">
        <v>8400</v>
      </c>
      <c r="D304" s="26"/>
      <c r="E304" s="26"/>
      <c r="F304" s="26"/>
      <c r="G304" s="65" t="s">
        <v>497</v>
      </c>
      <c r="H304" s="44" t="s">
        <v>702</v>
      </c>
      <c r="I304" s="36">
        <v>8400</v>
      </c>
      <c r="J304" s="26"/>
      <c r="K304" s="49"/>
      <c r="L304" s="49"/>
      <c r="M304" s="49"/>
      <c r="N304" s="25">
        <f t="shared" si="16"/>
        <v>0</v>
      </c>
      <c r="O304" s="25" t="e">
        <f t="shared" si="17"/>
        <v>#DIV/0!</v>
      </c>
      <c r="P304" s="25" t="e">
        <f t="shared" si="18"/>
        <v>#DIV/0!</v>
      </c>
      <c r="Q304" s="25" t="e">
        <f t="shared" si="19"/>
        <v>#DIV/0!</v>
      </c>
    </row>
    <row r="305" spans="1:17" ht="66" x14ac:dyDescent="0.35">
      <c r="A305" s="65" t="s">
        <v>703</v>
      </c>
      <c r="B305" s="44" t="s">
        <v>704</v>
      </c>
      <c r="C305" s="36">
        <v>8240</v>
      </c>
      <c r="D305" s="26"/>
      <c r="E305" s="26"/>
      <c r="F305" s="26"/>
      <c r="G305" s="65" t="s">
        <v>499</v>
      </c>
      <c r="H305" s="44" t="s">
        <v>704</v>
      </c>
      <c r="I305" s="36">
        <v>8240</v>
      </c>
      <c r="J305" s="26"/>
      <c r="K305" s="49"/>
      <c r="L305" s="49"/>
      <c r="M305" s="49"/>
      <c r="N305" s="25">
        <f t="shared" si="16"/>
        <v>0</v>
      </c>
      <c r="O305" s="25" t="e">
        <f t="shared" si="17"/>
        <v>#DIV/0!</v>
      </c>
      <c r="P305" s="25" t="e">
        <f t="shared" si="18"/>
        <v>#DIV/0!</v>
      </c>
      <c r="Q305" s="25" t="e">
        <f t="shared" si="19"/>
        <v>#DIV/0!</v>
      </c>
    </row>
    <row r="306" spans="1:17" ht="33" x14ac:dyDescent="0.35">
      <c r="A306" s="61">
        <v>83</v>
      </c>
      <c r="B306" s="27" t="s">
        <v>705</v>
      </c>
      <c r="C306" s="70"/>
      <c r="D306" s="26"/>
      <c r="E306" s="26"/>
      <c r="F306" s="26"/>
      <c r="G306" s="61">
        <v>66</v>
      </c>
      <c r="H306" s="27" t="s">
        <v>705</v>
      </c>
      <c r="I306" s="70"/>
      <c r="J306" s="26"/>
      <c r="K306" s="49"/>
      <c r="L306" s="49"/>
      <c r="M306" s="49"/>
      <c r="N306" s="25"/>
      <c r="O306" s="25"/>
      <c r="P306" s="25"/>
      <c r="Q306" s="25"/>
    </row>
    <row r="307" spans="1:17" ht="66" x14ac:dyDescent="0.35">
      <c r="A307" s="65" t="s">
        <v>706</v>
      </c>
      <c r="B307" s="44" t="s">
        <v>707</v>
      </c>
      <c r="C307" s="36">
        <v>6700</v>
      </c>
      <c r="D307" s="26"/>
      <c r="E307" s="26"/>
      <c r="F307" s="26"/>
      <c r="G307" s="65" t="s">
        <v>518</v>
      </c>
      <c r="H307" s="44" t="s">
        <v>707</v>
      </c>
      <c r="I307" s="36">
        <v>6700</v>
      </c>
      <c r="J307" s="26"/>
      <c r="K307" s="49"/>
      <c r="L307" s="49"/>
      <c r="M307" s="49"/>
      <c r="N307" s="25">
        <f t="shared" si="16"/>
        <v>0</v>
      </c>
      <c r="O307" s="25" t="e">
        <f t="shared" si="17"/>
        <v>#DIV/0!</v>
      </c>
      <c r="P307" s="25" t="e">
        <f t="shared" si="18"/>
        <v>#DIV/0!</v>
      </c>
      <c r="Q307" s="25" t="e">
        <f t="shared" si="19"/>
        <v>#DIV/0!</v>
      </c>
    </row>
    <row r="308" spans="1:17" ht="49.5" x14ac:dyDescent="0.35">
      <c r="A308" s="65" t="s">
        <v>708</v>
      </c>
      <c r="B308" s="44" t="s">
        <v>709</v>
      </c>
      <c r="C308" s="36">
        <v>7035</v>
      </c>
      <c r="D308" s="26"/>
      <c r="E308" s="26"/>
      <c r="F308" s="26"/>
      <c r="G308" s="65" t="s">
        <v>519</v>
      </c>
      <c r="H308" s="44" t="s">
        <v>709</v>
      </c>
      <c r="I308" s="36">
        <v>7035</v>
      </c>
      <c r="J308" s="26"/>
      <c r="K308" s="49"/>
      <c r="L308" s="49"/>
      <c r="M308" s="49"/>
      <c r="N308" s="25">
        <f t="shared" si="16"/>
        <v>0</v>
      </c>
      <c r="O308" s="25" t="e">
        <f t="shared" si="17"/>
        <v>#DIV/0!</v>
      </c>
      <c r="P308" s="25" t="e">
        <f t="shared" si="18"/>
        <v>#DIV/0!</v>
      </c>
      <c r="Q308" s="25" t="e">
        <f t="shared" si="19"/>
        <v>#DIV/0!</v>
      </c>
    </row>
    <row r="309" spans="1:17" ht="33" x14ac:dyDescent="0.35">
      <c r="A309" s="64">
        <v>84</v>
      </c>
      <c r="B309" s="27" t="s">
        <v>710</v>
      </c>
      <c r="C309" s="55"/>
      <c r="D309" s="56"/>
      <c r="E309" s="56"/>
      <c r="F309" s="56"/>
      <c r="G309" s="64">
        <v>67</v>
      </c>
      <c r="H309" s="27" t="s">
        <v>710</v>
      </c>
      <c r="I309" s="55"/>
      <c r="J309" s="56"/>
      <c r="K309" s="31"/>
      <c r="L309" s="31"/>
      <c r="M309" s="31"/>
      <c r="N309" s="25"/>
      <c r="O309" s="25"/>
      <c r="P309" s="25"/>
      <c r="Q309" s="25"/>
    </row>
    <row r="310" spans="1:17" ht="49.5" x14ac:dyDescent="0.35">
      <c r="A310" s="68" t="s">
        <v>711</v>
      </c>
      <c r="B310" s="44" t="s">
        <v>712</v>
      </c>
      <c r="C310" s="55">
        <v>8620</v>
      </c>
      <c r="D310" s="56"/>
      <c r="E310" s="56"/>
      <c r="F310" s="56"/>
      <c r="G310" s="68" t="s">
        <v>532</v>
      </c>
      <c r="H310" s="44" t="s">
        <v>712</v>
      </c>
      <c r="I310" s="55">
        <v>8620</v>
      </c>
      <c r="J310" s="56"/>
      <c r="K310" s="31"/>
      <c r="L310" s="31"/>
      <c r="M310" s="31"/>
      <c r="N310" s="25">
        <f t="shared" si="16"/>
        <v>0</v>
      </c>
      <c r="O310" s="25" t="e">
        <f t="shared" si="17"/>
        <v>#DIV/0!</v>
      </c>
      <c r="P310" s="25" t="e">
        <f t="shared" si="18"/>
        <v>#DIV/0!</v>
      </c>
      <c r="Q310" s="25" t="e">
        <f t="shared" si="19"/>
        <v>#DIV/0!</v>
      </c>
    </row>
    <row r="311" spans="1:17" ht="82.5" x14ac:dyDescent="0.35">
      <c r="A311" s="68" t="s">
        <v>713</v>
      </c>
      <c r="B311" s="44" t="s">
        <v>714</v>
      </c>
      <c r="C311" s="55">
        <v>7920</v>
      </c>
      <c r="D311" s="56"/>
      <c r="E311" s="56"/>
      <c r="F311" s="56"/>
      <c r="G311" s="68" t="s">
        <v>534</v>
      </c>
      <c r="H311" s="44" t="s">
        <v>714</v>
      </c>
      <c r="I311" s="55">
        <v>7920</v>
      </c>
      <c r="J311" s="56"/>
      <c r="K311" s="31"/>
      <c r="L311" s="31"/>
      <c r="M311" s="31"/>
      <c r="N311" s="25">
        <f t="shared" si="16"/>
        <v>0</v>
      </c>
      <c r="O311" s="25" t="e">
        <f t="shared" si="17"/>
        <v>#DIV/0!</v>
      </c>
      <c r="P311" s="25" t="e">
        <f t="shared" si="18"/>
        <v>#DIV/0!</v>
      </c>
      <c r="Q311" s="25" t="e">
        <f t="shared" si="19"/>
        <v>#DIV/0!</v>
      </c>
    </row>
    <row r="312" spans="1:17" ht="49.5" x14ac:dyDescent="0.35">
      <c r="A312" s="68" t="s">
        <v>715</v>
      </c>
      <c r="B312" s="44" t="s">
        <v>716</v>
      </c>
      <c r="C312" s="55">
        <v>6900</v>
      </c>
      <c r="D312" s="56"/>
      <c r="E312" s="56"/>
      <c r="F312" s="56"/>
      <c r="G312" s="68" t="s">
        <v>536</v>
      </c>
      <c r="H312" s="44" t="s">
        <v>716</v>
      </c>
      <c r="I312" s="55">
        <v>6900</v>
      </c>
      <c r="J312" s="56"/>
      <c r="K312" s="31"/>
      <c r="L312" s="31"/>
      <c r="M312" s="31"/>
      <c r="N312" s="25">
        <f t="shared" si="16"/>
        <v>0</v>
      </c>
      <c r="O312" s="25" t="e">
        <f t="shared" si="17"/>
        <v>#DIV/0!</v>
      </c>
      <c r="P312" s="25" t="e">
        <f t="shared" si="18"/>
        <v>#DIV/0!</v>
      </c>
      <c r="Q312" s="25" t="e">
        <f t="shared" si="19"/>
        <v>#DIV/0!</v>
      </c>
    </row>
    <row r="313" spans="1:17" ht="75.650000000000006" customHeight="1" x14ac:dyDescent="0.35">
      <c r="A313" s="61">
        <v>85</v>
      </c>
      <c r="B313" s="27" t="s">
        <v>717</v>
      </c>
      <c r="C313" s="55"/>
      <c r="D313" s="56"/>
      <c r="E313" s="56"/>
      <c r="F313" s="56"/>
      <c r="G313" s="61">
        <v>68</v>
      </c>
      <c r="H313" s="27" t="s">
        <v>882</v>
      </c>
      <c r="I313" s="55"/>
      <c r="J313" s="56"/>
      <c r="K313" s="31"/>
      <c r="L313" s="31"/>
      <c r="M313" s="31"/>
      <c r="N313" s="25"/>
      <c r="O313" s="25"/>
      <c r="P313" s="25"/>
      <c r="Q313" s="25"/>
    </row>
    <row r="314" spans="1:17" ht="132" x14ac:dyDescent="0.35">
      <c r="A314" s="65" t="s">
        <v>718</v>
      </c>
      <c r="B314" s="50" t="s">
        <v>719</v>
      </c>
      <c r="C314" s="55">
        <v>5100</v>
      </c>
      <c r="D314" s="56"/>
      <c r="E314" s="56"/>
      <c r="F314" s="56"/>
      <c r="G314" s="65" t="s">
        <v>967</v>
      </c>
      <c r="H314" s="50" t="s">
        <v>719</v>
      </c>
      <c r="I314" s="55">
        <v>5100</v>
      </c>
      <c r="J314" s="56"/>
      <c r="K314" s="31"/>
      <c r="L314" s="31"/>
      <c r="M314" s="31"/>
      <c r="N314" s="25">
        <f t="shared" si="16"/>
        <v>0</v>
      </c>
      <c r="O314" s="25" t="e">
        <f t="shared" si="17"/>
        <v>#DIV/0!</v>
      </c>
      <c r="P314" s="25" t="e">
        <f t="shared" si="18"/>
        <v>#DIV/0!</v>
      </c>
      <c r="Q314" s="25" t="e">
        <f t="shared" si="19"/>
        <v>#DIV/0!</v>
      </c>
    </row>
    <row r="315" spans="1:17" ht="66" x14ac:dyDescent="0.35">
      <c r="A315" s="65" t="s">
        <v>720</v>
      </c>
      <c r="B315" s="44" t="s">
        <v>721</v>
      </c>
      <c r="C315" s="55">
        <v>5355</v>
      </c>
      <c r="D315" s="56"/>
      <c r="E315" s="56"/>
      <c r="F315" s="56"/>
      <c r="G315" s="65" t="s">
        <v>968</v>
      </c>
      <c r="H315" s="44" t="s">
        <v>721</v>
      </c>
      <c r="I315" s="55">
        <v>5355</v>
      </c>
      <c r="J315" s="56"/>
      <c r="K315" s="31"/>
      <c r="L315" s="31"/>
      <c r="M315" s="31"/>
      <c r="N315" s="25">
        <f t="shared" si="16"/>
        <v>0</v>
      </c>
      <c r="O315" s="25" t="e">
        <f t="shared" si="17"/>
        <v>#DIV/0!</v>
      </c>
      <c r="P315" s="25" t="e">
        <f t="shared" si="18"/>
        <v>#DIV/0!</v>
      </c>
      <c r="Q315" s="25" t="e">
        <f t="shared" si="19"/>
        <v>#DIV/0!</v>
      </c>
    </row>
    <row r="316" spans="1:17" ht="49.5" x14ac:dyDescent="0.35">
      <c r="A316" s="65" t="s">
        <v>722</v>
      </c>
      <c r="B316" s="44" t="s">
        <v>723</v>
      </c>
      <c r="C316" s="55">
        <v>5253</v>
      </c>
      <c r="D316" s="56"/>
      <c r="E316" s="56"/>
      <c r="F316" s="56"/>
      <c r="G316" s="65" t="s">
        <v>1085</v>
      </c>
      <c r="H316" s="44" t="s">
        <v>723</v>
      </c>
      <c r="I316" s="55">
        <v>5253</v>
      </c>
      <c r="J316" s="56"/>
      <c r="K316" s="31"/>
      <c r="L316" s="31"/>
      <c r="M316" s="31"/>
      <c r="N316" s="25">
        <f t="shared" si="16"/>
        <v>0</v>
      </c>
      <c r="O316" s="25" t="e">
        <f t="shared" si="17"/>
        <v>#DIV/0!</v>
      </c>
      <c r="P316" s="25" t="e">
        <f t="shared" si="18"/>
        <v>#DIV/0!</v>
      </c>
      <c r="Q316" s="25" t="e">
        <f t="shared" si="19"/>
        <v>#DIV/0!</v>
      </c>
    </row>
    <row r="317" spans="1:17" ht="49.5" x14ac:dyDescent="0.35">
      <c r="A317" s="65" t="s">
        <v>724</v>
      </c>
      <c r="B317" s="44" t="s">
        <v>725</v>
      </c>
      <c r="C317" s="55">
        <v>5355</v>
      </c>
      <c r="D317" s="56"/>
      <c r="E317" s="56"/>
      <c r="F317" s="56"/>
      <c r="G317" s="65" t="s">
        <v>1086</v>
      </c>
      <c r="H317" s="44" t="s">
        <v>725</v>
      </c>
      <c r="I317" s="55">
        <v>5355</v>
      </c>
      <c r="J317" s="56"/>
      <c r="K317" s="31"/>
      <c r="L317" s="31"/>
      <c r="M317" s="31"/>
      <c r="N317" s="25">
        <f t="shared" si="16"/>
        <v>0</v>
      </c>
      <c r="O317" s="25" t="e">
        <f t="shared" si="17"/>
        <v>#DIV/0!</v>
      </c>
      <c r="P317" s="25" t="e">
        <f t="shared" si="18"/>
        <v>#DIV/0!</v>
      </c>
      <c r="Q317" s="25" t="e">
        <f t="shared" si="19"/>
        <v>#DIV/0!</v>
      </c>
    </row>
    <row r="318" spans="1:17" ht="49.5" x14ac:dyDescent="0.35">
      <c r="A318" s="61">
        <v>86</v>
      </c>
      <c r="B318" s="27" t="s">
        <v>726</v>
      </c>
      <c r="C318" s="55">
        <v>5300</v>
      </c>
      <c r="D318" s="56"/>
      <c r="E318" s="56"/>
      <c r="F318" s="56"/>
      <c r="G318" s="61">
        <v>69</v>
      </c>
      <c r="H318" s="27" t="s">
        <v>1149</v>
      </c>
      <c r="I318" s="55">
        <v>5300</v>
      </c>
      <c r="J318" s="56"/>
      <c r="K318" s="56"/>
      <c r="L318" s="56"/>
      <c r="M318" s="56"/>
      <c r="N318" s="25">
        <f t="shared" si="16"/>
        <v>0</v>
      </c>
      <c r="O318" s="25" t="e">
        <f t="shared" si="17"/>
        <v>#DIV/0!</v>
      </c>
      <c r="P318" s="25" t="e">
        <f t="shared" si="18"/>
        <v>#DIV/0!</v>
      </c>
      <c r="Q318" s="25" t="e">
        <f t="shared" si="19"/>
        <v>#DIV/0!</v>
      </c>
    </row>
    <row r="319" spans="1:17" ht="66" x14ac:dyDescent="0.35">
      <c r="A319" s="61">
        <v>87</v>
      </c>
      <c r="B319" s="27" t="s">
        <v>727</v>
      </c>
      <c r="C319" s="71"/>
      <c r="D319" s="72"/>
      <c r="E319" s="72"/>
      <c r="F319" s="72"/>
      <c r="G319" s="61"/>
      <c r="H319" s="27"/>
      <c r="I319" s="36"/>
      <c r="J319" s="37"/>
      <c r="K319" s="37"/>
      <c r="L319" s="37"/>
      <c r="M319" s="44" t="s">
        <v>222</v>
      </c>
      <c r="N319" s="25"/>
      <c r="O319" s="25"/>
      <c r="P319" s="25"/>
      <c r="Q319" s="25"/>
    </row>
    <row r="320" spans="1:17" ht="66" x14ac:dyDescent="0.35">
      <c r="A320" s="65" t="s">
        <v>728</v>
      </c>
      <c r="B320" s="44" t="s">
        <v>729</v>
      </c>
      <c r="C320" s="55">
        <v>12000</v>
      </c>
      <c r="D320" s="56"/>
      <c r="E320" s="56"/>
      <c r="F320" s="56"/>
      <c r="G320" s="65"/>
      <c r="H320" s="35"/>
      <c r="I320" s="36"/>
      <c r="J320" s="37"/>
      <c r="K320" s="37"/>
      <c r="L320" s="37"/>
      <c r="M320" s="44" t="s">
        <v>222</v>
      </c>
      <c r="N320" s="25">
        <f t="shared" si="16"/>
        <v>-1</v>
      </c>
      <c r="O320" s="25" t="e">
        <f t="shared" si="17"/>
        <v>#DIV/0!</v>
      </c>
      <c r="P320" s="25" t="e">
        <f t="shared" si="18"/>
        <v>#DIV/0!</v>
      </c>
      <c r="Q320" s="25" t="e">
        <f t="shared" si="19"/>
        <v>#DIV/0!</v>
      </c>
    </row>
    <row r="321" spans="1:17" ht="66" x14ac:dyDescent="0.35">
      <c r="A321" s="65" t="s">
        <v>730</v>
      </c>
      <c r="B321" s="44" t="s">
        <v>731</v>
      </c>
      <c r="C321" s="55">
        <v>7500</v>
      </c>
      <c r="D321" s="56"/>
      <c r="E321" s="56"/>
      <c r="F321" s="56"/>
      <c r="G321" s="65"/>
      <c r="H321" s="35"/>
      <c r="I321" s="36"/>
      <c r="J321" s="37"/>
      <c r="K321" s="37"/>
      <c r="L321" s="37"/>
      <c r="M321" s="44" t="s">
        <v>222</v>
      </c>
      <c r="N321" s="25">
        <f t="shared" si="16"/>
        <v>-1</v>
      </c>
      <c r="O321" s="25" t="e">
        <f t="shared" si="17"/>
        <v>#DIV/0!</v>
      </c>
      <c r="P321" s="25" t="e">
        <f t="shared" si="18"/>
        <v>#DIV/0!</v>
      </c>
      <c r="Q321" s="25" t="e">
        <f t="shared" si="19"/>
        <v>#DIV/0!</v>
      </c>
    </row>
    <row r="322" spans="1:17" ht="66" x14ac:dyDescent="0.35">
      <c r="A322" s="65" t="s">
        <v>732</v>
      </c>
      <c r="B322" s="44" t="s">
        <v>733</v>
      </c>
      <c r="C322" s="55">
        <v>6580</v>
      </c>
      <c r="D322" s="56"/>
      <c r="E322" s="56"/>
      <c r="F322" s="56"/>
      <c r="G322" s="65"/>
      <c r="H322" s="35"/>
      <c r="I322" s="36"/>
      <c r="J322" s="37"/>
      <c r="K322" s="37"/>
      <c r="L322" s="37"/>
      <c r="M322" s="44" t="s">
        <v>222</v>
      </c>
      <c r="N322" s="25">
        <f t="shared" ref="N322:N376" si="20">(I322-C322)/C322*100%</f>
        <v>-1</v>
      </c>
      <c r="O322" s="25" t="e">
        <f t="shared" ref="O322:O376" si="21">(J322-D322)/D322*100%</f>
        <v>#DIV/0!</v>
      </c>
      <c r="P322" s="25" t="e">
        <f t="shared" ref="P322:P376" si="22">(K322-E322)/E322*100%</f>
        <v>#DIV/0!</v>
      </c>
      <c r="Q322" s="25" t="e">
        <f t="shared" ref="Q322:Q376" si="23">(L322-F322)/F322*100%</f>
        <v>#DIV/0!</v>
      </c>
    </row>
    <row r="323" spans="1:17" ht="33" x14ac:dyDescent="0.35">
      <c r="A323" s="61">
        <v>88</v>
      </c>
      <c r="B323" s="73" t="s">
        <v>734</v>
      </c>
      <c r="C323" s="74"/>
      <c r="D323" s="75"/>
      <c r="E323" s="75"/>
      <c r="F323" s="75"/>
      <c r="G323" s="61">
        <v>70</v>
      </c>
      <c r="H323" s="73" t="s">
        <v>734</v>
      </c>
      <c r="I323" s="74"/>
      <c r="J323" s="31"/>
      <c r="K323" s="31"/>
      <c r="L323" s="31"/>
      <c r="M323" s="31"/>
      <c r="N323" s="25"/>
      <c r="O323" s="25"/>
      <c r="P323" s="25"/>
      <c r="Q323" s="25"/>
    </row>
    <row r="324" spans="1:17" x14ac:dyDescent="0.35">
      <c r="A324" s="65" t="s">
        <v>735</v>
      </c>
      <c r="B324" s="76" t="s">
        <v>736</v>
      </c>
      <c r="C324" s="77">
        <v>40000</v>
      </c>
      <c r="D324" s="75"/>
      <c r="E324" s="75"/>
      <c r="F324" s="75"/>
      <c r="G324" s="65" t="s">
        <v>1087</v>
      </c>
      <c r="H324" s="76" t="s">
        <v>736</v>
      </c>
      <c r="I324" s="77">
        <v>40000</v>
      </c>
      <c r="J324" s="31"/>
      <c r="K324" s="31"/>
      <c r="L324" s="31"/>
      <c r="M324" s="31"/>
      <c r="N324" s="25">
        <f t="shared" si="20"/>
        <v>0</v>
      </c>
      <c r="O324" s="25" t="e">
        <f t="shared" si="21"/>
        <v>#DIV/0!</v>
      </c>
      <c r="P324" s="25" t="e">
        <f t="shared" si="22"/>
        <v>#DIV/0!</v>
      </c>
      <c r="Q324" s="25" t="e">
        <f t="shared" si="23"/>
        <v>#DIV/0!</v>
      </c>
    </row>
    <row r="325" spans="1:17" ht="33" x14ac:dyDescent="0.35">
      <c r="A325" s="65" t="s">
        <v>737</v>
      </c>
      <c r="B325" s="76" t="s">
        <v>738</v>
      </c>
      <c r="C325" s="77">
        <v>28000</v>
      </c>
      <c r="D325" s="75"/>
      <c r="E325" s="75"/>
      <c r="F325" s="75"/>
      <c r="G325" s="65" t="s">
        <v>1088</v>
      </c>
      <c r="H325" s="76" t="s">
        <v>905</v>
      </c>
      <c r="I325" s="77">
        <v>28000</v>
      </c>
      <c r="J325" s="31"/>
      <c r="K325" s="31"/>
      <c r="L325" s="31"/>
      <c r="M325" s="31"/>
      <c r="N325" s="25">
        <f t="shared" si="20"/>
        <v>0</v>
      </c>
      <c r="O325" s="25" t="e">
        <f t="shared" si="21"/>
        <v>#DIV/0!</v>
      </c>
      <c r="P325" s="25" t="e">
        <f t="shared" si="22"/>
        <v>#DIV/0!</v>
      </c>
      <c r="Q325" s="25" t="e">
        <f t="shared" si="23"/>
        <v>#DIV/0!</v>
      </c>
    </row>
    <row r="326" spans="1:17" ht="49.5" x14ac:dyDescent="0.35">
      <c r="A326" s="65" t="s">
        <v>739</v>
      </c>
      <c r="B326" s="76" t="s">
        <v>740</v>
      </c>
      <c r="C326" s="77">
        <v>18000</v>
      </c>
      <c r="D326" s="75"/>
      <c r="E326" s="75"/>
      <c r="F326" s="75"/>
      <c r="G326" s="65" t="s">
        <v>1089</v>
      </c>
      <c r="H326" s="76" t="s">
        <v>904</v>
      </c>
      <c r="I326" s="77">
        <v>18000</v>
      </c>
      <c r="J326" s="31"/>
      <c r="K326" s="31"/>
      <c r="L326" s="31"/>
      <c r="M326" s="31"/>
      <c r="N326" s="25">
        <f t="shared" si="20"/>
        <v>0</v>
      </c>
      <c r="O326" s="25" t="e">
        <f t="shared" si="21"/>
        <v>#DIV/0!</v>
      </c>
      <c r="P326" s="25" t="e">
        <f t="shared" si="22"/>
        <v>#DIV/0!</v>
      </c>
      <c r="Q326" s="25" t="e">
        <f t="shared" si="23"/>
        <v>#DIV/0!</v>
      </c>
    </row>
    <row r="327" spans="1:17" x14ac:dyDescent="0.35">
      <c r="A327" s="65" t="s">
        <v>741</v>
      </c>
      <c r="B327" s="76" t="s">
        <v>742</v>
      </c>
      <c r="C327" s="77">
        <v>16000</v>
      </c>
      <c r="D327" s="75"/>
      <c r="E327" s="75"/>
      <c r="F327" s="75"/>
      <c r="G327" s="65" t="s">
        <v>1090</v>
      </c>
      <c r="H327" s="76" t="s">
        <v>742</v>
      </c>
      <c r="I327" s="77">
        <v>16000</v>
      </c>
      <c r="J327" s="31"/>
      <c r="K327" s="31"/>
      <c r="L327" s="31"/>
      <c r="M327" s="31"/>
      <c r="N327" s="25">
        <f t="shared" si="20"/>
        <v>0</v>
      </c>
      <c r="O327" s="25" t="e">
        <f t="shared" si="21"/>
        <v>#DIV/0!</v>
      </c>
      <c r="P327" s="25" t="e">
        <f t="shared" si="22"/>
        <v>#DIV/0!</v>
      </c>
      <c r="Q327" s="25" t="e">
        <f t="shared" si="23"/>
        <v>#DIV/0!</v>
      </c>
    </row>
    <row r="328" spans="1:17" ht="49.5" x14ac:dyDescent="0.35">
      <c r="A328" s="65" t="s">
        <v>743</v>
      </c>
      <c r="B328" s="76" t="s">
        <v>744</v>
      </c>
      <c r="C328" s="77">
        <v>18000</v>
      </c>
      <c r="D328" s="75"/>
      <c r="E328" s="75"/>
      <c r="F328" s="75"/>
      <c r="G328" s="65"/>
      <c r="I328" s="77"/>
      <c r="J328" s="31"/>
      <c r="K328" s="31"/>
      <c r="L328" s="31"/>
      <c r="M328" s="76" t="s">
        <v>745</v>
      </c>
      <c r="N328" s="25">
        <f t="shared" si="20"/>
        <v>-1</v>
      </c>
      <c r="O328" s="25" t="e">
        <f t="shared" si="21"/>
        <v>#DIV/0!</v>
      </c>
      <c r="P328" s="25" t="e">
        <f t="shared" si="22"/>
        <v>#DIV/0!</v>
      </c>
      <c r="Q328" s="25" t="e">
        <f t="shared" si="23"/>
        <v>#DIV/0!</v>
      </c>
    </row>
    <row r="329" spans="1:17" ht="33" x14ac:dyDescent="0.35">
      <c r="A329" s="38">
        <v>89</v>
      </c>
      <c r="B329" s="40" t="s">
        <v>746</v>
      </c>
      <c r="C329" s="36"/>
      <c r="D329" s="37"/>
      <c r="E329" s="37"/>
      <c r="F329" s="37"/>
      <c r="G329" s="38">
        <v>71</v>
      </c>
      <c r="H329" s="40" t="s">
        <v>746</v>
      </c>
      <c r="I329" s="36"/>
      <c r="J329" s="31"/>
      <c r="K329" s="31"/>
      <c r="L329" s="31"/>
      <c r="M329" s="31"/>
      <c r="N329" s="25"/>
      <c r="O329" s="25"/>
      <c r="P329" s="25"/>
      <c r="Q329" s="25"/>
    </row>
    <row r="330" spans="1:17" ht="33" x14ac:dyDescent="0.35">
      <c r="A330" s="34" t="s">
        <v>747</v>
      </c>
      <c r="B330" s="53" t="s">
        <v>748</v>
      </c>
      <c r="C330" s="36">
        <v>6000</v>
      </c>
      <c r="D330" s="37"/>
      <c r="E330" s="37"/>
      <c r="F330" s="37"/>
      <c r="G330" s="34" t="s">
        <v>547</v>
      </c>
      <c r="H330" s="53" t="s">
        <v>748</v>
      </c>
      <c r="I330" s="36">
        <v>6000</v>
      </c>
      <c r="J330" s="31"/>
      <c r="K330" s="31"/>
      <c r="L330" s="31"/>
      <c r="M330" s="31"/>
      <c r="N330" s="25">
        <f t="shared" si="20"/>
        <v>0</v>
      </c>
      <c r="O330" s="25" t="e">
        <f t="shared" si="21"/>
        <v>#DIV/0!</v>
      </c>
      <c r="P330" s="25" t="e">
        <f t="shared" si="22"/>
        <v>#DIV/0!</v>
      </c>
      <c r="Q330" s="25" t="e">
        <f t="shared" si="23"/>
        <v>#DIV/0!</v>
      </c>
    </row>
    <row r="331" spans="1:17" ht="33" x14ac:dyDescent="0.35">
      <c r="A331" s="34" t="s">
        <v>749</v>
      </c>
      <c r="B331" s="53" t="s">
        <v>750</v>
      </c>
      <c r="C331" s="36">
        <v>2670</v>
      </c>
      <c r="D331" s="37"/>
      <c r="E331" s="37"/>
      <c r="F331" s="37"/>
      <c r="G331" s="34" t="s">
        <v>549</v>
      </c>
      <c r="H331" s="53" t="s">
        <v>750</v>
      </c>
      <c r="I331" s="36">
        <v>2670</v>
      </c>
      <c r="J331" s="31"/>
      <c r="K331" s="31"/>
      <c r="L331" s="31"/>
      <c r="M331" s="31"/>
      <c r="N331" s="25">
        <f t="shared" si="20"/>
        <v>0</v>
      </c>
      <c r="O331" s="25" t="e">
        <f t="shared" si="21"/>
        <v>#DIV/0!</v>
      </c>
      <c r="P331" s="25" t="e">
        <f t="shared" si="22"/>
        <v>#DIV/0!</v>
      </c>
      <c r="Q331" s="25" t="e">
        <f t="shared" si="23"/>
        <v>#DIV/0!</v>
      </c>
    </row>
    <row r="332" spans="1:17" ht="33" x14ac:dyDescent="0.35">
      <c r="A332" s="38">
        <v>90</v>
      </c>
      <c r="B332" s="40" t="s">
        <v>751</v>
      </c>
      <c r="C332" s="36"/>
      <c r="D332" s="37"/>
      <c r="E332" s="37"/>
      <c r="F332" s="37"/>
      <c r="G332" s="38"/>
      <c r="H332" s="40"/>
      <c r="I332" s="31"/>
      <c r="J332" s="31"/>
      <c r="K332" s="31"/>
      <c r="L332" s="31"/>
      <c r="M332" s="31"/>
      <c r="N332" s="25"/>
      <c r="O332" s="25"/>
      <c r="P332" s="25"/>
      <c r="Q332" s="25"/>
    </row>
    <row r="333" spans="1:17" ht="66" x14ac:dyDescent="0.35">
      <c r="A333" s="34" t="s">
        <v>752</v>
      </c>
      <c r="B333" s="53" t="s">
        <v>753</v>
      </c>
      <c r="C333" s="36">
        <v>7800</v>
      </c>
      <c r="D333" s="37"/>
      <c r="E333" s="37"/>
      <c r="F333" s="37"/>
      <c r="G333" s="34"/>
      <c r="H333" s="44"/>
      <c r="I333" s="44"/>
      <c r="J333" s="44"/>
      <c r="K333" s="44"/>
      <c r="L333" s="44"/>
      <c r="M333" s="44" t="s">
        <v>222</v>
      </c>
      <c r="N333" s="25"/>
      <c r="O333" s="25"/>
      <c r="P333" s="25"/>
      <c r="Q333" s="25"/>
    </row>
    <row r="334" spans="1:17" ht="66" x14ac:dyDescent="0.35">
      <c r="A334" s="34" t="s">
        <v>754</v>
      </c>
      <c r="B334" s="53" t="s">
        <v>755</v>
      </c>
      <c r="C334" s="36">
        <v>6900</v>
      </c>
      <c r="D334" s="37"/>
      <c r="E334" s="37"/>
      <c r="F334" s="37"/>
      <c r="G334" s="34"/>
      <c r="H334" s="44"/>
      <c r="I334" s="44"/>
      <c r="J334" s="44"/>
      <c r="K334" s="44"/>
      <c r="L334" s="44"/>
      <c r="M334" s="44" t="s">
        <v>222</v>
      </c>
      <c r="N334" s="25"/>
      <c r="O334" s="25"/>
      <c r="P334" s="25"/>
      <c r="Q334" s="25"/>
    </row>
    <row r="335" spans="1:17" ht="66" x14ac:dyDescent="0.35">
      <c r="A335" s="34" t="s">
        <v>756</v>
      </c>
      <c r="B335" s="53" t="s">
        <v>757</v>
      </c>
      <c r="C335" s="78">
        <v>5200</v>
      </c>
      <c r="D335" s="37"/>
      <c r="E335" s="37"/>
      <c r="F335" s="37"/>
      <c r="G335" s="34"/>
      <c r="H335" s="44"/>
      <c r="I335" s="44"/>
      <c r="J335" s="44"/>
      <c r="K335" s="44"/>
      <c r="L335" s="44"/>
      <c r="M335" s="44" t="s">
        <v>222</v>
      </c>
      <c r="N335" s="25"/>
      <c r="O335" s="25"/>
      <c r="P335" s="25"/>
      <c r="Q335" s="25"/>
    </row>
    <row r="336" spans="1:17" ht="66" x14ac:dyDescent="0.35">
      <c r="A336" s="38">
        <v>91</v>
      </c>
      <c r="B336" s="27" t="s">
        <v>758</v>
      </c>
      <c r="C336" s="79"/>
      <c r="D336" s="37"/>
      <c r="E336" s="37"/>
      <c r="F336" s="37"/>
      <c r="G336" s="38"/>
      <c r="H336" s="27"/>
      <c r="I336" s="31"/>
      <c r="J336" s="31"/>
      <c r="K336" s="31"/>
      <c r="L336" s="31"/>
      <c r="M336" s="44" t="s">
        <v>222</v>
      </c>
      <c r="N336" s="25"/>
      <c r="O336" s="25"/>
      <c r="P336" s="25"/>
      <c r="Q336" s="25"/>
    </row>
    <row r="337" spans="1:17" ht="66" x14ac:dyDescent="0.35">
      <c r="A337" s="34" t="s">
        <v>759</v>
      </c>
      <c r="B337" s="44" t="s">
        <v>753</v>
      </c>
      <c r="C337" s="78">
        <v>6800</v>
      </c>
      <c r="D337" s="37"/>
      <c r="E337" s="37"/>
      <c r="F337" s="37"/>
      <c r="G337" s="34"/>
      <c r="H337" s="44"/>
      <c r="I337" s="44"/>
      <c r="J337" s="44"/>
      <c r="K337" s="44"/>
      <c r="L337" s="44"/>
      <c r="M337" s="44" t="s">
        <v>222</v>
      </c>
      <c r="N337" s="25"/>
      <c r="O337" s="25"/>
      <c r="P337" s="25"/>
      <c r="Q337" s="25"/>
    </row>
    <row r="338" spans="1:17" ht="66" x14ac:dyDescent="0.35">
      <c r="A338" s="34" t="s">
        <v>760</v>
      </c>
      <c r="B338" s="44" t="s">
        <v>761</v>
      </c>
      <c r="C338" s="78">
        <v>6600</v>
      </c>
      <c r="D338" s="37"/>
      <c r="E338" s="37"/>
      <c r="F338" s="37"/>
      <c r="G338" s="34"/>
      <c r="H338" s="44"/>
      <c r="I338" s="44"/>
      <c r="J338" s="44"/>
      <c r="K338" s="44"/>
      <c r="L338" s="44"/>
      <c r="M338" s="44" t="s">
        <v>222</v>
      </c>
      <c r="N338" s="25"/>
      <c r="O338" s="25"/>
      <c r="P338" s="25"/>
      <c r="Q338" s="25"/>
    </row>
    <row r="339" spans="1:17" ht="66" x14ac:dyDescent="0.35">
      <c r="A339" s="34" t="s">
        <v>762</v>
      </c>
      <c r="B339" s="44" t="s">
        <v>763</v>
      </c>
      <c r="C339" s="78">
        <v>6270</v>
      </c>
      <c r="D339" s="37"/>
      <c r="E339" s="37"/>
      <c r="F339" s="37"/>
      <c r="G339" s="34"/>
      <c r="H339" s="44"/>
      <c r="I339" s="44"/>
      <c r="J339" s="44"/>
      <c r="K339" s="44"/>
      <c r="L339" s="44"/>
      <c r="M339" s="44" t="s">
        <v>222</v>
      </c>
      <c r="N339" s="25"/>
      <c r="O339" s="25"/>
      <c r="P339" s="25"/>
      <c r="Q339" s="25"/>
    </row>
    <row r="340" spans="1:17" x14ac:dyDescent="0.35">
      <c r="A340" s="34"/>
      <c r="B340" s="44"/>
      <c r="C340" s="78"/>
      <c r="D340" s="37"/>
      <c r="E340" s="37"/>
      <c r="F340" s="37"/>
      <c r="G340" s="34"/>
      <c r="H340" s="44"/>
      <c r="I340" s="44"/>
      <c r="J340" s="44"/>
      <c r="K340" s="164"/>
      <c r="L340" s="44"/>
      <c r="M340" s="44"/>
      <c r="N340" s="25"/>
      <c r="O340" s="25"/>
      <c r="P340" s="25"/>
      <c r="Q340" s="25"/>
    </row>
    <row r="341" spans="1:17" ht="33" x14ac:dyDescent="0.35">
      <c r="A341" s="34"/>
      <c r="B341" s="44"/>
      <c r="C341" s="78"/>
      <c r="D341" s="37"/>
      <c r="E341" s="37"/>
      <c r="F341" s="37"/>
      <c r="G341" s="34">
        <v>72</v>
      </c>
      <c r="H341" s="177" t="s">
        <v>1092</v>
      </c>
      <c r="I341" s="44"/>
      <c r="J341" s="44"/>
      <c r="K341" s="164"/>
      <c r="L341" s="44"/>
      <c r="M341" s="44"/>
      <c r="N341" s="25"/>
      <c r="O341" s="25"/>
      <c r="P341" s="25"/>
      <c r="Q341" s="25"/>
    </row>
    <row r="342" spans="1:17" ht="126" x14ac:dyDescent="0.35">
      <c r="A342" s="34"/>
      <c r="B342" s="44"/>
      <c r="C342" s="78"/>
      <c r="D342" s="37"/>
      <c r="E342" s="37"/>
      <c r="F342" s="37"/>
      <c r="G342" s="34" t="s">
        <v>554</v>
      </c>
      <c r="H342" s="35" t="s">
        <v>1093</v>
      </c>
      <c r="I342" s="36">
        <v>52918</v>
      </c>
      <c r="J342" s="37"/>
      <c r="K342" s="30"/>
      <c r="L342" s="31"/>
      <c r="M342" s="156" t="s">
        <v>1091</v>
      </c>
      <c r="N342" s="25"/>
      <c r="O342" s="25"/>
      <c r="P342" s="25"/>
      <c r="Q342" s="25"/>
    </row>
    <row r="343" spans="1:17" ht="126" x14ac:dyDescent="0.35">
      <c r="A343" s="34"/>
      <c r="B343" s="44"/>
      <c r="C343" s="78"/>
      <c r="D343" s="37"/>
      <c r="E343" s="37"/>
      <c r="F343" s="37"/>
      <c r="G343" s="34" t="s">
        <v>557</v>
      </c>
      <c r="H343" s="44" t="s">
        <v>1109</v>
      </c>
      <c r="I343" s="165">
        <v>17546</v>
      </c>
      <c r="J343" s="44"/>
      <c r="K343" s="44"/>
      <c r="L343" s="44"/>
      <c r="M343" s="156" t="s">
        <v>1091</v>
      </c>
      <c r="N343" s="25"/>
      <c r="O343" s="25"/>
      <c r="P343" s="25"/>
      <c r="Q343" s="25"/>
    </row>
    <row r="344" spans="1:17" ht="49.5" x14ac:dyDescent="0.35">
      <c r="A344" s="34"/>
      <c r="B344" s="44"/>
      <c r="C344" s="78"/>
      <c r="D344" s="37"/>
      <c r="E344" s="37"/>
      <c r="F344" s="37"/>
      <c r="G344" s="38">
        <v>73</v>
      </c>
      <c r="H344" s="32" t="s">
        <v>764</v>
      </c>
      <c r="I344" s="31"/>
      <c r="J344" s="31"/>
      <c r="K344" s="31"/>
      <c r="L344" s="31"/>
      <c r="M344" s="31"/>
      <c r="N344" s="25"/>
      <c r="O344" s="25"/>
      <c r="P344" s="25"/>
      <c r="Q344" s="25"/>
    </row>
    <row r="345" spans="1:17" ht="36" x14ac:dyDescent="0.35">
      <c r="A345" s="34"/>
      <c r="B345" s="44"/>
      <c r="C345" s="78"/>
      <c r="D345" s="37"/>
      <c r="E345" s="37"/>
      <c r="F345" s="37"/>
      <c r="G345" s="34" t="s">
        <v>560</v>
      </c>
      <c r="H345" s="157" t="s">
        <v>886</v>
      </c>
      <c r="I345" s="36">
        <v>7500</v>
      </c>
      <c r="J345" s="37">
        <v>3810</v>
      </c>
      <c r="K345" s="31"/>
      <c r="L345" s="31"/>
      <c r="M345" s="156" t="s">
        <v>912</v>
      </c>
      <c r="N345" s="25" t="e">
        <f t="shared" si="20"/>
        <v>#DIV/0!</v>
      </c>
      <c r="O345" s="25" t="e">
        <f t="shared" si="21"/>
        <v>#DIV/0!</v>
      </c>
      <c r="P345" s="25" t="e">
        <f t="shared" si="22"/>
        <v>#DIV/0!</v>
      </c>
      <c r="Q345" s="25" t="e">
        <f t="shared" si="23"/>
        <v>#DIV/0!</v>
      </c>
    </row>
    <row r="346" spans="1:17" ht="36" x14ac:dyDescent="0.35">
      <c r="A346" s="34"/>
      <c r="B346" s="44"/>
      <c r="C346" s="78"/>
      <c r="D346" s="37"/>
      <c r="E346" s="37"/>
      <c r="F346" s="37"/>
      <c r="G346" s="34" t="s">
        <v>562</v>
      </c>
      <c r="H346" s="32" t="s">
        <v>885</v>
      </c>
      <c r="I346" s="36">
        <v>4800</v>
      </c>
      <c r="J346" s="31"/>
      <c r="K346" s="31"/>
      <c r="L346" s="31"/>
      <c r="M346" s="156" t="s">
        <v>914</v>
      </c>
      <c r="N346" s="25" t="e">
        <f t="shared" si="20"/>
        <v>#DIV/0!</v>
      </c>
      <c r="O346" s="25" t="e">
        <f t="shared" si="21"/>
        <v>#DIV/0!</v>
      </c>
      <c r="P346" s="25" t="e">
        <f t="shared" si="22"/>
        <v>#DIV/0!</v>
      </c>
      <c r="Q346" s="25" t="e">
        <f t="shared" si="23"/>
        <v>#DIV/0!</v>
      </c>
    </row>
    <row r="347" spans="1:17" ht="36" x14ac:dyDescent="0.35">
      <c r="A347" s="34"/>
      <c r="B347" s="44"/>
      <c r="C347" s="78"/>
      <c r="D347" s="37"/>
      <c r="E347" s="37"/>
      <c r="F347" s="37"/>
      <c r="G347" s="34" t="s">
        <v>1094</v>
      </c>
      <c r="H347" s="32" t="s">
        <v>887</v>
      </c>
      <c r="I347" s="36">
        <v>6650</v>
      </c>
      <c r="J347" s="31"/>
      <c r="K347" s="31"/>
      <c r="L347" s="31"/>
      <c r="M347" s="156" t="s">
        <v>915</v>
      </c>
      <c r="N347" s="25" t="e">
        <f t="shared" si="20"/>
        <v>#DIV/0!</v>
      </c>
      <c r="O347" s="25" t="e">
        <f t="shared" si="21"/>
        <v>#DIV/0!</v>
      </c>
      <c r="P347" s="25" t="e">
        <f t="shared" si="22"/>
        <v>#DIV/0!</v>
      </c>
      <c r="Q347" s="25" t="e">
        <f t="shared" si="23"/>
        <v>#DIV/0!</v>
      </c>
    </row>
    <row r="348" spans="1:17" ht="36" x14ac:dyDescent="0.35">
      <c r="A348" s="34"/>
      <c r="B348" s="44"/>
      <c r="C348" s="78"/>
      <c r="D348" s="37"/>
      <c r="E348" s="37"/>
      <c r="F348" s="37"/>
      <c r="G348" s="34" t="s">
        <v>1095</v>
      </c>
      <c r="H348" s="32" t="s">
        <v>888</v>
      </c>
      <c r="I348" s="36">
        <v>6650</v>
      </c>
      <c r="J348" s="31"/>
      <c r="K348" s="31"/>
      <c r="L348" s="31"/>
      <c r="M348" s="156" t="s">
        <v>915</v>
      </c>
      <c r="N348" s="25" t="e">
        <f t="shared" si="20"/>
        <v>#DIV/0!</v>
      </c>
      <c r="O348" s="25" t="e">
        <f t="shared" si="21"/>
        <v>#DIV/0!</v>
      </c>
      <c r="P348" s="25" t="e">
        <f t="shared" si="22"/>
        <v>#DIV/0!</v>
      </c>
      <c r="Q348" s="25" t="e">
        <f t="shared" si="23"/>
        <v>#DIV/0!</v>
      </c>
    </row>
    <row r="349" spans="1:17" ht="49.5" x14ac:dyDescent="0.35">
      <c r="A349" s="34"/>
      <c r="B349" s="44"/>
      <c r="C349" s="78"/>
      <c r="D349" s="37"/>
      <c r="E349" s="37"/>
      <c r="F349" s="37"/>
      <c r="G349" s="34" t="s">
        <v>1096</v>
      </c>
      <c r="H349" s="32" t="s">
        <v>889</v>
      </c>
      <c r="I349" s="158">
        <v>4800</v>
      </c>
      <c r="J349" s="31"/>
      <c r="K349" s="31"/>
      <c r="L349" s="31"/>
      <c r="M349" s="156" t="s">
        <v>914</v>
      </c>
      <c r="N349" s="25" t="e">
        <f t="shared" si="20"/>
        <v>#DIV/0!</v>
      </c>
      <c r="O349" s="25" t="e">
        <f t="shared" si="21"/>
        <v>#DIV/0!</v>
      </c>
      <c r="P349" s="25" t="e">
        <f t="shared" si="22"/>
        <v>#DIV/0!</v>
      </c>
      <c r="Q349" s="25" t="e">
        <f t="shared" si="23"/>
        <v>#DIV/0!</v>
      </c>
    </row>
    <row r="350" spans="1:17" ht="49.5" x14ac:dyDescent="0.35">
      <c r="A350" s="34"/>
      <c r="B350" s="44"/>
      <c r="C350" s="78"/>
      <c r="D350" s="37"/>
      <c r="E350" s="37"/>
      <c r="F350" s="37"/>
      <c r="G350" s="34" t="s">
        <v>1097</v>
      </c>
      <c r="H350" s="32" t="s">
        <v>890</v>
      </c>
      <c r="I350" s="158">
        <v>4800</v>
      </c>
      <c r="J350" s="31"/>
      <c r="K350" s="31"/>
      <c r="L350" s="31"/>
      <c r="M350" s="156" t="s">
        <v>916</v>
      </c>
      <c r="N350" s="25" t="e">
        <f t="shared" si="20"/>
        <v>#DIV/0!</v>
      </c>
      <c r="O350" s="25" t="e">
        <f t="shared" si="21"/>
        <v>#DIV/0!</v>
      </c>
      <c r="P350" s="25" t="e">
        <f t="shared" si="22"/>
        <v>#DIV/0!</v>
      </c>
      <c r="Q350" s="25" t="e">
        <f t="shared" si="23"/>
        <v>#DIV/0!</v>
      </c>
    </row>
    <row r="351" spans="1:17" ht="49.5" x14ac:dyDescent="0.35">
      <c r="A351" s="34"/>
      <c r="B351" s="44"/>
      <c r="C351" s="78"/>
      <c r="D351" s="37"/>
      <c r="E351" s="37"/>
      <c r="F351" s="37"/>
      <c r="G351" s="34" t="s">
        <v>1098</v>
      </c>
      <c r="H351" s="32" t="s">
        <v>891</v>
      </c>
      <c r="I351" s="158">
        <v>4800</v>
      </c>
      <c r="J351" s="31"/>
      <c r="K351" s="31"/>
      <c r="L351" s="31"/>
      <c r="M351" s="156" t="s">
        <v>917</v>
      </c>
      <c r="N351" s="25" t="e">
        <f t="shared" si="20"/>
        <v>#DIV/0!</v>
      </c>
      <c r="O351" s="25" t="e">
        <f t="shared" si="21"/>
        <v>#DIV/0!</v>
      </c>
      <c r="P351" s="25" t="e">
        <f t="shared" si="22"/>
        <v>#DIV/0!</v>
      </c>
      <c r="Q351" s="25" t="e">
        <f t="shared" si="23"/>
        <v>#DIV/0!</v>
      </c>
    </row>
    <row r="352" spans="1:17" ht="47.5" customHeight="1" x14ac:dyDescent="0.35">
      <c r="A352" s="34"/>
      <c r="B352" s="44"/>
      <c r="C352" s="78"/>
      <c r="D352" s="37"/>
      <c r="E352" s="37"/>
      <c r="F352" s="37"/>
      <c r="G352" s="34" t="s">
        <v>1099</v>
      </c>
      <c r="H352" s="32" t="s">
        <v>892</v>
      </c>
      <c r="I352" s="36">
        <v>12700</v>
      </c>
      <c r="J352" s="36">
        <v>6356</v>
      </c>
      <c r="K352" s="31"/>
      <c r="L352" s="31"/>
      <c r="M352" s="156" t="s">
        <v>913</v>
      </c>
      <c r="N352" s="25" t="e">
        <f t="shared" si="20"/>
        <v>#DIV/0!</v>
      </c>
      <c r="O352" s="25" t="e">
        <f t="shared" si="21"/>
        <v>#DIV/0!</v>
      </c>
      <c r="P352" s="25" t="e">
        <f t="shared" si="22"/>
        <v>#DIV/0!</v>
      </c>
      <c r="Q352" s="25" t="e">
        <f t="shared" si="23"/>
        <v>#DIV/0!</v>
      </c>
    </row>
    <row r="353" spans="1:17" ht="49.5" x14ac:dyDescent="0.35">
      <c r="A353" s="34"/>
      <c r="B353" s="44"/>
      <c r="C353" s="78"/>
      <c r="D353" s="37"/>
      <c r="E353" s="37"/>
      <c r="F353" s="37"/>
      <c r="G353" s="34" t="s">
        <v>1100</v>
      </c>
      <c r="H353" s="32" t="s">
        <v>893</v>
      </c>
      <c r="I353" s="36">
        <v>7560</v>
      </c>
      <c r="J353" s="31"/>
      <c r="K353" s="31"/>
      <c r="L353" s="31"/>
      <c r="M353" s="156" t="s">
        <v>918</v>
      </c>
      <c r="N353" s="25" t="e">
        <f t="shared" si="20"/>
        <v>#DIV/0!</v>
      </c>
      <c r="O353" s="25" t="e">
        <f t="shared" si="21"/>
        <v>#DIV/0!</v>
      </c>
      <c r="P353" s="25" t="e">
        <f t="shared" si="22"/>
        <v>#DIV/0!</v>
      </c>
      <c r="Q353" s="25" t="e">
        <f t="shared" si="23"/>
        <v>#DIV/0!</v>
      </c>
    </row>
    <row r="354" spans="1:17" ht="55.5" customHeight="1" x14ac:dyDescent="0.35">
      <c r="A354" s="34"/>
      <c r="B354" s="44"/>
      <c r="C354" s="78"/>
      <c r="D354" s="37"/>
      <c r="E354" s="37"/>
      <c r="F354" s="37"/>
      <c r="G354" s="34" t="s">
        <v>1101</v>
      </c>
      <c r="H354" s="32" t="s">
        <v>894</v>
      </c>
      <c r="I354" s="36">
        <v>7560</v>
      </c>
      <c r="J354" s="31"/>
      <c r="K354" s="31"/>
      <c r="L354" s="31"/>
      <c r="M354" s="156" t="s">
        <v>918</v>
      </c>
      <c r="N354" s="25" t="e">
        <f t="shared" si="20"/>
        <v>#DIV/0!</v>
      </c>
      <c r="O354" s="25" t="e">
        <f t="shared" si="21"/>
        <v>#DIV/0!</v>
      </c>
      <c r="P354" s="25" t="e">
        <f t="shared" si="22"/>
        <v>#DIV/0!</v>
      </c>
      <c r="Q354" s="25" t="e">
        <f t="shared" si="23"/>
        <v>#DIV/0!</v>
      </c>
    </row>
    <row r="355" spans="1:17" ht="49.5" x14ac:dyDescent="0.35">
      <c r="A355" s="34"/>
      <c r="B355" s="44"/>
      <c r="C355" s="78"/>
      <c r="D355" s="37"/>
      <c r="E355" s="37"/>
      <c r="F355" s="37"/>
      <c r="G355" s="34" t="s">
        <v>1102</v>
      </c>
      <c r="H355" s="32" t="s">
        <v>895</v>
      </c>
      <c r="I355" s="36">
        <v>7560</v>
      </c>
      <c r="J355" s="31"/>
      <c r="K355" s="31"/>
      <c r="L355" s="31"/>
      <c r="M355" s="156" t="s">
        <v>918</v>
      </c>
      <c r="N355" s="25" t="e">
        <f t="shared" si="20"/>
        <v>#DIV/0!</v>
      </c>
      <c r="O355" s="25" t="e">
        <f t="shared" si="21"/>
        <v>#DIV/0!</v>
      </c>
      <c r="P355" s="25" t="e">
        <f t="shared" si="22"/>
        <v>#DIV/0!</v>
      </c>
      <c r="Q355" s="25" t="e">
        <f t="shared" si="23"/>
        <v>#DIV/0!</v>
      </c>
    </row>
    <row r="356" spans="1:17" ht="49.5" x14ac:dyDescent="0.35">
      <c r="A356" s="34"/>
      <c r="B356" s="44"/>
      <c r="C356" s="78"/>
      <c r="D356" s="37"/>
      <c r="E356" s="37"/>
      <c r="F356" s="37"/>
      <c r="G356" s="34" t="s">
        <v>1103</v>
      </c>
      <c r="H356" s="32" t="s">
        <v>896</v>
      </c>
      <c r="I356" s="36">
        <v>7560</v>
      </c>
      <c r="J356" s="31"/>
      <c r="K356" s="31"/>
      <c r="L356" s="31"/>
      <c r="M356" s="156" t="s">
        <v>918</v>
      </c>
      <c r="N356" s="25" t="e">
        <f t="shared" si="20"/>
        <v>#DIV/0!</v>
      </c>
      <c r="O356" s="25" t="e">
        <f t="shared" si="21"/>
        <v>#DIV/0!</v>
      </c>
      <c r="P356" s="25" t="e">
        <f t="shared" si="22"/>
        <v>#DIV/0!</v>
      </c>
      <c r="Q356" s="25" t="e">
        <f t="shared" si="23"/>
        <v>#DIV/0!</v>
      </c>
    </row>
    <row r="357" spans="1:17" ht="49.5" x14ac:dyDescent="0.35">
      <c r="A357" s="34"/>
      <c r="B357" s="44"/>
      <c r="C357" s="78"/>
      <c r="D357" s="37"/>
      <c r="E357" s="37"/>
      <c r="F357" s="37"/>
      <c r="G357" s="34" t="s">
        <v>1104</v>
      </c>
      <c r="H357" s="53" t="s">
        <v>765</v>
      </c>
      <c r="I357" s="36">
        <v>12700</v>
      </c>
      <c r="J357" s="36">
        <v>6356</v>
      </c>
      <c r="K357" s="31"/>
      <c r="L357" s="31"/>
      <c r="M357" s="156" t="s">
        <v>913</v>
      </c>
      <c r="N357" s="25" t="e">
        <f t="shared" si="20"/>
        <v>#DIV/0!</v>
      </c>
      <c r="O357" s="25" t="e">
        <f t="shared" si="21"/>
        <v>#DIV/0!</v>
      </c>
      <c r="P357" s="25" t="e">
        <f t="shared" si="22"/>
        <v>#DIV/0!</v>
      </c>
      <c r="Q357" s="25" t="e">
        <f t="shared" si="23"/>
        <v>#DIV/0!</v>
      </c>
    </row>
    <row r="358" spans="1:17" ht="66" x14ac:dyDescent="0.35">
      <c r="A358" s="34"/>
      <c r="B358" s="44"/>
      <c r="C358" s="78"/>
      <c r="D358" s="37"/>
      <c r="E358" s="37"/>
      <c r="F358" s="37"/>
      <c r="G358" s="34" t="s">
        <v>1105</v>
      </c>
      <c r="H358" s="159" t="s">
        <v>919</v>
      </c>
      <c r="I358" s="36">
        <v>6570</v>
      </c>
      <c r="J358" s="37">
        <v>3287</v>
      </c>
      <c r="K358" s="37">
        <v>1903</v>
      </c>
      <c r="L358" s="37">
        <v>1384</v>
      </c>
      <c r="M358" s="156" t="s">
        <v>1166</v>
      </c>
      <c r="N358" s="25" t="e">
        <f t="shared" si="20"/>
        <v>#DIV/0!</v>
      </c>
      <c r="O358" s="25" t="e">
        <f t="shared" si="21"/>
        <v>#DIV/0!</v>
      </c>
      <c r="P358" s="25" t="e">
        <f t="shared" si="22"/>
        <v>#DIV/0!</v>
      </c>
      <c r="Q358" s="25" t="e">
        <f t="shared" si="23"/>
        <v>#DIV/0!</v>
      </c>
    </row>
    <row r="359" spans="1:17" ht="49.5" x14ac:dyDescent="0.35">
      <c r="A359" s="34"/>
      <c r="B359" s="44"/>
      <c r="C359" s="78"/>
      <c r="D359" s="37"/>
      <c r="E359" s="37"/>
      <c r="F359" s="37"/>
      <c r="G359" s="34" t="s">
        <v>1106</v>
      </c>
      <c r="H359" s="40" t="s">
        <v>766</v>
      </c>
      <c r="I359" s="36">
        <v>12700</v>
      </c>
      <c r="J359" s="36">
        <v>6356</v>
      </c>
      <c r="K359" s="31"/>
      <c r="L359" s="31"/>
      <c r="M359" s="156" t="s">
        <v>913</v>
      </c>
      <c r="N359" s="25" t="e">
        <f t="shared" si="20"/>
        <v>#DIV/0!</v>
      </c>
      <c r="O359" s="25" t="e">
        <f t="shared" si="21"/>
        <v>#DIV/0!</v>
      </c>
      <c r="P359" s="25" t="e">
        <f t="shared" si="22"/>
        <v>#DIV/0!</v>
      </c>
      <c r="Q359" s="25" t="e">
        <f t="shared" si="23"/>
        <v>#DIV/0!</v>
      </c>
    </row>
    <row r="360" spans="1:17" ht="64.900000000000006" customHeight="1" x14ac:dyDescent="0.35">
      <c r="A360" s="34"/>
      <c r="B360" s="44"/>
      <c r="C360" s="78"/>
      <c r="D360" s="37"/>
      <c r="E360" s="37"/>
      <c r="F360" s="37"/>
      <c r="G360" s="34" t="s">
        <v>1107</v>
      </c>
      <c r="H360" s="40" t="s">
        <v>897</v>
      </c>
      <c r="I360" s="36">
        <v>3500</v>
      </c>
      <c r="J360" s="37">
        <v>1746</v>
      </c>
      <c r="K360" s="37">
        <v>970</v>
      </c>
      <c r="L360" s="37">
        <v>776</v>
      </c>
      <c r="M360" s="156" t="s">
        <v>1164</v>
      </c>
      <c r="N360" s="25" t="e">
        <f t="shared" si="20"/>
        <v>#DIV/0!</v>
      </c>
      <c r="O360" s="25" t="e">
        <f t="shared" si="21"/>
        <v>#DIV/0!</v>
      </c>
      <c r="P360" s="25" t="e">
        <f t="shared" si="22"/>
        <v>#DIV/0!</v>
      </c>
      <c r="Q360" s="25" t="e">
        <f t="shared" si="23"/>
        <v>#DIV/0!</v>
      </c>
    </row>
    <row r="361" spans="1:17" ht="66" x14ac:dyDescent="0.35">
      <c r="A361" s="34"/>
      <c r="B361" s="44"/>
      <c r="C361" s="78"/>
      <c r="D361" s="37"/>
      <c r="E361" s="37"/>
      <c r="F361" s="37"/>
      <c r="G361" s="34" t="s">
        <v>1108</v>
      </c>
      <c r="H361" s="40" t="s">
        <v>1150</v>
      </c>
      <c r="I361" s="36">
        <v>6034</v>
      </c>
      <c r="J361" s="37">
        <v>3010.7</v>
      </c>
      <c r="K361" s="37">
        <v>1832.6</v>
      </c>
      <c r="L361" s="37">
        <v>1178.0999999999999</v>
      </c>
      <c r="M361" s="37" t="s">
        <v>1165</v>
      </c>
      <c r="N361" s="25" t="e">
        <f t="shared" si="20"/>
        <v>#DIV/0!</v>
      </c>
      <c r="O361" s="25" t="e">
        <f t="shared" si="21"/>
        <v>#DIV/0!</v>
      </c>
      <c r="P361" s="25" t="e">
        <f t="shared" si="22"/>
        <v>#DIV/0!</v>
      </c>
      <c r="Q361" s="25" t="e">
        <f t="shared" si="23"/>
        <v>#DIV/0!</v>
      </c>
    </row>
    <row r="362" spans="1:17" x14ac:dyDescent="0.35">
      <c r="A362" s="38" t="s">
        <v>18</v>
      </c>
      <c r="B362" s="32" t="s">
        <v>767</v>
      </c>
      <c r="C362" s="29"/>
      <c r="D362" s="29"/>
      <c r="E362" s="29"/>
      <c r="F362" s="29"/>
      <c r="G362" s="38" t="s">
        <v>18</v>
      </c>
      <c r="H362" s="32" t="s">
        <v>767</v>
      </c>
      <c r="I362" s="29"/>
      <c r="J362" s="29"/>
      <c r="K362" s="29"/>
      <c r="L362" s="29"/>
      <c r="M362" s="29"/>
      <c r="N362" s="25"/>
      <c r="O362" s="25"/>
      <c r="P362" s="25"/>
      <c r="Q362" s="25"/>
    </row>
    <row r="363" spans="1:17" x14ac:dyDescent="0.35">
      <c r="A363" s="34">
        <v>4</v>
      </c>
      <c r="B363" s="32" t="s">
        <v>773</v>
      </c>
      <c r="C363" s="80"/>
      <c r="D363" s="80"/>
      <c r="E363" s="80"/>
      <c r="F363" s="80"/>
      <c r="G363" s="34">
        <v>1</v>
      </c>
      <c r="H363" s="32" t="s">
        <v>773</v>
      </c>
      <c r="I363" s="80"/>
      <c r="J363" s="80"/>
      <c r="K363" s="80"/>
      <c r="L363" s="80"/>
      <c r="M363" s="80"/>
      <c r="N363" s="25"/>
      <c r="O363" s="25"/>
      <c r="P363" s="25"/>
      <c r="Q363" s="25"/>
    </row>
    <row r="364" spans="1:17" ht="49.5" x14ac:dyDescent="0.35">
      <c r="A364" s="34" t="s">
        <v>236</v>
      </c>
      <c r="B364" s="35" t="s">
        <v>774</v>
      </c>
      <c r="C364" s="80">
        <v>5800</v>
      </c>
      <c r="D364" s="80">
        <v>2900</v>
      </c>
      <c r="E364" s="80">
        <v>1740</v>
      </c>
      <c r="F364" s="80">
        <v>1160</v>
      </c>
      <c r="G364" s="34" t="s">
        <v>7</v>
      </c>
      <c r="H364" s="35" t="s">
        <v>774</v>
      </c>
      <c r="I364" s="80">
        <v>5800</v>
      </c>
      <c r="J364" s="80">
        <v>2900</v>
      </c>
      <c r="K364" s="80">
        <v>1740</v>
      </c>
      <c r="L364" s="80">
        <v>1160</v>
      </c>
      <c r="M364" s="80"/>
      <c r="N364" s="25">
        <f t="shared" si="20"/>
        <v>0</v>
      </c>
      <c r="O364" s="25">
        <f t="shared" si="21"/>
        <v>0</v>
      </c>
      <c r="P364" s="25">
        <f t="shared" si="22"/>
        <v>0</v>
      </c>
      <c r="Q364" s="25">
        <f t="shared" si="23"/>
        <v>0</v>
      </c>
    </row>
    <row r="365" spans="1:17" ht="49.5" x14ac:dyDescent="0.35">
      <c r="A365" s="34" t="s">
        <v>238</v>
      </c>
      <c r="B365" s="35" t="s">
        <v>775</v>
      </c>
      <c r="C365" s="80">
        <v>3320</v>
      </c>
      <c r="D365" s="80">
        <v>1650</v>
      </c>
      <c r="E365" s="80">
        <v>990</v>
      </c>
      <c r="F365" s="80">
        <v>660</v>
      </c>
      <c r="G365" s="34" t="s">
        <v>8</v>
      </c>
      <c r="H365" s="35" t="s">
        <v>1151</v>
      </c>
      <c r="I365" s="80">
        <v>3320</v>
      </c>
      <c r="J365" s="80">
        <v>1650</v>
      </c>
      <c r="K365" s="80">
        <v>990</v>
      </c>
      <c r="L365" s="80">
        <v>660</v>
      </c>
      <c r="M365" s="80"/>
      <c r="N365" s="25">
        <f t="shared" si="20"/>
        <v>0</v>
      </c>
      <c r="O365" s="25">
        <f t="shared" si="21"/>
        <v>0</v>
      </c>
      <c r="P365" s="25">
        <f t="shared" si="22"/>
        <v>0</v>
      </c>
      <c r="Q365" s="25">
        <f t="shared" si="23"/>
        <v>0</v>
      </c>
    </row>
    <row r="366" spans="1:17" ht="49.5" x14ac:dyDescent="0.35">
      <c r="A366" s="34">
        <v>5</v>
      </c>
      <c r="B366" s="32" t="s">
        <v>545</v>
      </c>
      <c r="C366" s="80">
        <v>3248</v>
      </c>
      <c r="D366" s="80">
        <v>1624</v>
      </c>
      <c r="E366" s="80">
        <v>928</v>
      </c>
      <c r="F366" s="80">
        <v>696</v>
      </c>
      <c r="G366" s="34">
        <v>2</v>
      </c>
      <c r="H366" s="32" t="s">
        <v>545</v>
      </c>
      <c r="I366" s="80">
        <v>3248</v>
      </c>
      <c r="J366" s="80">
        <v>1624</v>
      </c>
      <c r="K366" s="80">
        <v>928</v>
      </c>
      <c r="L366" s="80">
        <v>696</v>
      </c>
      <c r="M366" s="80"/>
      <c r="N366" s="25">
        <f t="shared" si="20"/>
        <v>0</v>
      </c>
      <c r="O366" s="25">
        <f t="shared" si="21"/>
        <v>0</v>
      </c>
      <c r="P366" s="25">
        <f t="shared" si="22"/>
        <v>0</v>
      </c>
      <c r="Q366" s="25">
        <f t="shared" si="23"/>
        <v>0</v>
      </c>
    </row>
    <row r="367" spans="1:17" ht="33" x14ac:dyDescent="0.35">
      <c r="A367" s="34">
        <v>6</v>
      </c>
      <c r="B367" s="32" t="s">
        <v>776</v>
      </c>
      <c r="C367" s="80">
        <v>3248</v>
      </c>
      <c r="D367" s="80">
        <v>1624</v>
      </c>
      <c r="E367" s="80">
        <v>928</v>
      </c>
      <c r="F367" s="80">
        <v>696</v>
      </c>
      <c r="G367" s="34">
        <v>3</v>
      </c>
      <c r="H367" s="32" t="s">
        <v>776</v>
      </c>
      <c r="I367" s="80">
        <v>3248</v>
      </c>
      <c r="J367" s="80">
        <v>1624</v>
      </c>
      <c r="K367" s="80">
        <v>928</v>
      </c>
      <c r="L367" s="80">
        <v>696</v>
      </c>
      <c r="M367" s="80"/>
      <c r="N367" s="25">
        <f t="shared" si="20"/>
        <v>0</v>
      </c>
      <c r="O367" s="25">
        <f t="shared" si="21"/>
        <v>0</v>
      </c>
      <c r="P367" s="25">
        <f t="shared" si="22"/>
        <v>0</v>
      </c>
      <c r="Q367" s="25">
        <f t="shared" si="23"/>
        <v>0</v>
      </c>
    </row>
    <row r="368" spans="1:17" ht="33" x14ac:dyDescent="0.35">
      <c r="A368" s="34">
        <v>7</v>
      </c>
      <c r="B368" s="35" t="s">
        <v>777</v>
      </c>
      <c r="C368" s="80">
        <v>3712</v>
      </c>
      <c r="D368" s="80">
        <v>2552</v>
      </c>
      <c r="E368" s="80">
        <v>1856</v>
      </c>
      <c r="F368" s="80">
        <v>1160</v>
      </c>
      <c r="G368" s="34">
        <v>4</v>
      </c>
      <c r="H368" s="35" t="s">
        <v>777</v>
      </c>
      <c r="I368" s="80">
        <v>3712</v>
      </c>
      <c r="J368" s="80">
        <v>2552</v>
      </c>
      <c r="K368" s="80">
        <v>1856</v>
      </c>
      <c r="L368" s="80">
        <v>1160</v>
      </c>
      <c r="M368" s="80"/>
      <c r="N368" s="25">
        <f t="shared" si="20"/>
        <v>0</v>
      </c>
      <c r="O368" s="25">
        <f t="shared" si="21"/>
        <v>0</v>
      </c>
      <c r="P368" s="25">
        <f t="shared" si="22"/>
        <v>0</v>
      </c>
      <c r="Q368" s="25">
        <f t="shared" si="23"/>
        <v>0</v>
      </c>
    </row>
    <row r="369" spans="1:17" x14ac:dyDescent="0.35">
      <c r="A369" s="65">
        <v>8</v>
      </c>
      <c r="B369" s="81" t="s">
        <v>778</v>
      </c>
      <c r="C369" s="80"/>
      <c r="D369" s="80"/>
      <c r="E369" s="80"/>
      <c r="F369" s="80"/>
      <c r="G369" s="65">
        <v>5</v>
      </c>
      <c r="H369" s="81" t="s">
        <v>778</v>
      </c>
      <c r="I369" s="80"/>
      <c r="J369" s="80"/>
      <c r="K369" s="80"/>
      <c r="L369" s="80"/>
      <c r="M369" s="80"/>
      <c r="N369" s="25"/>
      <c r="O369" s="25"/>
      <c r="P369" s="25"/>
      <c r="Q369" s="25"/>
    </row>
    <row r="370" spans="1:17" ht="49.5" x14ac:dyDescent="0.35">
      <c r="A370" s="65" t="s">
        <v>779</v>
      </c>
      <c r="B370" s="82" t="s">
        <v>780</v>
      </c>
      <c r="C370" s="80">
        <v>1180</v>
      </c>
      <c r="D370" s="80">
        <v>826</v>
      </c>
      <c r="E370" s="80">
        <v>590</v>
      </c>
      <c r="F370" s="80">
        <v>351</v>
      </c>
      <c r="G370" s="65" t="s">
        <v>241</v>
      </c>
      <c r="H370" s="82" t="s">
        <v>780</v>
      </c>
      <c r="I370" s="80">
        <v>1180</v>
      </c>
      <c r="J370" s="80">
        <v>826</v>
      </c>
      <c r="K370" s="80">
        <v>590</v>
      </c>
      <c r="L370" s="80">
        <v>351</v>
      </c>
      <c r="M370" s="80"/>
      <c r="N370" s="25">
        <f t="shared" si="20"/>
        <v>0</v>
      </c>
      <c r="O370" s="25">
        <f t="shared" si="21"/>
        <v>0</v>
      </c>
      <c r="P370" s="25">
        <f t="shared" si="22"/>
        <v>0</v>
      </c>
      <c r="Q370" s="25">
        <f t="shared" si="23"/>
        <v>0</v>
      </c>
    </row>
    <row r="371" spans="1:17" ht="33" x14ac:dyDescent="0.35">
      <c r="A371" s="34" t="s">
        <v>781</v>
      </c>
      <c r="B371" s="35" t="s">
        <v>782</v>
      </c>
      <c r="C371" s="80">
        <v>1015</v>
      </c>
      <c r="D371" s="80">
        <v>716.47058823529403</v>
      </c>
      <c r="E371" s="80">
        <v>477.64705882352899</v>
      </c>
      <c r="F371" s="80">
        <v>330</v>
      </c>
      <c r="G371" s="34" t="s">
        <v>243</v>
      </c>
      <c r="H371" s="35" t="s">
        <v>782</v>
      </c>
      <c r="I371" s="80">
        <v>1015</v>
      </c>
      <c r="J371" s="80">
        <v>716.47058823529403</v>
      </c>
      <c r="K371" s="80">
        <v>477.64705882352899</v>
      </c>
      <c r="L371" s="80">
        <v>330</v>
      </c>
      <c r="M371" s="80"/>
      <c r="N371" s="25">
        <f t="shared" si="20"/>
        <v>0</v>
      </c>
      <c r="O371" s="25">
        <f t="shared" si="21"/>
        <v>0</v>
      </c>
      <c r="P371" s="25">
        <f t="shared" si="22"/>
        <v>0</v>
      </c>
      <c r="Q371" s="25">
        <f t="shared" si="23"/>
        <v>0</v>
      </c>
    </row>
    <row r="372" spans="1:17" ht="33" x14ac:dyDescent="0.35">
      <c r="A372" s="65" t="s">
        <v>783</v>
      </c>
      <c r="B372" s="82" t="s">
        <v>784</v>
      </c>
      <c r="C372" s="80">
        <v>870</v>
      </c>
      <c r="D372" s="80">
        <v>580</v>
      </c>
      <c r="E372" s="80">
        <v>464</v>
      </c>
      <c r="F372" s="80">
        <v>232</v>
      </c>
      <c r="G372" s="65" t="s">
        <v>898</v>
      </c>
      <c r="H372" s="82" t="s">
        <v>1152</v>
      </c>
      <c r="I372" s="80">
        <v>870</v>
      </c>
      <c r="J372" s="80">
        <v>580</v>
      </c>
      <c r="K372" s="80">
        <v>464</v>
      </c>
      <c r="L372" s="80">
        <v>232</v>
      </c>
      <c r="M372" s="80"/>
      <c r="N372" s="25">
        <f t="shared" si="20"/>
        <v>0</v>
      </c>
      <c r="O372" s="25">
        <f t="shared" si="21"/>
        <v>0</v>
      </c>
      <c r="P372" s="25">
        <f t="shared" si="22"/>
        <v>0</v>
      </c>
      <c r="Q372" s="25">
        <f t="shared" si="23"/>
        <v>0</v>
      </c>
    </row>
    <row r="373" spans="1:17" ht="33" x14ac:dyDescent="0.35">
      <c r="A373" s="34">
        <v>9</v>
      </c>
      <c r="B373" s="35" t="s">
        <v>785</v>
      </c>
      <c r="C373" s="80">
        <v>696</v>
      </c>
      <c r="D373" s="80">
        <v>464</v>
      </c>
      <c r="E373" s="80">
        <v>348</v>
      </c>
      <c r="F373" s="80">
        <v>232</v>
      </c>
      <c r="G373" s="34"/>
      <c r="H373" s="35"/>
      <c r="I373" s="80"/>
      <c r="J373" s="80"/>
      <c r="K373" s="80"/>
      <c r="L373" s="80"/>
      <c r="M373" s="80" t="s">
        <v>901</v>
      </c>
      <c r="N373" s="25">
        <f t="shared" si="20"/>
        <v>-1</v>
      </c>
      <c r="O373" s="25">
        <f t="shared" si="21"/>
        <v>-1</v>
      </c>
      <c r="P373" s="25">
        <f t="shared" si="22"/>
        <v>-1</v>
      </c>
      <c r="Q373" s="25">
        <f t="shared" si="23"/>
        <v>-1</v>
      </c>
    </row>
    <row r="374" spans="1:17" x14ac:dyDescent="0.35">
      <c r="A374" s="34">
        <v>10</v>
      </c>
      <c r="B374" s="35" t="s">
        <v>786</v>
      </c>
      <c r="C374" s="80">
        <v>464</v>
      </c>
      <c r="D374" s="80">
        <v>348</v>
      </c>
      <c r="E374" s="80">
        <v>232</v>
      </c>
      <c r="F374" s="80">
        <v>116</v>
      </c>
      <c r="G374" s="34"/>
      <c r="H374" s="35"/>
      <c r="I374" s="80"/>
      <c r="J374" s="80"/>
      <c r="K374" s="80"/>
      <c r="L374" s="80"/>
      <c r="M374" s="80" t="s">
        <v>902</v>
      </c>
      <c r="N374" s="25">
        <f t="shared" si="20"/>
        <v>-1</v>
      </c>
      <c r="O374" s="25">
        <f t="shared" si="21"/>
        <v>-1</v>
      </c>
      <c r="P374" s="25">
        <f t="shared" si="22"/>
        <v>-1</v>
      </c>
      <c r="Q374" s="25">
        <f t="shared" si="23"/>
        <v>-1</v>
      </c>
    </row>
    <row r="375" spans="1:17" ht="49.5" x14ac:dyDescent="0.35">
      <c r="A375" s="65">
        <v>11</v>
      </c>
      <c r="B375" s="82" t="s">
        <v>787</v>
      </c>
      <c r="C375" s="80">
        <v>1392</v>
      </c>
      <c r="D375" s="80">
        <v>696</v>
      </c>
      <c r="E375" s="80">
        <v>464</v>
      </c>
      <c r="F375" s="80">
        <v>232</v>
      </c>
      <c r="G375" s="65">
        <v>6</v>
      </c>
      <c r="H375" s="82" t="s">
        <v>1153</v>
      </c>
      <c r="I375" s="80">
        <v>1392</v>
      </c>
      <c r="J375" s="80">
        <v>696</v>
      </c>
      <c r="K375" s="80">
        <v>464</v>
      </c>
      <c r="L375" s="80">
        <v>232</v>
      </c>
      <c r="M375" s="80"/>
      <c r="N375" s="25">
        <f t="shared" si="20"/>
        <v>0</v>
      </c>
      <c r="O375" s="25">
        <f t="shared" si="21"/>
        <v>0</v>
      </c>
      <c r="P375" s="25">
        <f t="shared" si="22"/>
        <v>0</v>
      </c>
      <c r="Q375" s="25">
        <f t="shared" si="23"/>
        <v>0</v>
      </c>
    </row>
    <row r="376" spans="1:17" ht="49.5" x14ac:dyDescent="0.35">
      <c r="A376" s="34">
        <v>12</v>
      </c>
      <c r="B376" s="35" t="s">
        <v>545</v>
      </c>
      <c r="C376" s="80">
        <v>3248</v>
      </c>
      <c r="D376" s="80">
        <v>1624</v>
      </c>
      <c r="E376" s="80">
        <v>928</v>
      </c>
      <c r="F376" s="80">
        <v>696</v>
      </c>
      <c r="G376" s="34"/>
      <c r="H376" s="35"/>
      <c r="I376" s="80"/>
      <c r="J376" s="80"/>
      <c r="K376" s="80"/>
      <c r="L376" s="80"/>
      <c r="M376" s="80" t="s">
        <v>903</v>
      </c>
      <c r="N376" s="25">
        <f t="shared" si="20"/>
        <v>-1</v>
      </c>
      <c r="O376" s="25">
        <f t="shared" si="21"/>
        <v>-1</v>
      </c>
      <c r="P376" s="25">
        <f t="shared" si="22"/>
        <v>-1</v>
      </c>
      <c r="Q376" s="25">
        <f t="shared" si="23"/>
        <v>-1</v>
      </c>
    </row>
    <row r="377" spans="1:17" x14ac:dyDescent="0.35">
      <c r="A377" s="34">
        <v>1</v>
      </c>
      <c r="B377" s="35" t="s">
        <v>768</v>
      </c>
      <c r="C377" s="37"/>
      <c r="D377" s="37"/>
      <c r="E377" s="29"/>
      <c r="F377" s="29"/>
      <c r="G377" s="34">
        <v>7</v>
      </c>
      <c r="H377" s="35" t="s">
        <v>1154</v>
      </c>
      <c r="I377" s="37"/>
      <c r="J377" s="37"/>
      <c r="K377" s="29"/>
      <c r="L377" s="29"/>
      <c r="M377" s="29"/>
      <c r="N377" s="25"/>
      <c r="O377" s="25"/>
      <c r="P377" s="25"/>
      <c r="Q377" s="25"/>
    </row>
    <row r="378" spans="1:17" x14ac:dyDescent="0.35">
      <c r="A378" s="34" t="s">
        <v>7</v>
      </c>
      <c r="B378" s="35" t="s">
        <v>769</v>
      </c>
      <c r="C378" s="80">
        <v>1044</v>
      </c>
      <c r="D378" s="80">
        <v>696</v>
      </c>
      <c r="E378" s="80">
        <v>464</v>
      </c>
      <c r="F378" s="80">
        <v>348</v>
      </c>
      <c r="G378" s="34" t="s">
        <v>899</v>
      </c>
      <c r="H378" s="35" t="s">
        <v>769</v>
      </c>
      <c r="I378" s="80">
        <v>1044</v>
      </c>
      <c r="J378" s="80">
        <v>696</v>
      </c>
      <c r="K378" s="80">
        <v>464</v>
      </c>
      <c r="L378" s="80">
        <v>348</v>
      </c>
      <c r="M378" s="80"/>
      <c r="N378" s="25">
        <f t="shared" ref="N378:Q381" si="24">(I378-C378)/C378*100%</f>
        <v>0</v>
      </c>
      <c r="O378" s="25">
        <f t="shared" si="24"/>
        <v>0</v>
      </c>
      <c r="P378" s="25">
        <f t="shared" si="24"/>
        <v>0</v>
      </c>
      <c r="Q378" s="25">
        <f t="shared" si="24"/>
        <v>0</v>
      </c>
    </row>
    <row r="379" spans="1:17" x14ac:dyDescent="0.35">
      <c r="A379" s="34" t="s">
        <v>8</v>
      </c>
      <c r="B379" s="35" t="s">
        <v>770</v>
      </c>
      <c r="C379" s="80">
        <v>812</v>
      </c>
      <c r="D379" s="80">
        <v>580</v>
      </c>
      <c r="E379" s="80">
        <v>348</v>
      </c>
      <c r="F379" s="80">
        <v>232</v>
      </c>
      <c r="G379" s="34" t="s">
        <v>900</v>
      </c>
      <c r="H379" s="35" t="s">
        <v>770</v>
      </c>
      <c r="I379" s="80">
        <v>812</v>
      </c>
      <c r="J379" s="80">
        <v>580</v>
      </c>
      <c r="K379" s="80">
        <v>348</v>
      </c>
      <c r="L379" s="80">
        <v>232</v>
      </c>
      <c r="M379" s="80"/>
      <c r="N379" s="25">
        <f t="shared" si="24"/>
        <v>0</v>
      </c>
      <c r="O379" s="25">
        <f t="shared" si="24"/>
        <v>0</v>
      </c>
      <c r="P379" s="25">
        <f t="shared" si="24"/>
        <v>0</v>
      </c>
      <c r="Q379" s="25">
        <f t="shared" si="24"/>
        <v>0</v>
      </c>
    </row>
    <row r="380" spans="1:17" ht="49.5" x14ac:dyDescent="0.35">
      <c r="A380" s="34">
        <v>2</v>
      </c>
      <c r="B380" s="32" t="s">
        <v>771</v>
      </c>
      <c r="C380" s="80">
        <v>696</v>
      </c>
      <c r="D380" s="80">
        <v>464</v>
      </c>
      <c r="E380" s="80">
        <v>348</v>
      </c>
      <c r="F380" s="80">
        <v>232</v>
      </c>
      <c r="G380" s="34">
        <v>8</v>
      </c>
      <c r="H380" s="32" t="s">
        <v>1155</v>
      </c>
      <c r="I380" s="80">
        <v>696</v>
      </c>
      <c r="J380" s="80">
        <v>464</v>
      </c>
      <c r="K380" s="80">
        <v>348</v>
      </c>
      <c r="L380" s="80">
        <v>232</v>
      </c>
      <c r="M380" s="80"/>
      <c r="N380" s="25">
        <f t="shared" si="24"/>
        <v>0</v>
      </c>
      <c r="O380" s="25">
        <f t="shared" si="24"/>
        <v>0</v>
      </c>
      <c r="P380" s="25">
        <f t="shared" si="24"/>
        <v>0</v>
      </c>
      <c r="Q380" s="25">
        <f t="shared" si="24"/>
        <v>0</v>
      </c>
    </row>
    <row r="381" spans="1:17" ht="33" x14ac:dyDescent="0.35">
      <c r="A381" s="34">
        <v>3</v>
      </c>
      <c r="B381" s="32" t="s">
        <v>772</v>
      </c>
      <c r="C381" s="80">
        <v>464</v>
      </c>
      <c r="D381" s="80">
        <v>348</v>
      </c>
      <c r="E381" s="80">
        <v>232</v>
      </c>
      <c r="F381" s="80">
        <v>116</v>
      </c>
      <c r="G381" s="34">
        <v>9</v>
      </c>
      <c r="H381" s="32" t="s">
        <v>1156</v>
      </c>
      <c r="I381" s="80">
        <v>464</v>
      </c>
      <c r="J381" s="80">
        <v>348</v>
      </c>
      <c r="K381" s="80">
        <v>232</v>
      </c>
      <c r="L381" s="80">
        <v>116</v>
      </c>
      <c r="M381" s="80"/>
      <c r="N381" s="25">
        <f t="shared" si="24"/>
        <v>0</v>
      </c>
      <c r="O381" s="25">
        <f t="shared" si="24"/>
        <v>0</v>
      </c>
      <c r="P381" s="25">
        <f t="shared" si="24"/>
        <v>0</v>
      </c>
      <c r="Q381" s="25">
        <f t="shared" si="24"/>
        <v>0</v>
      </c>
    </row>
  </sheetData>
  <autoFilter ref="A8:WUM381" xr:uid="{00000000-0009-0000-0000-000003000000}"/>
  <mergeCells count="14">
    <mergeCell ref="N5:Q5"/>
    <mergeCell ref="N8:P8"/>
    <mergeCell ref="M5:M6"/>
    <mergeCell ref="A1:F1"/>
    <mergeCell ref="G2:L2"/>
    <mergeCell ref="A4:H4"/>
    <mergeCell ref="I4:L4"/>
    <mergeCell ref="A5:A6"/>
    <mergeCell ref="B5:B6"/>
    <mergeCell ref="C5:F5"/>
    <mergeCell ref="G5:G6"/>
    <mergeCell ref="H5:H6"/>
    <mergeCell ref="I5:L5"/>
    <mergeCell ref="G1:K1"/>
  </mergeCells>
  <printOptions horizontalCentered="1"/>
  <pageMargins left="7.874015748031496E-2" right="0.19685039370078741" top="0.27559055118110237" bottom="0.15748031496062992" header="0.11811023622047245" footer="0.11811023622047245"/>
  <pageSetup paperSize="9" scale="55"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2"/>
  <sheetViews>
    <sheetView zoomScale="47" zoomScaleNormal="47" zoomScalePageLayoutView="85" workbookViewId="0">
      <pane ySplit="6" topLeftCell="A374" activePane="bottomLeft" state="frozen"/>
      <selection pane="bottomLeft" activeCell="U332" sqref="U332"/>
    </sheetView>
  </sheetViews>
  <sheetFormatPr defaultColWidth="10" defaultRowHeight="18" x14ac:dyDescent="0.35"/>
  <cols>
    <col min="1" max="1" width="9.26953125" style="17" customWidth="1"/>
    <col min="2" max="2" width="71.453125" style="17" customWidth="1"/>
    <col min="3" max="6" width="10.54296875" style="83" customWidth="1"/>
    <col min="7" max="7" width="7.54296875" style="83" bestFit="1" customWidth="1"/>
    <col min="8" max="8" width="58.7265625" style="84" customWidth="1"/>
    <col min="9" max="9" width="12" style="85" customWidth="1"/>
    <col min="10" max="12" width="12" style="83" customWidth="1"/>
    <col min="13" max="13" width="21.453125" style="83" customWidth="1"/>
    <col min="14" max="17" width="12.54296875" style="86" hidden="1" customWidth="1"/>
    <col min="18" max="42" width="10" style="17" customWidth="1"/>
    <col min="43" max="217" width="10" style="17"/>
    <col min="218" max="218" width="8.1796875" style="17" customWidth="1"/>
    <col min="219" max="219" width="51.54296875" style="17" customWidth="1"/>
    <col min="220" max="222" width="10.54296875" style="17" customWidth="1"/>
    <col min="223" max="223" width="9.453125" style="17" customWidth="1"/>
    <col min="224" max="224" width="8.1796875" style="17" customWidth="1"/>
    <col min="225" max="225" width="51.26953125" style="17" customWidth="1"/>
    <col min="226" max="226" width="11.7265625" style="17" customWidth="1"/>
    <col min="227" max="227" width="10.453125" style="17" customWidth="1"/>
    <col min="228" max="228" width="10.54296875" style="17" customWidth="1"/>
    <col min="229" max="229" width="9.54296875" style="17" customWidth="1"/>
    <col min="230" max="230" width="37.1796875" style="17" customWidth="1"/>
    <col min="231" max="231" width="10" style="17" customWidth="1"/>
    <col min="232" max="234" width="8.7265625" style="17" customWidth="1"/>
    <col min="235" max="235" width="28" style="17" customWidth="1"/>
    <col min="236" max="473" width="10" style="17"/>
    <col min="474" max="474" width="8.1796875" style="17" customWidth="1"/>
    <col min="475" max="475" width="51.54296875" style="17" customWidth="1"/>
    <col min="476" max="478" width="10.54296875" style="17" customWidth="1"/>
    <col min="479" max="479" width="9.453125" style="17" customWidth="1"/>
    <col min="480" max="480" width="8.1796875" style="17" customWidth="1"/>
    <col min="481" max="481" width="51.26953125" style="17" customWidth="1"/>
    <col min="482" max="482" width="11.7265625" style="17" customWidth="1"/>
    <col min="483" max="483" width="10.453125" style="17" customWidth="1"/>
    <col min="484" max="484" width="10.54296875" style="17" customWidth="1"/>
    <col min="485" max="485" width="9.54296875" style="17" customWidth="1"/>
    <col min="486" max="486" width="37.1796875" style="17" customWidth="1"/>
    <col min="487" max="487" width="10" style="17" customWidth="1"/>
    <col min="488" max="490" width="8.7265625" style="17" customWidth="1"/>
    <col min="491" max="491" width="28" style="17" customWidth="1"/>
    <col min="492" max="729" width="10" style="17"/>
    <col min="730" max="730" width="8.1796875" style="17" customWidth="1"/>
    <col min="731" max="731" width="51.54296875" style="17" customWidth="1"/>
    <col min="732" max="734" width="10.54296875" style="17" customWidth="1"/>
    <col min="735" max="735" width="9.453125" style="17" customWidth="1"/>
    <col min="736" max="736" width="8.1796875" style="17" customWidth="1"/>
    <col min="737" max="737" width="51.26953125" style="17" customWidth="1"/>
    <col min="738" max="738" width="11.7265625" style="17" customWidth="1"/>
    <col min="739" max="739" width="10.453125" style="17" customWidth="1"/>
    <col min="740" max="740" width="10.54296875" style="17" customWidth="1"/>
    <col min="741" max="741" width="9.54296875" style="17" customWidth="1"/>
    <col min="742" max="742" width="37.1796875" style="17" customWidth="1"/>
    <col min="743" max="743" width="10" style="17" customWidth="1"/>
    <col min="744" max="746" width="8.7265625" style="17" customWidth="1"/>
    <col min="747" max="747" width="28" style="17" customWidth="1"/>
    <col min="748" max="985" width="10" style="17"/>
    <col min="986" max="986" width="8.1796875" style="17" customWidth="1"/>
    <col min="987" max="987" width="51.54296875" style="17" customWidth="1"/>
    <col min="988" max="990" width="10.54296875" style="17" customWidth="1"/>
    <col min="991" max="991" width="9.453125" style="17" customWidth="1"/>
    <col min="992" max="992" width="8.1796875" style="17" customWidth="1"/>
    <col min="993" max="993" width="51.26953125" style="17" customWidth="1"/>
    <col min="994" max="994" width="11.7265625" style="17" customWidth="1"/>
    <col min="995" max="995" width="10.453125" style="17" customWidth="1"/>
    <col min="996" max="996" width="10.54296875" style="17" customWidth="1"/>
    <col min="997" max="997" width="9.54296875" style="17" customWidth="1"/>
    <col min="998" max="998" width="37.1796875" style="17" customWidth="1"/>
    <col min="999" max="999" width="10" style="17" customWidth="1"/>
    <col min="1000" max="1002" width="8.7265625" style="17" customWidth="1"/>
    <col min="1003" max="1003" width="28" style="17" customWidth="1"/>
    <col min="1004" max="1241" width="10" style="17"/>
    <col min="1242" max="1242" width="8.1796875" style="17" customWidth="1"/>
    <col min="1243" max="1243" width="51.54296875" style="17" customWidth="1"/>
    <col min="1244" max="1246" width="10.54296875" style="17" customWidth="1"/>
    <col min="1247" max="1247" width="9.453125" style="17" customWidth="1"/>
    <col min="1248" max="1248" width="8.1796875" style="17" customWidth="1"/>
    <col min="1249" max="1249" width="51.26953125" style="17" customWidth="1"/>
    <col min="1250" max="1250" width="11.7265625" style="17" customWidth="1"/>
    <col min="1251" max="1251" width="10.453125" style="17" customWidth="1"/>
    <col min="1252" max="1252" width="10.54296875" style="17" customWidth="1"/>
    <col min="1253" max="1253" width="9.54296875" style="17" customWidth="1"/>
    <col min="1254" max="1254" width="37.1796875" style="17" customWidth="1"/>
    <col min="1255" max="1255" width="10" style="17" customWidth="1"/>
    <col min="1256" max="1258" width="8.7265625" style="17" customWidth="1"/>
    <col min="1259" max="1259" width="28" style="17" customWidth="1"/>
    <col min="1260" max="1497" width="10" style="17"/>
    <col min="1498" max="1498" width="8.1796875" style="17" customWidth="1"/>
    <col min="1499" max="1499" width="51.54296875" style="17" customWidth="1"/>
    <col min="1500" max="1502" width="10.54296875" style="17" customWidth="1"/>
    <col min="1503" max="1503" width="9.453125" style="17" customWidth="1"/>
    <col min="1504" max="1504" width="8.1796875" style="17" customWidth="1"/>
    <col min="1505" max="1505" width="51.26953125" style="17" customWidth="1"/>
    <col min="1506" max="1506" width="11.7265625" style="17" customWidth="1"/>
    <col min="1507" max="1507" width="10.453125" style="17" customWidth="1"/>
    <col min="1508" max="1508" width="10.54296875" style="17" customWidth="1"/>
    <col min="1509" max="1509" width="9.54296875" style="17" customWidth="1"/>
    <col min="1510" max="1510" width="37.1796875" style="17" customWidth="1"/>
    <col min="1511" max="1511" width="10" style="17" customWidth="1"/>
    <col min="1512" max="1514" width="8.7265625" style="17" customWidth="1"/>
    <col min="1515" max="1515" width="28" style="17" customWidth="1"/>
    <col min="1516" max="1753" width="10" style="17"/>
    <col min="1754" max="1754" width="8.1796875" style="17" customWidth="1"/>
    <col min="1755" max="1755" width="51.54296875" style="17" customWidth="1"/>
    <col min="1756" max="1758" width="10.54296875" style="17" customWidth="1"/>
    <col min="1759" max="1759" width="9.453125" style="17" customWidth="1"/>
    <col min="1760" max="1760" width="8.1796875" style="17" customWidth="1"/>
    <col min="1761" max="1761" width="51.26953125" style="17" customWidth="1"/>
    <col min="1762" max="1762" width="11.7265625" style="17" customWidth="1"/>
    <col min="1763" max="1763" width="10.453125" style="17" customWidth="1"/>
    <col min="1764" max="1764" width="10.54296875" style="17" customWidth="1"/>
    <col min="1765" max="1765" width="9.54296875" style="17" customWidth="1"/>
    <col min="1766" max="1766" width="37.1796875" style="17" customWidth="1"/>
    <col min="1767" max="1767" width="10" style="17" customWidth="1"/>
    <col min="1768" max="1770" width="8.7265625" style="17" customWidth="1"/>
    <col min="1771" max="1771" width="28" style="17" customWidth="1"/>
    <col min="1772" max="2009" width="10" style="17"/>
    <col min="2010" max="2010" width="8.1796875" style="17" customWidth="1"/>
    <col min="2011" max="2011" width="51.54296875" style="17" customWidth="1"/>
    <col min="2012" max="2014" width="10.54296875" style="17" customWidth="1"/>
    <col min="2015" max="2015" width="9.453125" style="17" customWidth="1"/>
    <col min="2016" max="2016" width="8.1796875" style="17" customWidth="1"/>
    <col min="2017" max="2017" width="51.26953125" style="17" customWidth="1"/>
    <col min="2018" max="2018" width="11.7265625" style="17" customWidth="1"/>
    <col min="2019" max="2019" width="10.453125" style="17" customWidth="1"/>
    <col min="2020" max="2020" width="10.54296875" style="17" customWidth="1"/>
    <col min="2021" max="2021" width="9.54296875" style="17" customWidth="1"/>
    <col min="2022" max="2022" width="37.1796875" style="17" customWidth="1"/>
    <col min="2023" max="2023" width="10" style="17" customWidth="1"/>
    <col min="2024" max="2026" width="8.7265625" style="17" customWidth="1"/>
    <col min="2027" max="2027" width="28" style="17" customWidth="1"/>
    <col min="2028" max="2265" width="10" style="17"/>
    <col min="2266" max="2266" width="8.1796875" style="17" customWidth="1"/>
    <col min="2267" max="2267" width="51.54296875" style="17" customWidth="1"/>
    <col min="2268" max="2270" width="10.54296875" style="17" customWidth="1"/>
    <col min="2271" max="2271" width="9.453125" style="17" customWidth="1"/>
    <col min="2272" max="2272" width="8.1796875" style="17" customWidth="1"/>
    <col min="2273" max="2273" width="51.26953125" style="17" customWidth="1"/>
    <col min="2274" max="2274" width="11.7265625" style="17" customWidth="1"/>
    <col min="2275" max="2275" width="10.453125" style="17" customWidth="1"/>
    <col min="2276" max="2276" width="10.54296875" style="17" customWidth="1"/>
    <col min="2277" max="2277" width="9.54296875" style="17" customWidth="1"/>
    <col min="2278" max="2278" width="37.1796875" style="17" customWidth="1"/>
    <col min="2279" max="2279" width="10" style="17" customWidth="1"/>
    <col min="2280" max="2282" width="8.7265625" style="17" customWidth="1"/>
    <col min="2283" max="2283" width="28" style="17" customWidth="1"/>
    <col min="2284" max="2521" width="10" style="17"/>
    <col min="2522" max="2522" width="8.1796875" style="17" customWidth="1"/>
    <col min="2523" max="2523" width="51.54296875" style="17" customWidth="1"/>
    <col min="2524" max="2526" width="10.54296875" style="17" customWidth="1"/>
    <col min="2527" max="2527" width="9.453125" style="17" customWidth="1"/>
    <col min="2528" max="2528" width="8.1796875" style="17" customWidth="1"/>
    <col min="2529" max="2529" width="51.26953125" style="17" customWidth="1"/>
    <col min="2530" max="2530" width="11.7265625" style="17" customWidth="1"/>
    <col min="2531" max="2531" width="10.453125" style="17" customWidth="1"/>
    <col min="2532" max="2532" width="10.54296875" style="17" customWidth="1"/>
    <col min="2533" max="2533" width="9.54296875" style="17" customWidth="1"/>
    <col min="2534" max="2534" width="37.1796875" style="17" customWidth="1"/>
    <col min="2535" max="2535" width="10" style="17" customWidth="1"/>
    <col min="2536" max="2538" width="8.7265625" style="17" customWidth="1"/>
    <col min="2539" max="2539" width="28" style="17" customWidth="1"/>
    <col min="2540" max="2777" width="10" style="17"/>
    <col min="2778" max="2778" width="8.1796875" style="17" customWidth="1"/>
    <col min="2779" max="2779" width="51.54296875" style="17" customWidth="1"/>
    <col min="2780" max="2782" width="10.54296875" style="17" customWidth="1"/>
    <col min="2783" max="2783" width="9.453125" style="17" customWidth="1"/>
    <col min="2784" max="2784" width="8.1796875" style="17" customWidth="1"/>
    <col min="2785" max="2785" width="51.26953125" style="17" customWidth="1"/>
    <col min="2786" max="2786" width="11.7265625" style="17" customWidth="1"/>
    <col min="2787" max="2787" width="10.453125" style="17" customWidth="1"/>
    <col min="2788" max="2788" width="10.54296875" style="17" customWidth="1"/>
    <col min="2789" max="2789" width="9.54296875" style="17" customWidth="1"/>
    <col min="2790" max="2790" width="37.1796875" style="17" customWidth="1"/>
    <col min="2791" max="2791" width="10" style="17" customWidth="1"/>
    <col min="2792" max="2794" width="8.7265625" style="17" customWidth="1"/>
    <col min="2795" max="2795" width="28" style="17" customWidth="1"/>
    <col min="2796" max="3033" width="10" style="17"/>
    <col min="3034" max="3034" width="8.1796875" style="17" customWidth="1"/>
    <col min="3035" max="3035" width="51.54296875" style="17" customWidth="1"/>
    <col min="3036" max="3038" width="10.54296875" style="17" customWidth="1"/>
    <col min="3039" max="3039" width="9.453125" style="17" customWidth="1"/>
    <col min="3040" max="3040" width="8.1796875" style="17" customWidth="1"/>
    <col min="3041" max="3041" width="51.26953125" style="17" customWidth="1"/>
    <col min="3042" max="3042" width="11.7265625" style="17" customWidth="1"/>
    <col min="3043" max="3043" width="10.453125" style="17" customWidth="1"/>
    <col min="3044" max="3044" width="10.54296875" style="17" customWidth="1"/>
    <col min="3045" max="3045" width="9.54296875" style="17" customWidth="1"/>
    <col min="3046" max="3046" width="37.1796875" style="17" customWidth="1"/>
    <col min="3047" max="3047" width="10" style="17" customWidth="1"/>
    <col min="3048" max="3050" width="8.7265625" style="17" customWidth="1"/>
    <col min="3051" max="3051" width="28" style="17" customWidth="1"/>
    <col min="3052" max="3289" width="10" style="17"/>
    <col min="3290" max="3290" width="8.1796875" style="17" customWidth="1"/>
    <col min="3291" max="3291" width="51.54296875" style="17" customWidth="1"/>
    <col min="3292" max="3294" width="10.54296875" style="17" customWidth="1"/>
    <col min="3295" max="3295" width="9.453125" style="17" customWidth="1"/>
    <col min="3296" max="3296" width="8.1796875" style="17" customWidth="1"/>
    <col min="3297" max="3297" width="51.26953125" style="17" customWidth="1"/>
    <col min="3298" max="3298" width="11.7265625" style="17" customWidth="1"/>
    <col min="3299" max="3299" width="10.453125" style="17" customWidth="1"/>
    <col min="3300" max="3300" width="10.54296875" style="17" customWidth="1"/>
    <col min="3301" max="3301" width="9.54296875" style="17" customWidth="1"/>
    <col min="3302" max="3302" width="37.1796875" style="17" customWidth="1"/>
    <col min="3303" max="3303" width="10" style="17" customWidth="1"/>
    <col min="3304" max="3306" width="8.7265625" style="17" customWidth="1"/>
    <col min="3307" max="3307" width="28" style="17" customWidth="1"/>
    <col min="3308" max="3545" width="10" style="17"/>
    <col min="3546" max="3546" width="8.1796875" style="17" customWidth="1"/>
    <col min="3547" max="3547" width="51.54296875" style="17" customWidth="1"/>
    <col min="3548" max="3550" width="10.54296875" style="17" customWidth="1"/>
    <col min="3551" max="3551" width="9.453125" style="17" customWidth="1"/>
    <col min="3552" max="3552" width="8.1796875" style="17" customWidth="1"/>
    <col min="3553" max="3553" width="51.26953125" style="17" customWidth="1"/>
    <col min="3554" max="3554" width="11.7265625" style="17" customWidth="1"/>
    <col min="3555" max="3555" width="10.453125" style="17" customWidth="1"/>
    <col min="3556" max="3556" width="10.54296875" style="17" customWidth="1"/>
    <col min="3557" max="3557" width="9.54296875" style="17" customWidth="1"/>
    <col min="3558" max="3558" width="37.1796875" style="17" customWidth="1"/>
    <col min="3559" max="3559" width="10" style="17" customWidth="1"/>
    <col min="3560" max="3562" width="8.7265625" style="17" customWidth="1"/>
    <col min="3563" max="3563" width="28" style="17" customWidth="1"/>
    <col min="3564" max="3801" width="10" style="17"/>
    <col min="3802" max="3802" width="8.1796875" style="17" customWidth="1"/>
    <col min="3803" max="3803" width="51.54296875" style="17" customWidth="1"/>
    <col min="3804" max="3806" width="10.54296875" style="17" customWidth="1"/>
    <col min="3807" max="3807" width="9.453125" style="17" customWidth="1"/>
    <col min="3808" max="3808" width="8.1796875" style="17" customWidth="1"/>
    <col min="3809" max="3809" width="51.26953125" style="17" customWidth="1"/>
    <col min="3810" max="3810" width="11.7265625" style="17" customWidth="1"/>
    <col min="3811" max="3811" width="10.453125" style="17" customWidth="1"/>
    <col min="3812" max="3812" width="10.54296875" style="17" customWidth="1"/>
    <col min="3813" max="3813" width="9.54296875" style="17" customWidth="1"/>
    <col min="3814" max="3814" width="37.1796875" style="17" customWidth="1"/>
    <col min="3815" max="3815" width="10" style="17" customWidth="1"/>
    <col min="3816" max="3818" width="8.7265625" style="17" customWidth="1"/>
    <col min="3819" max="3819" width="28" style="17" customWidth="1"/>
    <col min="3820" max="4057" width="10" style="17"/>
    <col min="4058" max="4058" width="8.1796875" style="17" customWidth="1"/>
    <col min="4059" max="4059" width="51.54296875" style="17" customWidth="1"/>
    <col min="4060" max="4062" width="10.54296875" style="17" customWidth="1"/>
    <col min="4063" max="4063" width="9.453125" style="17" customWidth="1"/>
    <col min="4064" max="4064" width="8.1796875" style="17" customWidth="1"/>
    <col min="4065" max="4065" width="51.26953125" style="17" customWidth="1"/>
    <col min="4066" max="4066" width="11.7265625" style="17" customWidth="1"/>
    <col min="4067" max="4067" width="10.453125" style="17" customWidth="1"/>
    <col min="4068" max="4068" width="10.54296875" style="17" customWidth="1"/>
    <col min="4069" max="4069" width="9.54296875" style="17" customWidth="1"/>
    <col min="4070" max="4070" width="37.1796875" style="17" customWidth="1"/>
    <col min="4071" max="4071" width="10" style="17" customWidth="1"/>
    <col min="4072" max="4074" width="8.7265625" style="17" customWidth="1"/>
    <col min="4075" max="4075" width="28" style="17" customWidth="1"/>
    <col min="4076" max="4313" width="10" style="17"/>
    <col min="4314" max="4314" width="8.1796875" style="17" customWidth="1"/>
    <col min="4315" max="4315" width="51.54296875" style="17" customWidth="1"/>
    <col min="4316" max="4318" width="10.54296875" style="17" customWidth="1"/>
    <col min="4319" max="4319" width="9.453125" style="17" customWidth="1"/>
    <col min="4320" max="4320" width="8.1796875" style="17" customWidth="1"/>
    <col min="4321" max="4321" width="51.26953125" style="17" customWidth="1"/>
    <col min="4322" max="4322" width="11.7265625" style="17" customWidth="1"/>
    <col min="4323" max="4323" width="10.453125" style="17" customWidth="1"/>
    <col min="4324" max="4324" width="10.54296875" style="17" customWidth="1"/>
    <col min="4325" max="4325" width="9.54296875" style="17" customWidth="1"/>
    <col min="4326" max="4326" width="37.1796875" style="17" customWidth="1"/>
    <col min="4327" max="4327" width="10" style="17" customWidth="1"/>
    <col min="4328" max="4330" width="8.7265625" style="17" customWidth="1"/>
    <col min="4331" max="4331" width="28" style="17" customWidth="1"/>
    <col min="4332" max="4569" width="10" style="17"/>
    <col min="4570" max="4570" width="8.1796875" style="17" customWidth="1"/>
    <col min="4571" max="4571" width="51.54296875" style="17" customWidth="1"/>
    <col min="4572" max="4574" width="10.54296875" style="17" customWidth="1"/>
    <col min="4575" max="4575" width="9.453125" style="17" customWidth="1"/>
    <col min="4576" max="4576" width="8.1796875" style="17" customWidth="1"/>
    <col min="4577" max="4577" width="51.26953125" style="17" customWidth="1"/>
    <col min="4578" max="4578" width="11.7265625" style="17" customWidth="1"/>
    <col min="4579" max="4579" width="10.453125" style="17" customWidth="1"/>
    <col min="4580" max="4580" width="10.54296875" style="17" customWidth="1"/>
    <col min="4581" max="4581" width="9.54296875" style="17" customWidth="1"/>
    <col min="4582" max="4582" width="37.1796875" style="17" customWidth="1"/>
    <col min="4583" max="4583" width="10" style="17" customWidth="1"/>
    <col min="4584" max="4586" width="8.7265625" style="17" customWidth="1"/>
    <col min="4587" max="4587" width="28" style="17" customWidth="1"/>
    <col min="4588" max="4825" width="10" style="17"/>
    <col min="4826" max="4826" width="8.1796875" style="17" customWidth="1"/>
    <col min="4827" max="4827" width="51.54296875" style="17" customWidth="1"/>
    <col min="4828" max="4830" width="10.54296875" style="17" customWidth="1"/>
    <col min="4831" max="4831" width="9.453125" style="17" customWidth="1"/>
    <col min="4832" max="4832" width="8.1796875" style="17" customWidth="1"/>
    <col min="4833" max="4833" width="51.26953125" style="17" customWidth="1"/>
    <col min="4834" max="4834" width="11.7265625" style="17" customWidth="1"/>
    <col min="4835" max="4835" width="10.453125" style="17" customWidth="1"/>
    <col min="4836" max="4836" width="10.54296875" style="17" customWidth="1"/>
    <col min="4837" max="4837" width="9.54296875" style="17" customWidth="1"/>
    <col min="4838" max="4838" width="37.1796875" style="17" customWidth="1"/>
    <col min="4839" max="4839" width="10" style="17" customWidth="1"/>
    <col min="4840" max="4842" width="8.7265625" style="17" customWidth="1"/>
    <col min="4843" max="4843" width="28" style="17" customWidth="1"/>
    <col min="4844" max="5081" width="10" style="17"/>
    <col min="5082" max="5082" width="8.1796875" style="17" customWidth="1"/>
    <col min="5083" max="5083" width="51.54296875" style="17" customWidth="1"/>
    <col min="5084" max="5086" width="10.54296875" style="17" customWidth="1"/>
    <col min="5087" max="5087" width="9.453125" style="17" customWidth="1"/>
    <col min="5088" max="5088" width="8.1796875" style="17" customWidth="1"/>
    <col min="5089" max="5089" width="51.26953125" style="17" customWidth="1"/>
    <col min="5090" max="5090" width="11.7265625" style="17" customWidth="1"/>
    <col min="5091" max="5091" width="10.453125" style="17" customWidth="1"/>
    <col min="5092" max="5092" width="10.54296875" style="17" customWidth="1"/>
    <col min="5093" max="5093" width="9.54296875" style="17" customWidth="1"/>
    <col min="5094" max="5094" width="37.1796875" style="17" customWidth="1"/>
    <col min="5095" max="5095" width="10" style="17" customWidth="1"/>
    <col min="5096" max="5098" width="8.7265625" style="17" customWidth="1"/>
    <col min="5099" max="5099" width="28" style="17" customWidth="1"/>
    <col min="5100" max="5337" width="10" style="17"/>
    <col min="5338" max="5338" width="8.1796875" style="17" customWidth="1"/>
    <col min="5339" max="5339" width="51.54296875" style="17" customWidth="1"/>
    <col min="5340" max="5342" width="10.54296875" style="17" customWidth="1"/>
    <col min="5343" max="5343" width="9.453125" style="17" customWidth="1"/>
    <col min="5344" max="5344" width="8.1796875" style="17" customWidth="1"/>
    <col min="5345" max="5345" width="51.26953125" style="17" customWidth="1"/>
    <col min="5346" max="5346" width="11.7265625" style="17" customWidth="1"/>
    <col min="5347" max="5347" width="10.453125" style="17" customWidth="1"/>
    <col min="5348" max="5348" width="10.54296875" style="17" customWidth="1"/>
    <col min="5349" max="5349" width="9.54296875" style="17" customWidth="1"/>
    <col min="5350" max="5350" width="37.1796875" style="17" customWidth="1"/>
    <col min="5351" max="5351" width="10" style="17" customWidth="1"/>
    <col min="5352" max="5354" width="8.7265625" style="17" customWidth="1"/>
    <col min="5355" max="5355" width="28" style="17" customWidth="1"/>
    <col min="5356" max="5593" width="10" style="17"/>
    <col min="5594" max="5594" width="8.1796875" style="17" customWidth="1"/>
    <col min="5595" max="5595" width="51.54296875" style="17" customWidth="1"/>
    <col min="5596" max="5598" width="10.54296875" style="17" customWidth="1"/>
    <col min="5599" max="5599" width="9.453125" style="17" customWidth="1"/>
    <col min="5600" max="5600" width="8.1796875" style="17" customWidth="1"/>
    <col min="5601" max="5601" width="51.26953125" style="17" customWidth="1"/>
    <col min="5602" max="5602" width="11.7265625" style="17" customWidth="1"/>
    <col min="5603" max="5603" width="10.453125" style="17" customWidth="1"/>
    <col min="5604" max="5604" width="10.54296875" style="17" customWidth="1"/>
    <col min="5605" max="5605" width="9.54296875" style="17" customWidth="1"/>
    <col min="5606" max="5606" width="37.1796875" style="17" customWidth="1"/>
    <col min="5607" max="5607" width="10" style="17" customWidth="1"/>
    <col min="5608" max="5610" width="8.7265625" style="17" customWidth="1"/>
    <col min="5611" max="5611" width="28" style="17" customWidth="1"/>
    <col min="5612" max="5849" width="10" style="17"/>
    <col min="5850" max="5850" width="8.1796875" style="17" customWidth="1"/>
    <col min="5851" max="5851" width="51.54296875" style="17" customWidth="1"/>
    <col min="5852" max="5854" width="10.54296875" style="17" customWidth="1"/>
    <col min="5855" max="5855" width="9.453125" style="17" customWidth="1"/>
    <col min="5856" max="5856" width="8.1796875" style="17" customWidth="1"/>
    <col min="5857" max="5857" width="51.26953125" style="17" customWidth="1"/>
    <col min="5858" max="5858" width="11.7265625" style="17" customWidth="1"/>
    <col min="5859" max="5859" width="10.453125" style="17" customWidth="1"/>
    <col min="5860" max="5860" width="10.54296875" style="17" customWidth="1"/>
    <col min="5861" max="5861" width="9.54296875" style="17" customWidth="1"/>
    <col min="5862" max="5862" width="37.1796875" style="17" customWidth="1"/>
    <col min="5863" max="5863" width="10" style="17" customWidth="1"/>
    <col min="5864" max="5866" width="8.7265625" style="17" customWidth="1"/>
    <col min="5867" max="5867" width="28" style="17" customWidth="1"/>
    <col min="5868" max="6105" width="10" style="17"/>
    <col min="6106" max="6106" width="8.1796875" style="17" customWidth="1"/>
    <col min="6107" max="6107" width="51.54296875" style="17" customWidth="1"/>
    <col min="6108" max="6110" width="10.54296875" style="17" customWidth="1"/>
    <col min="6111" max="6111" width="9.453125" style="17" customWidth="1"/>
    <col min="6112" max="6112" width="8.1796875" style="17" customWidth="1"/>
    <col min="6113" max="6113" width="51.26953125" style="17" customWidth="1"/>
    <col min="6114" max="6114" width="11.7265625" style="17" customWidth="1"/>
    <col min="6115" max="6115" width="10.453125" style="17" customWidth="1"/>
    <col min="6116" max="6116" width="10.54296875" style="17" customWidth="1"/>
    <col min="6117" max="6117" width="9.54296875" style="17" customWidth="1"/>
    <col min="6118" max="6118" width="37.1796875" style="17" customWidth="1"/>
    <col min="6119" max="6119" width="10" style="17" customWidth="1"/>
    <col min="6120" max="6122" width="8.7265625" style="17" customWidth="1"/>
    <col min="6123" max="6123" width="28" style="17" customWidth="1"/>
    <col min="6124" max="6361" width="10" style="17"/>
    <col min="6362" max="6362" width="8.1796875" style="17" customWidth="1"/>
    <col min="6363" max="6363" width="51.54296875" style="17" customWidth="1"/>
    <col min="6364" max="6366" width="10.54296875" style="17" customWidth="1"/>
    <col min="6367" max="6367" width="9.453125" style="17" customWidth="1"/>
    <col min="6368" max="6368" width="8.1796875" style="17" customWidth="1"/>
    <col min="6369" max="6369" width="51.26953125" style="17" customWidth="1"/>
    <col min="6370" max="6370" width="11.7265625" style="17" customWidth="1"/>
    <col min="6371" max="6371" width="10.453125" style="17" customWidth="1"/>
    <col min="6372" max="6372" width="10.54296875" style="17" customWidth="1"/>
    <col min="6373" max="6373" width="9.54296875" style="17" customWidth="1"/>
    <col min="6374" max="6374" width="37.1796875" style="17" customWidth="1"/>
    <col min="6375" max="6375" width="10" style="17" customWidth="1"/>
    <col min="6376" max="6378" width="8.7265625" style="17" customWidth="1"/>
    <col min="6379" max="6379" width="28" style="17" customWidth="1"/>
    <col min="6380" max="6617" width="10" style="17"/>
    <col min="6618" max="6618" width="8.1796875" style="17" customWidth="1"/>
    <col min="6619" max="6619" width="51.54296875" style="17" customWidth="1"/>
    <col min="6620" max="6622" width="10.54296875" style="17" customWidth="1"/>
    <col min="6623" max="6623" width="9.453125" style="17" customWidth="1"/>
    <col min="6624" max="6624" width="8.1796875" style="17" customWidth="1"/>
    <col min="6625" max="6625" width="51.26953125" style="17" customWidth="1"/>
    <col min="6626" max="6626" width="11.7265625" style="17" customWidth="1"/>
    <col min="6627" max="6627" width="10.453125" style="17" customWidth="1"/>
    <col min="6628" max="6628" width="10.54296875" style="17" customWidth="1"/>
    <col min="6629" max="6629" width="9.54296875" style="17" customWidth="1"/>
    <col min="6630" max="6630" width="37.1796875" style="17" customWidth="1"/>
    <col min="6631" max="6631" width="10" style="17" customWidth="1"/>
    <col min="6632" max="6634" width="8.7265625" style="17" customWidth="1"/>
    <col min="6635" max="6635" width="28" style="17" customWidth="1"/>
    <col min="6636" max="6873" width="10" style="17"/>
    <col min="6874" max="6874" width="8.1796875" style="17" customWidth="1"/>
    <col min="6875" max="6875" width="51.54296875" style="17" customWidth="1"/>
    <col min="6876" max="6878" width="10.54296875" style="17" customWidth="1"/>
    <col min="6879" max="6879" width="9.453125" style="17" customWidth="1"/>
    <col min="6880" max="6880" width="8.1796875" style="17" customWidth="1"/>
    <col min="6881" max="6881" width="51.26953125" style="17" customWidth="1"/>
    <col min="6882" max="6882" width="11.7265625" style="17" customWidth="1"/>
    <col min="6883" max="6883" width="10.453125" style="17" customWidth="1"/>
    <col min="6884" max="6884" width="10.54296875" style="17" customWidth="1"/>
    <col min="6885" max="6885" width="9.54296875" style="17" customWidth="1"/>
    <col min="6886" max="6886" width="37.1796875" style="17" customWidth="1"/>
    <col min="6887" max="6887" width="10" style="17" customWidth="1"/>
    <col min="6888" max="6890" width="8.7265625" style="17" customWidth="1"/>
    <col min="6891" max="6891" width="28" style="17" customWidth="1"/>
    <col min="6892" max="7129" width="10" style="17"/>
    <col min="7130" max="7130" width="8.1796875" style="17" customWidth="1"/>
    <col min="7131" max="7131" width="51.54296875" style="17" customWidth="1"/>
    <col min="7132" max="7134" width="10.54296875" style="17" customWidth="1"/>
    <col min="7135" max="7135" width="9.453125" style="17" customWidth="1"/>
    <col min="7136" max="7136" width="8.1796875" style="17" customWidth="1"/>
    <col min="7137" max="7137" width="51.26953125" style="17" customWidth="1"/>
    <col min="7138" max="7138" width="11.7265625" style="17" customWidth="1"/>
    <col min="7139" max="7139" width="10.453125" style="17" customWidth="1"/>
    <col min="7140" max="7140" width="10.54296875" style="17" customWidth="1"/>
    <col min="7141" max="7141" width="9.54296875" style="17" customWidth="1"/>
    <col min="7142" max="7142" width="37.1796875" style="17" customWidth="1"/>
    <col min="7143" max="7143" width="10" style="17" customWidth="1"/>
    <col min="7144" max="7146" width="8.7265625" style="17" customWidth="1"/>
    <col min="7147" max="7147" width="28" style="17" customWidth="1"/>
    <col min="7148" max="7385" width="10" style="17"/>
    <col min="7386" max="7386" width="8.1796875" style="17" customWidth="1"/>
    <col min="7387" max="7387" width="51.54296875" style="17" customWidth="1"/>
    <col min="7388" max="7390" width="10.54296875" style="17" customWidth="1"/>
    <col min="7391" max="7391" width="9.453125" style="17" customWidth="1"/>
    <col min="7392" max="7392" width="8.1796875" style="17" customWidth="1"/>
    <col min="7393" max="7393" width="51.26953125" style="17" customWidth="1"/>
    <col min="7394" max="7394" width="11.7265625" style="17" customWidth="1"/>
    <col min="7395" max="7395" width="10.453125" style="17" customWidth="1"/>
    <col min="7396" max="7396" width="10.54296875" style="17" customWidth="1"/>
    <col min="7397" max="7397" width="9.54296875" style="17" customWidth="1"/>
    <col min="7398" max="7398" width="37.1796875" style="17" customWidth="1"/>
    <col min="7399" max="7399" width="10" style="17" customWidth="1"/>
    <col min="7400" max="7402" width="8.7265625" style="17" customWidth="1"/>
    <col min="7403" max="7403" width="28" style="17" customWidth="1"/>
    <col min="7404" max="7641" width="10" style="17"/>
    <col min="7642" max="7642" width="8.1796875" style="17" customWidth="1"/>
    <col min="7643" max="7643" width="51.54296875" style="17" customWidth="1"/>
    <col min="7644" max="7646" width="10.54296875" style="17" customWidth="1"/>
    <col min="7647" max="7647" width="9.453125" style="17" customWidth="1"/>
    <col min="7648" max="7648" width="8.1796875" style="17" customWidth="1"/>
    <col min="7649" max="7649" width="51.26953125" style="17" customWidth="1"/>
    <col min="7650" max="7650" width="11.7265625" style="17" customWidth="1"/>
    <col min="7651" max="7651" width="10.453125" style="17" customWidth="1"/>
    <col min="7652" max="7652" width="10.54296875" style="17" customWidth="1"/>
    <col min="7653" max="7653" width="9.54296875" style="17" customWidth="1"/>
    <col min="7654" max="7654" width="37.1796875" style="17" customWidth="1"/>
    <col min="7655" max="7655" width="10" style="17" customWidth="1"/>
    <col min="7656" max="7658" width="8.7265625" style="17" customWidth="1"/>
    <col min="7659" max="7659" width="28" style="17" customWidth="1"/>
    <col min="7660" max="7897" width="10" style="17"/>
    <col min="7898" max="7898" width="8.1796875" style="17" customWidth="1"/>
    <col min="7899" max="7899" width="51.54296875" style="17" customWidth="1"/>
    <col min="7900" max="7902" width="10.54296875" style="17" customWidth="1"/>
    <col min="7903" max="7903" width="9.453125" style="17" customWidth="1"/>
    <col min="7904" max="7904" width="8.1796875" style="17" customWidth="1"/>
    <col min="7905" max="7905" width="51.26953125" style="17" customWidth="1"/>
    <col min="7906" max="7906" width="11.7265625" style="17" customWidth="1"/>
    <col min="7907" max="7907" width="10.453125" style="17" customWidth="1"/>
    <col min="7908" max="7908" width="10.54296875" style="17" customWidth="1"/>
    <col min="7909" max="7909" width="9.54296875" style="17" customWidth="1"/>
    <col min="7910" max="7910" width="37.1796875" style="17" customWidth="1"/>
    <col min="7911" max="7911" width="10" style="17" customWidth="1"/>
    <col min="7912" max="7914" width="8.7265625" style="17" customWidth="1"/>
    <col min="7915" max="7915" width="28" style="17" customWidth="1"/>
    <col min="7916" max="8153" width="10" style="17"/>
    <col min="8154" max="8154" width="8.1796875" style="17" customWidth="1"/>
    <col min="8155" max="8155" width="51.54296875" style="17" customWidth="1"/>
    <col min="8156" max="8158" width="10.54296875" style="17" customWidth="1"/>
    <col min="8159" max="8159" width="9.453125" style="17" customWidth="1"/>
    <col min="8160" max="8160" width="8.1796875" style="17" customWidth="1"/>
    <col min="8161" max="8161" width="51.26953125" style="17" customWidth="1"/>
    <col min="8162" max="8162" width="11.7265625" style="17" customWidth="1"/>
    <col min="8163" max="8163" width="10.453125" style="17" customWidth="1"/>
    <col min="8164" max="8164" width="10.54296875" style="17" customWidth="1"/>
    <col min="8165" max="8165" width="9.54296875" style="17" customWidth="1"/>
    <col min="8166" max="8166" width="37.1796875" style="17" customWidth="1"/>
    <col min="8167" max="8167" width="10" style="17" customWidth="1"/>
    <col min="8168" max="8170" width="8.7265625" style="17" customWidth="1"/>
    <col min="8171" max="8171" width="28" style="17" customWidth="1"/>
    <col min="8172" max="8409" width="10" style="17"/>
    <col min="8410" max="8410" width="8.1796875" style="17" customWidth="1"/>
    <col min="8411" max="8411" width="51.54296875" style="17" customWidth="1"/>
    <col min="8412" max="8414" width="10.54296875" style="17" customWidth="1"/>
    <col min="8415" max="8415" width="9.453125" style="17" customWidth="1"/>
    <col min="8416" max="8416" width="8.1796875" style="17" customWidth="1"/>
    <col min="8417" max="8417" width="51.26953125" style="17" customWidth="1"/>
    <col min="8418" max="8418" width="11.7265625" style="17" customWidth="1"/>
    <col min="8419" max="8419" width="10.453125" style="17" customWidth="1"/>
    <col min="8420" max="8420" width="10.54296875" style="17" customWidth="1"/>
    <col min="8421" max="8421" width="9.54296875" style="17" customWidth="1"/>
    <col min="8422" max="8422" width="37.1796875" style="17" customWidth="1"/>
    <col min="8423" max="8423" width="10" style="17" customWidth="1"/>
    <col min="8424" max="8426" width="8.7265625" style="17" customWidth="1"/>
    <col min="8427" max="8427" width="28" style="17" customWidth="1"/>
    <col min="8428" max="8665" width="10" style="17"/>
    <col min="8666" max="8666" width="8.1796875" style="17" customWidth="1"/>
    <col min="8667" max="8667" width="51.54296875" style="17" customWidth="1"/>
    <col min="8668" max="8670" width="10.54296875" style="17" customWidth="1"/>
    <col min="8671" max="8671" width="9.453125" style="17" customWidth="1"/>
    <col min="8672" max="8672" width="8.1796875" style="17" customWidth="1"/>
    <col min="8673" max="8673" width="51.26953125" style="17" customWidth="1"/>
    <col min="8674" max="8674" width="11.7265625" style="17" customWidth="1"/>
    <col min="8675" max="8675" width="10.453125" style="17" customWidth="1"/>
    <col min="8676" max="8676" width="10.54296875" style="17" customWidth="1"/>
    <col min="8677" max="8677" width="9.54296875" style="17" customWidth="1"/>
    <col min="8678" max="8678" width="37.1796875" style="17" customWidth="1"/>
    <col min="8679" max="8679" width="10" style="17" customWidth="1"/>
    <col min="8680" max="8682" width="8.7265625" style="17" customWidth="1"/>
    <col min="8683" max="8683" width="28" style="17" customWidth="1"/>
    <col min="8684" max="8921" width="10" style="17"/>
    <col min="8922" max="8922" width="8.1796875" style="17" customWidth="1"/>
    <col min="8923" max="8923" width="51.54296875" style="17" customWidth="1"/>
    <col min="8924" max="8926" width="10.54296875" style="17" customWidth="1"/>
    <col min="8927" max="8927" width="9.453125" style="17" customWidth="1"/>
    <col min="8928" max="8928" width="8.1796875" style="17" customWidth="1"/>
    <col min="8929" max="8929" width="51.26953125" style="17" customWidth="1"/>
    <col min="8930" max="8930" width="11.7265625" style="17" customWidth="1"/>
    <col min="8931" max="8931" width="10.453125" style="17" customWidth="1"/>
    <col min="8932" max="8932" width="10.54296875" style="17" customWidth="1"/>
    <col min="8933" max="8933" width="9.54296875" style="17" customWidth="1"/>
    <col min="8934" max="8934" width="37.1796875" style="17" customWidth="1"/>
    <col min="8935" max="8935" width="10" style="17" customWidth="1"/>
    <col min="8936" max="8938" width="8.7265625" style="17" customWidth="1"/>
    <col min="8939" max="8939" width="28" style="17" customWidth="1"/>
    <col min="8940" max="9177" width="10" style="17"/>
    <col min="9178" max="9178" width="8.1796875" style="17" customWidth="1"/>
    <col min="9179" max="9179" width="51.54296875" style="17" customWidth="1"/>
    <col min="9180" max="9182" width="10.54296875" style="17" customWidth="1"/>
    <col min="9183" max="9183" width="9.453125" style="17" customWidth="1"/>
    <col min="9184" max="9184" width="8.1796875" style="17" customWidth="1"/>
    <col min="9185" max="9185" width="51.26953125" style="17" customWidth="1"/>
    <col min="9186" max="9186" width="11.7265625" style="17" customWidth="1"/>
    <col min="9187" max="9187" width="10.453125" style="17" customWidth="1"/>
    <col min="9188" max="9188" width="10.54296875" style="17" customWidth="1"/>
    <col min="9189" max="9189" width="9.54296875" style="17" customWidth="1"/>
    <col min="9190" max="9190" width="37.1796875" style="17" customWidth="1"/>
    <col min="9191" max="9191" width="10" style="17" customWidth="1"/>
    <col min="9192" max="9194" width="8.7265625" style="17" customWidth="1"/>
    <col min="9195" max="9195" width="28" style="17" customWidth="1"/>
    <col min="9196" max="9433" width="10" style="17"/>
    <col min="9434" max="9434" width="8.1796875" style="17" customWidth="1"/>
    <col min="9435" max="9435" width="51.54296875" style="17" customWidth="1"/>
    <col min="9436" max="9438" width="10.54296875" style="17" customWidth="1"/>
    <col min="9439" max="9439" width="9.453125" style="17" customWidth="1"/>
    <col min="9440" max="9440" width="8.1796875" style="17" customWidth="1"/>
    <col min="9441" max="9441" width="51.26953125" style="17" customWidth="1"/>
    <col min="9442" max="9442" width="11.7265625" style="17" customWidth="1"/>
    <col min="9443" max="9443" width="10.453125" style="17" customWidth="1"/>
    <col min="9444" max="9444" width="10.54296875" style="17" customWidth="1"/>
    <col min="9445" max="9445" width="9.54296875" style="17" customWidth="1"/>
    <col min="9446" max="9446" width="37.1796875" style="17" customWidth="1"/>
    <col min="9447" max="9447" width="10" style="17" customWidth="1"/>
    <col min="9448" max="9450" width="8.7265625" style="17" customWidth="1"/>
    <col min="9451" max="9451" width="28" style="17" customWidth="1"/>
    <col min="9452" max="9689" width="10" style="17"/>
    <col min="9690" max="9690" width="8.1796875" style="17" customWidth="1"/>
    <col min="9691" max="9691" width="51.54296875" style="17" customWidth="1"/>
    <col min="9692" max="9694" width="10.54296875" style="17" customWidth="1"/>
    <col min="9695" max="9695" width="9.453125" style="17" customWidth="1"/>
    <col min="9696" max="9696" width="8.1796875" style="17" customWidth="1"/>
    <col min="9697" max="9697" width="51.26953125" style="17" customWidth="1"/>
    <col min="9698" max="9698" width="11.7265625" style="17" customWidth="1"/>
    <col min="9699" max="9699" width="10.453125" style="17" customWidth="1"/>
    <col min="9700" max="9700" width="10.54296875" style="17" customWidth="1"/>
    <col min="9701" max="9701" width="9.54296875" style="17" customWidth="1"/>
    <col min="9702" max="9702" width="37.1796875" style="17" customWidth="1"/>
    <col min="9703" max="9703" width="10" style="17" customWidth="1"/>
    <col min="9704" max="9706" width="8.7265625" style="17" customWidth="1"/>
    <col min="9707" max="9707" width="28" style="17" customWidth="1"/>
    <col min="9708" max="9945" width="10" style="17"/>
    <col min="9946" max="9946" width="8.1796875" style="17" customWidth="1"/>
    <col min="9947" max="9947" width="51.54296875" style="17" customWidth="1"/>
    <col min="9948" max="9950" width="10.54296875" style="17" customWidth="1"/>
    <col min="9951" max="9951" width="9.453125" style="17" customWidth="1"/>
    <col min="9952" max="9952" width="8.1796875" style="17" customWidth="1"/>
    <col min="9953" max="9953" width="51.26953125" style="17" customWidth="1"/>
    <col min="9954" max="9954" width="11.7265625" style="17" customWidth="1"/>
    <col min="9955" max="9955" width="10.453125" style="17" customWidth="1"/>
    <col min="9956" max="9956" width="10.54296875" style="17" customWidth="1"/>
    <col min="9957" max="9957" width="9.54296875" style="17" customWidth="1"/>
    <col min="9958" max="9958" width="37.1796875" style="17" customWidth="1"/>
    <col min="9959" max="9959" width="10" style="17" customWidth="1"/>
    <col min="9960" max="9962" width="8.7265625" style="17" customWidth="1"/>
    <col min="9963" max="9963" width="28" style="17" customWidth="1"/>
    <col min="9964" max="10201" width="10" style="17"/>
    <col min="10202" max="10202" width="8.1796875" style="17" customWidth="1"/>
    <col min="10203" max="10203" width="51.54296875" style="17" customWidth="1"/>
    <col min="10204" max="10206" width="10.54296875" style="17" customWidth="1"/>
    <col min="10207" max="10207" width="9.453125" style="17" customWidth="1"/>
    <col min="10208" max="10208" width="8.1796875" style="17" customWidth="1"/>
    <col min="10209" max="10209" width="51.26953125" style="17" customWidth="1"/>
    <col min="10210" max="10210" width="11.7265625" style="17" customWidth="1"/>
    <col min="10211" max="10211" width="10.453125" style="17" customWidth="1"/>
    <col min="10212" max="10212" width="10.54296875" style="17" customWidth="1"/>
    <col min="10213" max="10213" width="9.54296875" style="17" customWidth="1"/>
    <col min="10214" max="10214" width="37.1796875" style="17" customWidth="1"/>
    <col min="10215" max="10215" width="10" style="17" customWidth="1"/>
    <col min="10216" max="10218" width="8.7265625" style="17" customWidth="1"/>
    <col min="10219" max="10219" width="28" style="17" customWidth="1"/>
    <col min="10220" max="10457" width="10" style="17"/>
    <col min="10458" max="10458" width="8.1796875" style="17" customWidth="1"/>
    <col min="10459" max="10459" width="51.54296875" style="17" customWidth="1"/>
    <col min="10460" max="10462" width="10.54296875" style="17" customWidth="1"/>
    <col min="10463" max="10463" width="9.453125" style="17" customWidth="1"/>
    <col min="10464" max="10464" width="8.1796875" style="17" customWidth="1"/>
    <col min="10465" max="10465" width="51.26953125" style="17" customWidth="1"/>
    <col min="10466" max="10466" width="11.7265625" style="17" customWidth="1"/>
    <col min="10467" max="10467" width="10.453125" style="17" customWidth="1"/>
    <col min="10468" max="10468" width="10.54296875" style="17" customWidth="1"/>
    <col min="10469" max="10469" width="9.54296875" style="17" customWidth="1"/>
    <col min="10470" max="10470" width="37.1796875" style="17" customWidth="1"/>
    <col min="10471" max="10471" width="10" style="17" customWidth="1"/>
    <col min="10472" max="10474" width="8.7265625" style="17" customWidth="1"/>
    <col min="10475" max="10475" width="28" style="17" customWidth="1"/>
    <col min="10476" max="10713" width="10" style="17"/>
    <col min="10714" max="10714" width="8.1796875" style="17" customWidth="1"/>
    <col min="10715" max="10715" width="51.54296875" style="17" customWidth="1"/>
    <col min="10716" max="10718" width="10.54296875" style="17" customWidth="1"/>
    <col min="10719" max="10719" width="9.453125" style="17" customWidth="1"/>
    <col min="10720" max="10720" width="8.1796875" style="17" customWidth="1"/>
    <col min="10721" max="10721" width="51.26953125" style="17" customWidth="1"/>
    <col min="10722" max="10722" width="11.7265625" style="17" customWidth="1"/>
    <col min="10723" max="10723" width="10.453125" style="17" customWidth="1"/>
    <col min="10724" max="10724" width="10.54296875" style="17" customWidth="1"/>
    <col min="10725" max="10725" width="9.54296875" style="17" customWidth="1"/>
    <col min="10726" max="10726" width="37.1796875" style="17" customWidth="1"/>
    <col min="10727" max="10727" width="10" style="17" customWidth="1"/>
    <col min="10728" max="10730" width="8.7265625" style="17" customWidth="1"/>
    <col min="10731" max="10731" width="28" style="17" customWidth="1"/>
    <col min="10732" max="10969" width="10" style="17"/>
    <col min="10970" max="10970" width="8.1796875" style="17" customWidth="1"/>
    <col min="10971" max="10971" width="51.54296875" style="17" customWidth="1"/>
    <col min="10972" max="10974" width="10.54296875" style="17" customWidth="1"/>
    <col min="10975" max="10975" width="9.453125" style="17" customWidth="1"/>
    <col min="10976" max="10976" width="8.1796875" style="17" customWidth="1"/>
    <col min="10977" max="10977" width="51.26953125" style="17" customWidth="1"/>
    <col min="10978" max="10978" width="11.7265625" style="17" customWidth="1"/>
    <col min="10979" max="10979" width="10.453125" style="17" customWidth="1"/>
    <col min="10980" max="10980" width="10.54296875" style="17" customWidth="1"/>
    <col min="10981" max="10981" width="9.54296875" style="17" customWidth="1"/>
    <col min="10982" max="10982" width="37.1796875" style="17" customWidth="1"/>
    <col min="10983" max="10983" width="10" style="17" customWidth="1"/>
    <col min="10984" max="10986" width="8.7265625" style="17" customWidth="1"/>
    <col min="10987" max="10987" width="28" style="17" customWidth="1"/>
    <col min="10988" max="11225" width="10" style="17"/>
    <col min="11226" max="11226" width="8.1796875" style="17" customWidth="1"/>
    <col min="11227" max="11227" width="51.54296875" style="17" customWidth="1"/>
    <col min="11228" max="11230" width="10.54296875" style="17" customWidth="1"/>
    <col min="11231" max="11231" width="9.453125" style="17" customWidth="1"/>
    <col min="11232" max="11232" width="8.1796875" style="17" customWidth="1"/>
    <col min="11233" max="11233" width="51.26953125" style="17" customWidth="1"/>
    <col min="11234" max="11234" width="11.7265625" style="17" customWidth="1"/>
    <col min="11235" max="11235" width="10.453125" style="17" customWidth="1"/>
    <col min="11236" max="11236" width="10.54296875" style="17" customWidth="1"/>
    <col min="11237" max="11237" width="9.54296875" style="17" customWidth="1"/>
    <col min="11238" max="11238" width="37.1796875" style="17" customWidth="1"/>
    <col min="11239" max="11239" width="10" style="17" customWidth="1"/>
    <col min="11240" max="11242" width="8.7265625" style="17" customWidth="1"/>
    <col min="11243" max="11243" width="28" style="17" customWidth="1"/>
    <col min="11244" max="11481" width="10" style="17"/>
    <col min="11482" max="11482" width="8.1796875" style="17" customWidth="1"/>
    <col min="11483" max="11483" width="51.54296875" style="17" customWidth="1"/>
    <col min="11484" max="11486" width="10.54296875" style="17" customWidth="1"/>
    <col min="11487" max="11487" width="9.453125" style="17" customWidth="1"/>
    <col min="11488" max="11488" width="8.1796875" style="17" customWidth="1"/>
    <col min="11489" max="11489" width="51.26953125" style="17" customWidth="1"/>
    <col min="11490" max="11490" width="11.7265625" style="17" customWidth="1"/>
    <col min="11491" max="11491" width="10.453125" style="17" customWidth="1"/>
    <col min="11492" max="11492" width="10.54296875" style="17" customWidth="1"/>
    <col min="11493" max="11493" width="9.54296875" style="17" customWidth="1"/>
    <col min="11494" max="11494" width="37.1796875" style="17" customWidth="1"/>
    <col min="11495" max="11495" width="10" style="17" customWidth="1"/>
    <col min="11496" max="11498" width="8.7265625" style="17" customWidth="1"/>
    <col min="11499" max="11499" width="28" style="17" customWidth="1"/>
    <col min="11500" max="11737" width="10" style="17"/>
    <col min="11738" max="11738" width="8.1796875" style="17" customWidth="1"/>
    <col min="11739" max="11739" width="51.54296875" style="17" customWidth="1"/>
    <col min="11740" max="11742" width="10.54296875" style="17" customWidth="1"/>
    <col min="11743" max="11743" width="9.453125" style="17" customWidth="1"/>
    <col min="11744" max="11744" width="8.1796875" style="17" customWidth="1"/>
    <col min="11745" max="11745" width="51.26953125" style="17" customWidth="1"/>
    <col min="11746" max="11746" width="11.7265625" style="17" customWidth="1"/>
    <col min="11747" max="11747" width="10.453125" style="17" customWidth="1"/>
    <col min="11748" max="11748" width="10.54296875" style="17" customWidth="1"/>
    <col min="11749" max="11749" width="9.54296875" style="17" customWidth="1"/>
    <col min="11750" max="11750" width="37.1796875" style="17" customWidth="1"/>
    <col min="11751" max="11751" width="10" style="17" customWidth="1"/>
    <col min="11752" max="11754" width="8.7265625" style="17" customWidth="1"/>
    <col min="11755" max="11755" width="28" style="17" customWidth="1"/>
    <col min="11756" max="11993" width="10" style="17"/>
    <col min="11994" max="11994" width="8.1796875" style="17" customWidth="1"/>
    <col min="11995" max="11995" width="51.54296875" style="17" customWidth="1"/>
    <col min="11996" max="11998" width="10.54296875" style="17" customWidth="1"/>
    <col min="11999" max="11999" width="9.453125" style="17" customWidth="1"/>
    <col min="12000" max="12000" width="8.1796875" style="17" customWidth="1"/>
    <col min="12001" max="12001" width="51.26953125" style="17" customWidth="1"/>
    <col min="12002" max="12002" width="11.7265625" style="17" customWidth="1"/>
    <col min="12003" max="12003" width="10.453125" style="17" customWidth="1"/>
    <col min="12004" max="12004" width="10.54296875" style="17" customWidth="1"/>
    <col min="12005" max="12005" width="9.54296875" style="17" customWidth="1"/>
    <col min="12006" max="12006" width="37.1796875" style="17" customWidth="1"/>
    <col min="12007" max="12007" width="10" style="17" customWidth="1"/>
    <col min="12008" max="12010" width="8.7265625" style="17" customWidth="1"/>
    <col min="12011" max="12011" width="28" style="17" customWidth="1"/>
    <col min="12012" max="12249" width="10" style="17"/>
    <col min="12250" max="12250" width="8.1796875" style="17" customWidth="1"/>
    <col min="12251" max="12251" width="51.54296875" style="17" customWidth="1"/>
    <col min="12252" max="12254" width="10.54296875" style="17" customWidth="1"/>
    <col min="12255" max="12255" width="9.453125" style="17" customWidth="1"/>
    <col min="12256" max="12256" width="8.1796875" style="17" customWidth="1"/>
    <col min="12257" max="12257" width="51.26953125" style="17" customWidth="1"/>
    <col min="12258" max="12258" width="11.7265625" style="17" customWidth="1"/>
    <col min="12259" max="12259" width="10.453125" style="17" customWidth="1"/>
    <col min="12260" max="12260" width="10.54296875" style="17" customWidth="1"/>
    <col min="12261" max="12261" width="9.54296875" style="17" customWidth="1"/>
    <col min="12262" max="12262" width="37.1796875" style="17" customWidth="1"/>
    <col min="12263" max="12263" width="10" style="17" customWidth="1"/>
    <col min="12264" max="12266" width="8.7265625" style="17" customWidth="1"/>
    <col min="12267" max="12267" width="28" style="17" customWidth="1"/>
    <col min="12268" max="12505" width="10" style="17"/>
    <col min="12506" max="12506" width="8.1796875" style="17" customWidth="1"/>
    <col min="12507" max="12507" width="51.54296875" style="17" customWidth="1"/>
    <col min="12508" max="12510" width="10.54296875" style="17" customWidth="1"/>
    <col min="12511" max="12511" width="9.453125" style="17" customWidth="1"/>
    <col min="12512" max="12512" width="8.1796875" style="17" customWidth="1"/>
    <col min="12513" max="12513" width="51.26953125" style="17" customWidth="1"/>
    <col min="12514" max="12514" width="11.7265625" style="17" customWidth="1"/>
    <col min="12515" max="12515" width="10.453125" style="17" customWidth="1"/>
    <col min="12516" max="12516" width="10.54296875" style="17" customWidth="1"/>
    <col min="12517" max="12517" width="9.54296875" style="17" customWidth="1"/>
    <col min="12518" max="12518" width="37.1796875" style="17" customWidth="1"/>
    <col min="12519" max="12519" width="10" style="17" customWidth="1"/>
    <col min="12520" max="12522" width="8.7265625" style="17" customWidth="1"/>
    <col min="12523" max="12523" width="28" style="17" customWidth="1"/>
    <col min="12524" max="12761" width="10" style="17"/>
    <col min="12762" max="12762" width="8.1796875" style="17" customWidth="1"/>
    <col min="12763" max="12763" width="51.54296875" style="17" customWidth="1"/>
    <col min="12764" max="12766" width="10.54296875" style="17" customWidth="1"/>
    <col min="12767" max="12767" width="9.453125" style="17" customWidth="1"/>
    <col min="12768" max="12768" width="8.1796875" style="17" customWidth="1"/>
    <col min="12769" max="12769" width="51.26953125" style="17" customWidth="1"/>
    <col min="12770" max="12770" width="11.7265625" style="17" customWidth="1"/>
    <col min="12771" max="12771" width="10.453125" style="17" customWidth="1"/>
    <col min="12772" max="12772" width="10.54296875" style="17" customWidth="1"/>
    <col min="12773" max="12773" width="9.54296875" style="17" customWidth="1"/>
    <col min="12774" max="12774" width="37.1796875" style="17" customWidth="1"/>
    <col min="12775" max="12775" width="10" style="17" customWidth="1"/>
    <col min="12776" max="12778" width="8.7265625" style="17" customWidth="1"/>
    <col min="12779" max="12779" width="28" style="17" customWidth="1"/>
    <col min="12780" max="13017" width="10" style="17"/>
    <col min="13018" max="13018" width="8.1796875" style="17" customWidth="1"/>
    <col min="13019" max="13019" width="51.54296875" style="17" customWidth="1"/>
    <col min="13020" max="13022" width="10.54296875" style="17" customWidth="1"/>
    <col min="13023" max="13023" width="9.453125" style="17" customWidth="1"/>
    <col min="13024" max="13024" width="8.1796875" style="17" customWidth="1"/>
    <col min="13025" max="13025" width="51.26953125" style="17" customWidth="1"/>
    <col min="13026" max="13026" width="11.7265625" style="17" customWidth="1"/>
    <col min="13027" max="13027" width="10.453125" style="17" customWidth="1"/>
    <col min="13028" max="13028" width="10.54296875" style="17" customWidth="1"/>
    <col min="13029" max="13029" width="9.54296875" style="17" customWidth="1"/>
    <col min="13030" max="13030" width="37.1796875" style="17" customWidth="1"/>
    <col min="13031" max="13031" width="10" style="17" customWidth="1"/>
    <col min="13032" max="13034" width="8.7265625" style="17" customWidth="1"/>
    <col min="13035" max="13035" width="28" style="17" customWidth="1"/>
    <col min="13036" max="13273" width="10" style="17"/>
    <col min="13274" max="13274" width="8.1796875" style="17" customWidth="1"/>
    <col min="13275" max="13275" width="51.54296875" style="17" customWidth="1"/>
    <col min="13276" max="13278" width="10.54296875" style="17" customWidth="1"/>
    <col min="13279" max="13279" width="9.453125" style="17" customWidth="1"/>
    <col min="13280" max="13280" width="8.1796875" style="17" customWidth="1"/>
    <col min="13281" max="13281" width="51.26953125" style="17" customWidth="1"/>
    <col min="13282" max="13282" width="11.7265625" style="17" customWidth="1"/>
    <col min="13283" max="13283" width="10.453125" style="17" customWidth="1"/>
    <col min="13284" max="13284" width="10.54296875" style="17" customWidth="1"/>
    <col min="13285" max="13285" width="9.54296875" style="17" customWidth="1"/>
    <col min="13286" max="13286" width="37.1796875" style="17" customWidth="1"/>
    <col min="13287" max="13287" width="10" style="17" customWidth="1"/>
    <col min="13288" max="13290" width="8.7265625" style="17" customWidth="1"/>
    <col min="13291" max="13291" width="28" style="17" customWidth="1"/>
    <col min="13292" max="13529" width="10" style="17"/>
    <col min="13530" max="13530" width="8.1796875" style="17" customWidth="1"/>
    <col min="13531" max="13531" width="51.54296875" style="17" customWidth="1"/>
    <col min="13532" max="13534" width="10.54296875" style="17" customWidth="1"/>
    <col min="13535" max="13535" width="9.453125" style="17" customWidth="1"/>
    <col min="13536" max="13536" width="8.1796875" style="17" customWidth="1"/>
    <col min="13537" max="13537" width="51.26953125" style="17" customWidth="1"/>
    <col min="13538" max="13538" width="11.7265625" style="17" customWidth="1"/>
    <col min="13539" max="13539" width="10.453125" style="17" customWidth="1"/>
    <col min="13540" max="13540" width="10.54296875" style="17" customWidth="1"/>
    <col min="13541" max="13541" width="9.54296875" style="17" customWidth="1"/>
    <col min="13542" max="13542" width="37.1796875" style="17" customWidth="1"/>
    <col min="13543" max="13543" width="10" style="17" customWidth="1"/>
    <col min="13544" max="13546" width="8.7265625" style="17" customWidth="1"/>
    <col min="13547" max="13547" width="28" style="17" customWidth="1"/>
    <col min="13548" max="13785" width="10" style="17"/>
    <col min="13786" max="13786" width="8.1796875" style="17" customWidth="1"/>
    <col min="13787" max="13787" width="51.54296875" style="17" customWidth="1"/>
    <col min="13788" max="13790" width="10.54296875" style="17" customWidth="1"/>
    <col min="13791" max="13791" width="9.453125" style="17" customWidth="1"/>
    <col min="13792" max="13792" width="8.1796875" style="17" customWidth="1"/>
    <col min="13793" max="13793" width="51.26953125" style="17" customWidth="1"/>
    <col min="13794" max="13794" width="11.7265625" style="17" customWidth="1"/>
    <col min="13795" max="13795" width="10.453125" style="17" customWidth="1"/>
    <col min="13796" max="13796" width="10.54296875" style="17" customWidth="1"/>
    <col min="13797" max="13797" width="9.54296875" style="17" customWidth="1"/>
    <col min="13798" max="13798" width="37.1796875" style="17" customWidth="1"/>
    <col min="13799" max="13799" width="10" style="17" customWidth="1"/>
    <col min="13800" max="13802" width="8.7265625" style="17" customWidth="1"/>
    <col min="13803" max="13803" width="28" style="17" customWidth="1"/>
    <col min="13804" max="14041" width="10" style="17"/>
    <col min="14042" max="14042" width="8.1796875" style="17" customWidth="1"/>
    <col min="14043" max="14043" width="51.54296875" style="17" customWidth="1"/>
    <col min="14044" max="14046" width="10.54296875" style="17" customWidth="1"/>
    <col min="14047" max="14047" width="9.453125" style="17" customWidth="1"/>
    <col min="14048" max="14048" width="8.1796875" style="17" customWidth="1"/>
    <col min="14049" max="14049" width="51.26953125" style="17" customWidth="1"/>
    <col min="14050" max="14050" width="11.7265625" style="17" customWidth="1"/>
    <col min="14051" max="14051" width="10.453125" style="17" customWidth="1"/>
    <col min="14052" max="14052" width="10.54296875" style="17" customWidth="1"/>
    <col min="14053" max="14053" width="9.54296875" style="17" customWidth="1"/>
    <col min="14054" max="14054" width="37.1796875" style="17" customWidth="1"/>
    <col min="14055" max="14055" width="10" style="17" customWidth="1"/>
    <col min="14056" max="14058" width="8.7265625" style="17" customWidth="1"/>
    <col min="14059" max="14059" width="28" style="17" customWidth="1"/>
    <col min="14060" max="14297" width="10" style="17"/>
    <col min="14298" max="14298" width="8.1796875" style="17" customWidth="1"/>
    <col min="14299" max="14299" width="51.54296875" style="17" customWidth="1"/>
    <col min="14300" max="14302" width="10.54296875" style="17" customWidth="1"/>
    <col min="14303" max="14303" width="9.453125" style="17" customWidth="1"/>
    <col min="14304" max="14304" width="8.1796875" style="17" customWidth="1"/>
    <col min="14305" max="14305" width="51.26953125" style="17" customWidth="1"/>
    <col min="14306" max="14306" width="11.7265625" style="17" customWidth="1"/>
    <col min="14307" max="14307" width="10.453125" style="17" customWidth="1"/>
    <col min="14308" max="14308" width="10.54296875" style="17" customWidth="1"/>
    <col min="14309" max="14309" width="9.54296875" style="17" customWidth="1"/>
    <col min="14310" max="14310" width="37.1796875" style="17" customWidth="1"/>
    <col min="14311" max="14311" width="10" style="17" customWidth="1"/>
    <col min="14312" max="14314" width="8.7265625" style="17" customWidth="1"/>
    <col min="14315" max="14315" width="28" style="17" customWidth="1"/>
    <col min="14316" max="14553" width="10" style="17"/>
    <col min="14554" max="14554" width="8.1796875" style="17" customWidth="1"/>
    <col min="14555" max="14555" width="51.54296875" style="17" customWidth="1"/>
    <col min="14556" max="14558" width="10.54296875" style="17" customWidth="1"/>
    <col min="14559" max="14559" width="9.453125" style="17" customWidth="1"/>
    <col min="14560" max="14560" width="8.1796875" style="17" customWidth="1"/>
    <col min="14561" max="14561" width="51.26953125" style="17" customWidth="1"/>
    <col min="14562" max="14562" width="11.7265625" style="17" customWidth="1"/>
    <col min="14563" max="14563" width="10.453125" style="17" customWidth="1"/>
    <col min="14564" max="14564" width="10.54296875" style="17" customWidth="1"/>
    <col min="14565" max="14565" width="9.54296875" style="17" customWidth="1"/>
    <col min="14566" max="14566" width="37.1796875" style="17" customWidth="1"/>
    <col min="14567" max="14567" width="10" style="17" customWidth="1"/>
    <col min="14568" max="14570" width="8.7265625" style="17" customWidth="1"/>
    <col min="14571" max="14571" width="28" style="17" customWidth="1"/>
    <col min="14572" max="14809" width="10" style="17"/>
    <col min="14810" max="14810" width="8.1796875" style="17" customWidth="1"/>
    <col min="14811" max="14811" width="51.54296875" style="17" customWidth="1"/>
    <col min="14812" max="14814" width="10.54296875" style="17" customWidth="1"/>
    <col min="14815" max="14815" width="9.453125" style="17" customWidth="1"/>
    <col min="14816" max="14816" width="8.1796875" style="17" customWidth="1"/>
    <col min="14817" max="14817" width="51.26953125" style="17" customWidth="1"/>
    <col min="14818" max="14818" width="11.7265625" style="17" customWidth="1"/>
    <col min="14819" max="14819" width="10.453125" style="17" customWidth="1"/>
    <col min="14820" max="14820" width="10.54296875" style="17" customWidth="1"/>
    <col min="14821" max="14821" width="9.54296875" style="17" customWidth="1"/>
    <col min="14822" max="14822" width="37.1796875" style="17" customWidth="1"/>
    <col min="14823" max="14823" width="10" style="17" customWidth="1"/>
    <col min="14824" max="14826" width="8.7265625" style="17" customWidth="1"/>
    <col min="14827" max="14827" width="28" style="17" customWidth="1"/>
    <col min="14828" max="15065" width="10" style="17"/>
    <col min="15066" max="15066" width="8.1796875" style="17" customWidth="1"/>
    <col min="15067" max="15067" width="51.54296875" style="17" customWidth="1"/>
    <col min="15068" max="15070" width="10.54296875" style="17" customWidth="1"/>
    <col min="15071" max="15071" width="9.453125" style="17" customWidth="1"/>
    <col min="15072" max="15072" width="8.1796875" style="17" customWidth="1"/>
    <col min="15073" max="15073" width="51.26953125" style="17" customWidth="1"/>
    <col min="15074" max="15074" width="11.7265625" style="17" customWidth="1"/>
    <col min="15075" max="15075" width="10.453125" style="17" customWidth="1"/>
    <col min="15076" max="15076" width="10.54296875" style="17" customWidth="1"/>
    <col min="15077" max="15077" width="9.54296875" style="17" customWidth="1"/>
    <col min="15078" max="15078" width="37.1796875" style="17" customWidth="1"/>
    <col min="15079" max="15079" width="10" style="17" customWidth="1"/>
    <col min="15080" max="15082" width="8.7265625" style="17" customWidth="1"/>
    <col min="15083" max="15083" width="28" style="17" customWidth="1"/>
    <col min="15084" max="15321" width="10" style="17"/>
    <col min="15322" max="15322" width="8.1796875" style="17" customWidth="1"/>
    <col min="15323" max="15323" width="51.54296875" style="17" customWidth="1"/>
    <col min="15324" max="15326" width="10.54296875" style="17" customWidth="1"/>
    <col min="15327" max="15327" width="9.453125" style="17" customWidth="1"/>
    <col min="15328" max="15328" width="8.1796875" style="17" customWidth="1"/>
    <col min="15329" max="15329" width="51.26953125" style="17" customWidth="1"/>
    <col min="15330" max="15330" width="11.7265625" style="17" customWidth="1"/>
    <col min="15331" max="15331" width="10.453125" style="17" customWidth="1"/>
    <col min="15332" max="15332" width="10.54296875" style="17" customWidth="1"/>
    <col min="15333" max="15333" width="9.54296875" style="17" customWidth="1"/>
    <col min="15334" max="15334" width="37.1796875" style="17" customWidth="1"/>
    <col min="15335" max="15335" width="10" style="17" customWidth="1"/>
    <col min="15336" max="15338" width="8.7265625" style="17" customWidth="1"/>
    <col min="15339" max="15339" width="28" style="17" customWidth="1"/>
    <col min="15340" max="15577" width="10" style="17"/>
    <col min="15578" max="15578" width="8.1796875" style="17" customWidth="1"/>
    <col min="15579" max="15579" width="51.54296875" style="17" customWidth="1"/>
    <col min="15580" max="15582" width="10.54296875" style="17" customWidth="1"/>
    <col min="15583" max="15583" width="9.453125" style="17" customWidth="1"/>
    <col min="15584" max="15584" width="8.1796875" style="17" customWidth="1"/>
    <col min="15585" max="15585" width="51.26953125" style="17" customWidth="1"/>
    <col min="15586" max="15586" width="11.7265625" style="17" customWidth="1"/>
    <col min="15587" max="15587" width="10.453125" style="17" customWidth="1"/>
    <col min="15588" max="15588" width="10.54296875" style="17" customWidth="1"/>
    <col min="15589" max="15589" width="9.54296875" style="17" customWidth="1"/>
    <col min="15590" max="15590" width="37.1796875" style="17" customWidth="1"/>
    <col min="15591" max="15591" width="10" style="17" customWidth="1"/>
    <col min="15592" max="15594" width="8.7265625" style="17" customWidth="1"/>
    <col min="15595" max="15595" width="28" style="17" customWidth="1"/>
    <col min="15596" max="15833" width="10" style="17"/>
    <col min="15834" max="15834" width="8.1796875" style="17" customWidth="1"/>
    <col min="15835" max="15835" width="51.54296875" style="17" customWidth="1"/>
    <col min="15836" max="15838" width="10.54296875" style="17" customWidth="1"/>
    <col min="15839" max="15839" width="9.453125" style="17" customWidth="1"/>
    <col min="15840" max="15840" width="8.1796875" style="17" customWidth="1"/>
    <col min="15841" max="15841" width="51.26953125" style="17" customWidth="1"/>
    <col min="15842" max="15842" width="11.7265625" style="17" customWidth="1"/>
    <col min="15843" max="15843" width="10.453125" style="17" customWidth="1"/>
    <col min="15844" max="15844" width="10.54296875" style="17" customWidth="1"/>
    <col min="15845" max="15845" width="9.54296875" style="17" customWidth="1"/>
    <col min="15846" max="15846" width="37.1796875" style="17" customWidth="1"/>
    <col min="15847" max="15847" width="10" style="17" customWidth="1"/>
    <col min="15848" max="15850" width="8.7265625" style="17" customWidth="1"/>
    <col min="15851" max="15851" width="28" style="17" customWidth="1"/>
    <col min="15852" max="16089" width="10" style="17"/>
    <col min="16090" max="16090" width="8.1796875" style="17" customWidth="1"/>
    <col min="16091" max="16091" width="51.54296875" style="17" customWidth="1"/>
    <col min="16092" max="16094" width="10.54296875" style="17" customWidth="1"/>
    <col min="16095" max="16095" width="9.453125" style="17" customWidth="1"/>
    <col min="16096" max="16096" width="8.1796875" style="17" customWidth="1"/>
    <col min="16097" max="16097" width="51.26953125" style="17" customWidth="1"/>
    <col min="16098" max="16098" width="11.7265625" style="17" customWidth="1"/>
    <col min="16099" max="16099" width="10.453125" style="17" customWidth="1"/>
    <col min="16100" max="16100" width="10.54296875" style="17" customWidth="1"/>
    <col min="16101" max="16101" width="9.54296875" style="17" customWidth="1"/>
    <col min="16102" max="16102" width="37.1796875" style="17" customWidth="1"/>
    <col min="16103" max="16103" width="10" style="17" customWidth="1"/>
    <col min="16104" max="16106" width="8.7265625" style="17" customWidth="1"/>
    <col min="16107" max="16107" width="28" style="17" customWidth="1"/>
    <col min="16108" max="16384" width="10" style="17"/>
  </cols>
  <sheetData>
    <row r="1" spans="1:17" ht="26.25" customHeight="1" x14ac:dyDescent="0.35">
      <c r="A1" s="172"/>
      <c r="B1" s="172"/>
      <c r="C1" s="172"/>
      <c r="D1" s="172"/>
      <c r="E1" s="172"/>
      <c r="F1" s="172"/>
      <c r="G1" s="172"/>
      <c r="H1" s="172"/>
      <c r="I1" s="172"/>
      <c r="J1" s="172"/>
      <c r="K1" s="172"/>
      <c r="L1" s="172"/>
      <c r="M1" s="172"/>
      <c r="N1" s="19"/>
      <c r="O1" s="19"/>
      <c r="P1" s="19"/>
      <c r="Q1" s="19"/>
    </row>
    <row r="2" spans="1:17" ht="49.5" customHeight="1" x14ac:dyDescent="0.35">
      <c r="A2" s="172"/>
      <c r="B2" s="172"/>
      <c r="C2" s="172"/>
      <c r="D2" s="172"/>
      <c r="E2" s="172"/>
      <c r="F2" s="172"/>
      <c r="G2" s="173"/>
      <c r="H2" s="173"/>
      <c r="I2" s="173"/>
      <c r="J2" s="173"/>
      <c r="K2" s="173"/>
      <c r="L2" s="173"/>
      <c r="M2" s="173"/>
      <c r="N2" s="18"/>
      <c r="O2" s="18"/>
      <c r="P2" s="18"/>
      <c r="Q2" s="18"/>
    </row>
    <row r="3" spans="1:17" ht="27.75" customHeight="1" x14ac:dyDescent="0.35">
      <c r="A3" s="19" t="s">
        <v>866</v>
      </c>
      <c r="B3" s="19"/>
      <c r="C3" s="19"/>
      <c r="D3" s="19"/>
      <c r="E3" s="19"/>
      <c r="F3" s="19"/>
      <c r="G3" s="19" t="str">
        <f>A3</f>
        <v>2. PHƯỜNG MƯỜNG THANH</v>
      </c>
      <c r="H3" s="19"/>
      <c r="I3" s="19"/>
      <c r="J3" s="19"/>
      <c r="K3" s="19"/>
      <c r="L3" s="19"/>
      <c r="M3" s="19"/>
      <c r="N3" s="18"/>
      <c r="O3" s="18"/>
      <c r="P3" s="18"/>
      <c r="Q3" s="18"/>
    </row>
    <row r="4" spans="1:17" ht="21" customHeight="1" x14ac:dyDescent="0.35">
      <c r="A4" s="174"/>
      <c r="B4" s="174"/>
      <c r="C4" s="174"/>
      <c r="D4" s="174"/>
      <c r="E4" s="174"/>
      <c r="F4" s="174"/>
      <c r="G4" s="174"/>
      <c r="H4" s="174"/>
      <c r="I4" s="168" t="s">
        <v>169</v>
      </c>
      <c r="J4" s="168"/>
      <c r="K4" s="168"/>
      <c r="L4" s="168"/>
      <c r="M4" s="150"/>
      <c r="N4" s="18"/>
      <c r="O4" s="18"/>
      <c r="P4" s="18"/>
      <c r="Q4" s="18"/>
    </row>
    <row r="5" spans="1:17" x14ac:dyDescent="0.35">
      <c r="A5" s="175" t="s">
        <v>4</v>
      </c>
      <c r="B5" s="175" t="s">
        <v>5</v>
      </c>
      <c r="C5" s="175" t="s">
        <v>173</v>
      </c>
      <c r="D5" s="175"/>
      <c r="E5" s="175"/>
      <c r="F5" s="175"/>
      <c r="G5" s="171" t="s">
        <v>4</v>
      </c>
      <c r="H5" s="115" t="s">
        <v>5</v>
      </c>
      <c r="I5" s="115" t="s">
        <v>173</v>
      </c>
      <c r="J5" s="115"/>
      <c r="K5" s="115"/>
      <c r="L5" s="115"/>
      <c r="M5" s="183" t="s">
        <v>883</v>
      </c>
      <c r="N5" s="182" t="s">
        <v>172</v>
      </c>
      <c r="O5" s="182"/>
      <c r="P5" s="182"/>
      <c r="Q5" s="182"/>
    </row>
    <row r="6" spans="1:17" x14ac:dyDescent="0.35">
      <c r="A6" s="175"/>
      <c r="B6" s="175"/>
      <c r="C6" s="175" t="s">
        <v>0</v>
      </c>
      <c r="D6" s="175" t="s">
        <v>1</v>
      </c>
      <c r="E6" s="175" t="s">
        <v>2</v>
      </c>
      <c r="F6" s="175" t="s">
        <v>3</v>
      </c>
      <c r="G6" s="171"/>
      <c r="H6" s="115"/>
      <c r="I6" s="20" t="s">
        <v>0</v>
      </c>
      <c r="J6" s="171" t="s">
        <v>1</v>
      </c>
      <c r="K6" s="171" t="s">
        <v>2</v>
      </c>
      <c r="L6" s="171" t="s">
        <v>3</v>
      </c>
      <c r="M6" s="183"/>
      <c r="N6" s="21" t="s">
        <v>0</v>
      </c>
      <c r="O6" s="21" t="s">
        <v>1</v>
      </c>
      <c r="P6" s="21" t="s">
        <v>2</v>
      </c>
      <c r="Q6" s="21" t="s">
        <v>3</v>
      </c>
    </row>
    <row r="7" spans="1:17" x14ac:dyDescent="0.35">
      <c r="A7" s="175"/>
      <c r="B7" s="175"/>
      <c r="C7" s="175"/>
      <c r="D7" s="175"/>
      <c r="E7" s="175"/>
      <c r="F7" s="175"/>
      <c r="G7" s="171"/>
      <c r="H7" s="171"/>
      <c r="I7" s="20"/>
      <c r="J7" s="171"/>
      <c r="K7" s="171"/>
      <c r="L7" s="171"/>
      <c r="M7" s="171"/>
      <c r="N7" s="21"/>
      <c r="O7" s="21"/>
      <c r="P7" s="21"/>
      <c r="Q7" s="21"/>
    </row>
    <row r="8" spans="1:17" ht="18.5" x14ac:dyDescent="0.45">
      <c r="A8" s="22"/>
      <c r="B8" s="23"/>
      <c r="C8" s="22"/>
      <c r="D8" s="22"/>
      <c r="E8" s="22"/>
      <c r="F8" s="22"/>
      <c r="G8" s="22"/>
      <c r="H8" s="23"/>
      <c r="I8" s="22"/>
      <c r="J8" s="22"/>
      <c r="K8" s="22"/>
      <c r="L8" s="24"/>
      <c r="M8" s="24"/>
      <c r="N8" s="182"/>
      <c r="O8" s="182"/>
      <c r="P8" s="182"/>
      <c r="Q8" s="25"/>
    </row>
    <row r="9" spans="1:17" x14ac:dyDescent="0.35">
      <c r="A9" s="1" t="s">
        <v>17</v>
      </c>
      <c r="B9" s="4" t="s">
        <v>212</v>
      </c>
      <c r="C9" s="118"/>
      <c r="D9" s="118"/>
      <c r="E9" s="118"/>
      <c r="F9" s="118"/>
      <c r="G9" s="1" t="s">
        <v>17</v>
      </c>
      <c r="H9" s="4" t="s">
        <v>213</v>
      </c>
      <c r="I9" s="118"/>
      <c r="J9" s="118"/>
      <c r="K9" s="119"/>
      <c r="L9" s="120"/>
      <c r="M9" s="120"/>
      <c r="N9" s="25"/>
      <c r="O9" s="25"/>
      <c r="P9" s="25"/>
      <c r="Q9" s="25"/>
    </row>
    <row r="10" spans="1:17" x14ac:dyDescent="0.35">
      <c r="A10" s="1">
        <v>1</v>
      </c>
      <c r="B10" s="121" t="s">
        <v>6</v>
      </c>
      <c r="C10" s="118"/>
      <c r="D10" s="118"/>
      <c r="E10" s="118"/>
      <c r="F10" s="118"/>
      <c r="G10" s="1">
        <v>1</v>
      </c>
      <c r="H10" s="121" t="s">
        <v>6</v>
      </c>
      <c r="I10" s="118"/>
      <c r="J10" s="118"/>
      <c r="K10" s="119"/>
      <c r="L10" s="120"/>
      <c r="M10" s="120"/>
      <c r="N10" s="25"/>
      <c r="O10" s="25"/>
      <c r="P10" s="25"/>
      <c r="Q10" s="25"/>
    </row>
    <row r="11" spans="1:17" ht="57.65" customHeight="1" x14ac:dyDescent="0.35">
      <c r="A11" s="3" t="s">
        <v>7</v>
      </c>
      <c r="B11" s="122" t="s">
        <v>214</v>
      </c>
      <c r="C11" s="123">
        <v>35260</v>
      </c>
      <c r="D11" s="123">
        <v>17600</v>
      </c>
      <c r="E11" s="118"/>
      <c r="F11" s="118"/>
      <c r="G11" s="3"/>
      <c r="H11" s="2"/>
      <c r="I11" s="2"/>
      <c r="J11" s="2"/>
      <c r="K11" s="2"/>
      <c r="L11" s="2"/>
      <c r="M11" s="2" t="s">
        <v>788</v>
      </c>
      <c r="N11" s="25"/>
      <c r="O11" s="25"/>
      <c r="P11" s="25"/>
      <c r="Q11" s="25"/>
    </row>
    <row r="12" spans="1:17" ht="66" x14ac:dyDescent="0.35">
      <c r="A12" s="3" t="s">
        <v>8</v>
      </c>
      <c r="B12" s="122" t="s">
        <v>215</v>
      </c>
      <c r="C12" s="123">
        <v>28780</v>
      </c>
      <c r="D12" s="123">
        <v>14430</v>
      </c>
      <c r="E12" s="118"/>
      <c r="F12" s="118"/>
      <c r="G12" s="3"/>
      <c r="H12" s="2"/>
      <c r="I12" s="2"/>
      <c r="J12" s="2"/>
      <c r="K12" s="2"/>
      <c r="L12" s="2"/>
      <c r="M12" s="2" t="s">
        <v>788</v>
      </c>
      <c r="N12" s="25"/>
      <c r="O12" s="25"/>
      <c r="P12" s="25"/>
      <c r="Q12" s="25"/>
    </row>
    <row r="13" spans="1:17" ht="66" x14ac:dyDescent="0.35">
      <c r="A13" s="3" t="s">
        <v>9</v>
      </c>
      <c r="B13" s="122" t="s">
        <v>216</v>
      </c>
      <c r="C13" s="123">
        <v>23290</v>
      </c>
      <c r="D13" s="123">
        <v>11655</v>
      </c>
      <c r="E13" s="118"/>
      <c r="F13" s="118"/>
      <c r="G13" s="3"/>
      <c r="H13" s="2"/>
      <c r="I13" s="2"/>
      <c r="J13" s="2"/>
      <c r="K13" s="2"/>
      <c r="L13" s="2"/>
      <c r="M13" s="2" t="s">
        <v>788</v>
      </c>
      <c r="N13" s="25"/>
      <c r="O13" s="25"/>
      <c r="P13" s="25"/>
      <c r="Q13" s="25"/>
    </row>
    <row r="14" spans="1:17" ht="66" x14ac:dyDescent="0.35">
      <c r="A14" s="3" t="s">
        <v>10</v>
      </c>
      <c r="B14" s="122" t="s">
        <v>217</v>
      </c>
      <c r="C14" s="123">
        <v>31660</v>
      </c>
      <c r="D14" s="123">
        <v>15873</v>
      </c>
      <c r="E14" s="118"/>
      <c r="F14" s="118"/>
      <c r="G14" s="3"/>
      <c r="H14" s="2"/>
      <c r="I14" s="2"/>
      <c r="J14" s="2"/>
      <c r="K14" s="2"/>
      <c r="L14" s="2"/>
      <c r="M14" s="2" t="s">
        <v>788</v>
      </c>
      <c r="N14" s="25"/>
      <c r="O14" s="25"/>
      <c r="P14" s="25"/>
      <c r="Q14" s="25"/>
    </row>
    <row r="15" spans="1:17" ht="49.5" x14ac:dyDescent="0.35">
      <c r="A15" s="3" t="s">
        <v>218</v>
      </c>
      <c r="B15" s="122" t="s">
        <v>219</v>
      </c>
      <c r="C15" s="123">
        <v>21990</v>
      </c>
      <c r="D15" s="123">
        <v>11020</v>
      </c>
      <c r="E15" s="118"/>
      <c r="F15" s="118"/>
      <c r="G15" s="3" t="s">
        <v>7</v>
      </c>
      <c r="H15" s="178" t="s">
        <v>870</v>
      </c>
      <c r="I15" s="123">
        <v>21990</v>
      </c>
      <c r="J15" s="123">
        <v>11020</v>
      </c>
      <c r="K15" s="118"/>
      <c r="L15" s="118"/>
      <c r="M15" s="118"/>
      <c r="N15" s="25"/>
      <c r="O15" s="25"/>
      <c r="P15" s="25"/>
      <c r="Q15" s="25"/>
    </row>
    <row r="16" spans="1:17" ht="33" x14ac:dyDescent="0.35">
      <c r="A16" s="3" t="s">
        <v>220</v>
      </c>
      <c r="B16" s="122" t="s">
        <v>221</v>
      </c>
      <c r="C16" s="123">
        <v>16000</v>
      </c>
      <c r="D16" s="123">
        <v>7980</v>
      </c>
      <c r="E16" s="118"/>
      <c r="F16" s="118"/>
      <c r="G16" s="3" t="s">
        <v>8</v>
      </c>
      <c r="H16" s="122" t="s">
        <v>221</v>
      </c>
      <c r="I16" s="123">
        <v>16000</v>
      </c>
      <c r="J16" s="123">
        <v>7980</v>
      </c>
      <c r="K16" s="119"/>
      <c r="L16" s="120"/>
      <c r="M16" s="120"/>
      <c r="N16" s="25">
        <f t="shared" ref="N16:N70" si="0">(I16-C16)/C16*100%</f>
        <v>0</v>
      </c>
      <c r="O16" s="25">
        <f t="shared" ref="O16:O70" si="1">(J16-D16)/D16*100%</f>
        <v>0</v>
      </c>
      <c r="P16" s="25" t="e">
        <f t="shared" ref="P16:P70" si="2">(K16-E16)/E16*100%</f>
        <v>#DIV/0!</v>
      </c>
      <c r="Q16" s="25" t="e">
        <f t="shared" ref="Q16:Q70" si="3">(L16-F16)/F16*100%</f>
        <v>#DIV/0!</v>
      </c>
    </row>
    <row r="17" spans="1:17" ht="66" x14ac:dyDescent="0.35">
      <c r="A17" s="3" t="s">
        <v>223</v>
      </c>
      <c r="B17" s="122" t="s">
        <v>224</v>
      </c>
      <c r="C17" s="123">
        <v>16000</v>
      </c>
      <c r="D17" s="123">
        <v>7980</v>
      </c>
      <c r="E17" s="118"/>
      <c r="F17" s="118"/>
      <c r="G17" s="3"/>
      <c r="H17" s="2"/>
      <c r="I17" s="2"/>
      <c r="J17" s="2"/>
      <c r="K17" s="2"/>
      <c r="L17" s="2"/>
      <c r="M17" s="2" t="s">
        <v>788</v>
      </c>
      <c r="N17" s="25"/>
      <c r="O17" s="25"/>
      <c r="P17" s="25"/>
      <c r="Q17" s="25"/>
    </row>
    <row r="18" spans="1:17" ht="66" x14ac:dyDescent="0.35">
      <c r="A18" s="3" t="s">
        <v>225</v>
      </c>
      <c r="B18" s="122" t="s">
        <v>226</v>
      </c>
      <c r="C18" s="123">
        <v>11200</v>
      </c>
      <c r="D18" s="123">
        <v>5600</v>
      </c>
      <c r="E18" s="118"/>
      <c r="F18" s="118"/>
      <c r="G18" s="3"/>
      <c r="H18" s="2"/>
      <c r="I18" s="2"/>
      <c r="J18" s="2"/>
      <c r="K18" s="2"/>
      <c r="L18" s="2"/>
      <c r="M18" s="2" t="s">
        <v>788</v>
      </c>
      <c r="N18" s="25"/>
      <c r="O18" s="25"/>
      <c r="P18" s="25"/>
      <c r="Q18" s="25"/>
    </row>
    <row r="19" spans="1:17" ht="66" x14ac:dyDescent="0.35">
      <c r="A19" s="3" t="s">
        <v>227</v>
      </c>
      <c r="B19" s="122" t="s">
        <v>228</v>
      </c>
      <c r="C19" s="123">
        <v>8900</v>
      </c>
      <c r="D19" s="123">
        <v>4440</v>
      </c>
      <c r="E19" s="118"/>
      <c r="F19" s="118"/>
      <c r="G19" s="3"/>
      <c r="H19" s="2"/>
      <c r="I19" s="2"/>
      <c r="J19" s="2"/>
      <c r="K19" s="2"/>
      <c r="L19" s="2"/>
      <c r="M19" s="2" t="s">
        <v>788</v>
      </c>
      <c r="N19" s="25"/>
      <c r="O19" s="25"/>
      <c r="P19" s="25"/>
      <c r="Q19" s="25"/>
    </row>
    <row r="20" spans="1:17" x14ac:dyDescent="0.35">
      <c r="A20" s="124">
        <v>2</v>
      </c>
      <c r="B20" s="121" t="s">
        <v>229</v>
      </c>
      <c r="C20" s="123"/>
      <c r="D20" s="123"/>
      <c r="E20" s="118"/>
      <c r="F20" s="118"/>
      <c r="G20" s="124"/>
      <c r="H20" s="121"/>
      <c r="I20" s="123"/>
      <c r="J20" s="123"/>
      <c r="K20" s="119"/>
      <c r="L20" s="120"/>
      <c r="M20" s="120"/>
      <c r="N20" s="25"/>
      <c r="O20" s="25"/>
      <c r="P20" s="25"/>
      <c r="Q20" s="25"/>
    </row>
    <row r="21" spans="1:17" ht="66" x14ac:dyDescent="0.35">
      <c r="A21" s="3" t="s">
        <v>11</v>
      </c>
      <c r="B21" s="122" t="s">
        <v>230</v>
      </c>
      <c r="C21" s="123">
        <v>35270</v>
      </c>
      <c r="D21" s="123">
        <v>17600</v>
      </c>
      <c r="E21" s="118"/>
      <c r="F21" s="118"/>
      <c r="G21" s="3"/>
      <c r="H21" s="2"/>
      <c r="I21" s="2"/>
      <c r="J21" s="2"/>
      <c r="K21" s="2"/>
      <c r="L21" s="2"/>
      <c r="M21" s="2" t="s">
        <v>788</v>
      </c>
      <c r="N21" s="25"/>
      <c r="O21" s="25"/>
      <c r="P21" s="25"/>
      <c r="Q21" s="25"/>
    </row>
    <row r="22" spans="1:17" ht="66" x14ac:dyDescent="0.35">
      <c r="A22" s="3" t="s">
        <v>12</v>
      </c>
      <c r="B22" s="122" t="s">
        <v>231</v>
      </c>
      <c r="C22" s="123">
        <v>34500</v>
      </c>
      <c r="D22" s="123">
        <v>17250</v>
      </c>
      <c r="E22" s="118"/>
      <c r="F22" s="118"/>
      <c r="G22" s="3"/>
      <c r="H22" s="2"/>
      <c r="I22" s="2"/>
      <c r="J22" s="2"/>
      <c r="K22" s="2"/>
      <c r="L22" s="2"/>
      <c r="M22" s="2" t="s">
        <v>788</v>
      </c>
      <c r="N22" s="25"/>
      <c r="O22" s="25"/>
      <c r="P22" s="25"/>
      <c r="Q22" s="25"/>
    </row>
    <row r="23" spans="1:17" x14ac:dyDescent="0.35">
      <c r="A23" s="124">
        <v>3</v>
      </c>
      <c r="B23" s="121" t="s">
        <v>232</v>
      </c>
      <c r="C23" s="123"/>
      <c r="D23" s="123"/>
      <c r="E23" s="118"/>
      <c r="F23" s="118"/>
      <c r="G23" s="124"/>
      <c r="H23" s="121"/>
      <c r="I23" s="123"/>
      <c r="J23" s="123"/>
      <c r="K23" s="119"/>
      <c r="L23" s="120"/>
      <c r="M23" s="120"/>
      <c r="N23" s="25"/>
      <c r="O23" s="25"/>
      <c r="P23" s="25"/>
      <c r="Q23" s="25"/>
    </row>
    <row r="24" spans="1:17" ht="66" x14ac:dyDescent="0.35">
      <c r="A24" s="3" t="s">
        <v>13</v>
      </c>
      <c r="B24" s="122" t="s">
        <v>233</v>
      </c>
      <c r="C24" s="123">
        <v>21450</v>
      </c>
      <c r="D24" s="123">
        <v>10710</v>
      </c>
      <c r="E24" s="118"/>
      <c r="F24" s="118"/>
      <c r="G24" s="3"/>
      <c r="H24" s="2"/>
      <c r="I24" s="2"/>
      <c r="J24" s="2"/>
      <c r="K24" s="2"/>
      <c r="L24" s="2"/>
      <c r="M24" s="2" t="s">
        <v>788</v>
      </c>
      <c r="N24" s="25"/>
      <c r="O24" s="25"/>
      <c r="P24" s="25"/>
      <c r="Q24" s="25"/>
    </row>
    <row r="25" spans="1:17" ht="66" x14ac:dyDescent="0.35">
      <c r="A25" s="3" t="s">
        <v>14</v>
      </c>
      <c r="B25" s="122" t="s">
        <v>234</v>
      </c>
      <c r="C25" s="123">
        <v>18180</v>
      </c>
      <c r="D25" s="123">
        <v>9120</v>
      </c>
      <c r="E25" s="118"/>
      <c r="F25" s="118"/>
      <c r="G25" s="3"/>
      <c r="H25" s="2"/>
      <c r="I25" s="2"/>
      <c r="J25" s="2"/>
      <c r="K25" s="2"/>
      <c r="L25" s="2"/>
      <c r="M25" s="2" t="s">
        <v>788</v>
      </c>
      <c r="N25" s="25"/>
      <c r="O25" s="25"/>
      <c r="P25" s="25"/>
      <c r="Q25" s="25"/>
    </row>
    <row r="26" spans="1:17" x14ac:dyDescent="0.35">
      <c r="A26" s="124">
        <v>4</v>
      </c>
      <c r="B26" s="121" t="s">
        <v>235</v>
      </c>
      <c r="C26" s="123"/>
      <c r="D26" s="123"/>
      <c r="E26" s="118"/>
      <c r="F26" s="118"/>
      <c r="G26" s="124"/>
      <c r="H26" s="121"/>
      <c r="I26" s="123"/>
      <c r="J26" s="123"/>
      <c r="K26" s="119"/>
      <c r="L26" s="120"/>
      <c r="M26" s="120"/>
      <c r="N26" s="25"/>
      <c r="O26" s="25"/>
      <c r="P26" s="25"/>
      <c r="Q26" s="25"/>
    </row>
    <row r="27" spans="1:17" ht="66" x14ac:dyDescent="0.35">
      <c r="A27" s="3" t="s">
        <v>236</v>
      </c>
      <c r="B27" s="122" t="s">
        <v>237</v>
      </c>
      <c r="C27" s="123">
        <v>17700</v>
      </c>
      <c r="D27" s="123">
        <v>8932</v>
      </c>
      <c r="E27" s="118"/>
      <c r="F27" s="118"/>
      <c r="G27" s="3"/>
      <c r="H27" s="2"/>
      <c r="I27" s="2"/>
      <c r="J27" s="2"/>
      <c r="K27" s="2"/>
      <c r="L27" s="2"/>
      <c r="M27" s="2" t="s">
        <v>788</v>
      </c>
      <c r="N27" s="25"/>
      <c r="O27" s="25"/>
      <c r="P27" s="25"/>
      <c r="Q27" s="25"/>
    </row>
    <row r="28" spans="1:17" ht="66" x14ac:dyDescent="0.35">
      <c r="A28" s="3" t="s">
        <v>238</v>
      </c>
      <c r="B28" s="122" t="s">
        <v>239</v>
      </c>
      <c r="C28" s="123">
        <v>11000</v>
      </c>
      <c r="D28" s="123">
        <v>5508</v>
      </c>
      <c r="E28" s="118"/>
      <c r="F28" s="118"/>
      <c r="G28" s="3"/>
      <c r="H28" s="2"/>
      <c r="I28" s="2"/>
      <c r="J28" s="2"/>
      <c r="K28" s="2"/>
      <c r="L28" s="2"/>
      <c r="M28" s="2" t="s">
        <v>788</v>
      </c>
      <c r="N28" s="25"/>
      <c r="O28" s="25"/>
      <c r="P28" s="25"/>
      <c r="Q28" s="25"/>
    </row>
    <row r="29" spans="1:17" x14ac:dyDescent="0.35">
      <c r="A29" s="124">
        <v>5</v>
      </c>
      <c r="B29" s="121" t="s">
        <v>240</v>
      </c>
      <c r="C29" s="123"/>
      <c r="D29" s="123"/>
      <c r="E29" s="123"/>
      <c r="F29" s="118"/>
      <c r="G29" s="124"/>
      <c r="H29" s="121"/>
      <c r="I29" s="123"/>
      <c r="J29" s="123"/>
      <c r="K29" s="118"/>
      <c r="L29" s="120"/>
      <c r="M29" s="120"/>
      <c r="N29" s="25"/>
      <c r="O29" s="25"/>
      <c r="P29" s="25"/>
      <c r="Q29" s="25"/>
    </row>
    <row r="30" spans="1:17" ht="66" x14ac:dyDescent="0.35">
      <c r="A30" s="3" t="s">
        <v>241</v>
      </c>
      <c r="B30" s="122" t="s">
        <v>242</v>
      </c>
      <c r="C30" s="123">
        <v>34500</v>
      </c>
      <c r="D30" s="123">
        <v>17250</v>
      </c>
      <c r="E30" s="123"/>
      <c r="F30" s="118"/>
      <c r="G30" s="3"/>
      <c r="H30" s="2"/>
      <c r="I30" s="2"/>
      <c r="J30" s="2"/>
      <c r="K30" s="2"/>
      <c r="L30" s="2"/>
      <c r="M30" s="2" t="s">
        <v>788</v>
      </c>
      <c r="N30" s="25"/>
      <c r="O30" s="25"/>
      <c r="P30" s="25"/>
      <c r="Q30" s="25"/>
    </row>
    <row r="31" spans="1:17" ht="66" x14ac:dyDescent="0.35">
      <c r="A31" s="3" t="s">
        <v>243</v>
      </c>
      <c r="B31" s="122" t="s">
        <v>244</v>
      </c>
      <c r="C31" s="123">
        <v>27900</v>
      </c>
      <c r="D31" s="123">
        <v>14000</v>
      </c>
      <c r="E31" s="123"/>
      <c r="F31" s="118"/>
      <c r="G31" s="3"/>
      <c r="H31" s="2"/>
      <c r="I31" s="2"/>
      <c r="J31" s="2"/>
      <c r="K31" s="2"/>
      <c r="L31" s="2"/>
      <c r="M31" s="2" t="s">
        <v>788</v>
      </c>
      <c r="N31" s="25"/>
      <c r="O31" s="25"/>
      <c r="P31" s="25"/>
      <c r="Q31" s="25"/>
    </row>
    <row r="32" spans="1:17" x14ac:dyDescent="0.35">
      <c r="A32" s="124">
        <v>6</v>
      </c>
      <c r="B32" s="121" t="s">
        <v>245</v>
      </c>
      <c r="C32" s="123"/>
      <c r="D32" s="123"/>
      <c r="E32" s="123"/>
      <c r="F32" s="118"/>
      <c r="G32" s="124"/>
      <c r="H32" s="121"/>
      <c r="I32" s="123"/>
      <c r="J32" s="123"/>
      <c r="K32" s="125"/>
      <c r="L32" s="118"/>
      <c r="M32" s="118"/>
      <c r="N32" s="25"/>
      <c r="O32" s="25"/>
      <c r="P32" s="25"/>
      <c r="Q32" s="25"/>
    </row>
    <row r="33" spans="1:17" ht="66" x14ac:dyDescent="0.35">
      <c r="A33" s="3" t="s">
        <v>246</v>
      </c>
      <c r="B33" s="122" t="s">
        <v>247</v>
      </c>
      <c r="C33" s="123">
        <v>25000</v>
      </c>
      <c r="D33" s="123"/>
      <c r="E33" s="123"/>
      <c r="F33" s="118"/>
      <c r="G33" s="3"/>
      <c r="H33" s="2"/>
      <c r="I33" s="2"/>
      <c r="J33" s="2"/>
      <c r="K33" s="2"/>
      <c r="L33" s="2"/>
      <c r="M33" s="2" t="s">
        <v>788</v>
      </c>
      <c r="N33" s="25"/>
      <c r="O33" s="25"/>
      <c r="P33" s="25"/>
      <c r="Q33" s="25"/>
    </row>
    <row r="34" spans="1:17" ht="66" x14ac:dyDescent="0.35">
      <c r="A34" s="3" t="s">
        <v>248</v>
      </c>
      <c r="B34" s="126" t="s">
        <v>249</v>
      </c>
      <c r="C34" s="123">
        <v>6000</v>
      </c>
      <c r="D34" s="123">
        <v>3000</v>
      </c>
      <c r="E34" s="123">
        <v>1800</v>
      </c>
      <c r="F34" s="123"/>
      <c r="G34" s="3"/>
      <c r="H34" s="2"/>
      <c r="I34" s="2"/>
      <c r="J34" s="2"/>
      <c r="K34" s="2"/>
      <c r="L34" s="2"/>
      <c r="M34" s="2" t="s">
        <v>788</v>
      </c>
      <c r="N34" s="25"/>
      <c r="O34" s="25"/>
      <c r="P34" s="25"/>
      <c r="Q34" s="25"/>
    </row>
    <row r="35" spans="1:17" ht="66" x14ac:dyDescent="0.35">
      <c r="A35" s="124">
        <v>7</v>
      </c>
      <c r="B35" s="122" t="s">
        <v>250</v>
      </c>
      <c r="C35" s="123">
        <v>12000</v>
      </c>
      <c r="D35" s="123">
        <v>5994</v>
      </c>
      <c r="E35" s="123">
        <v>3564</v>
      </c>
      <c r="F35" s="123">
        <v>2430</v>
      </c>
      <c r="G35" s="124"/>
      <c r="H35" s="2"/>
      <c r="I35" s="2"/>
      <c r="J35" s="2"/>
      <c r="K35" s="2"/>
      <c r="L35" s="2"/>
      <c r="M35" s="2" t="s">
        <v>788</v>
      </c>
      <c r="N35" s="25"/>
      <c r="O35" s="25"/>
      <c r="P35" s="25"/>
      <c r="Q35" s="25"/>
    </row>
    <row r="36" spans="1:17" ht="66" x14ac:dyDescent="0.35">
      <c r="A36" s="124">
        <v>8</v>
      </c>
      <c r="B36" s="122" t="s">
        <v>252</v>
      </c>
      <c r="C36" s="123">
        <v>17250</v>
      </c>
      <c r="D36" s="123">
        <v>8624</v>
      </c>
      <c r="E36" s="123"/>
      <c r="F36" s="123"/>
      <c r="G36" s="124"/>
      <c r="H36" s="2"/>
      <c r="I36" s="2"/>
      <c r="J36" s="2"/>
      <c r="K36" s="2"/>
      <c r="L36" s="2"/>
      <c r="M36" s="2" t="s">
        <v>788</v>
      </c>
      <c r="N36" s="25"/>
      <c r="O36" s="25"/>
      <c r="P36" s="25"/>
      <c r="Q36" s="25"/>
    </row>
    <row r="37" spans="1:17" ht="66" x14ac:dyDescent="0.35">
      <c r="A37" s="124">
        <v>9</v>
      </c>
      <c r="B37" s="121" t="s">
        <v>253</v>
      </c>
      <c r="C37" s="123">
        <v>14150</v>
      </c>
      <c r="D37" s="123">
        <v>7097</v>
      </c>
      <c r="E37" s="123"/>
      <c r="F37" s="123"/>
      <c r="G37" s="124"/>
      <c r="H37" s="2"/>
      <c r="I37" s="2"/>
      <c r="J37" s="2"/>
      <c r="K37" s="2"/>
      <c r="L37" s="2"/>
      <c r="M37" s="2" t="s">
        <v>788</v>
      </c>
      <c r="N37" s="25"/>
      <c r="O37" s="25"/>
      <c r="P37" s="25"/>
      <c r="Q37" s="25"/>
    </row>
    <row r="38" spans="1:17" x14ac:dyDescent="0.35">
      <c r="A38" s="124">
        <v>10</v>
      </c>
      <c r="B38" s="121" t="s">
        <v>254</v>
      </c>
      <c r="C38" s="123"/>
      <c r="D38" s="123"/>
      <c r="E38" s="123"/>
      <c r="F38" s="123"/>
      <c r="G38" s="124">
        <v>2</v>
      </c>
      <c r="H38" s="121" t="s">
        <v>254</v>
      </c>
      <c r="I38" s="4"/>
      <c r="J38" s="4"/>
      <c r="K38" s="4"/>
      <c r="L38" s="4"/>
      <c r="M38" s="4"/>
      <c r="N38" s="25"/>
      <c r="O38" s="25"/>
      <c r="P38" s="25"/>
      <c r="Q38" s="25"/>
    </row>
    <row r="39" spans="1:17" ht="66" x14ac:dyDescent="0.35">
      <c r="A39" s="3" t="s">
        <v>255</v>
      </c>
      <c r="B39" s="122" t="s">
        <v>256</v>
      </c>
      <c r="C39" s="123">
        <v>16800</v>
      </c>
      <c r="D39" s="123">
        <v>8400</v>
      </c>
      <c r="E39" s="123"/>
      <c r="F39" s="123"/>
      <c r="G39" s="3"/>
      <c r="H39" s="2"/>
      <c r="I39" s="2"/>
      <c r="J39" s="2"/>
      <c r="K39" s="2"/>
      <c r="L39" s="2"/>
      <c r="M39" s="2" t="s">
        <v>788</v>
      </c>
      <c r="N39" s="25"/>
      <c r="O39" s="25"/>
      <c r="P39" s="25"/>
      <c r="Q39" s="25"/>
    </row>
    <row r="40" spans="1:17" ht="66" x14ac:dyDescent="0.35">
      <c r="A40" s="3" t="s">
        <v>257</v>
      </c>
      <c r="B40" s="122" t="s">
        <v>258</v>
      </c>
      <c r="C40" s="123">
        <v>12600</v>
      </c>
      <c r="D40" s="123">
        <v>6300</v>
      </c>
      <c r="E40" s="123"/>
      <c r="F40" s="123"/>
      <c r="G40" s="3"/>
      <c r="H40" s="2"/>
      <c r="I40" s="2"/>
      <c r="J40" s="2"/>
      <c r="K40" s="2"/>
      <c r="L40" s="2"/>
      <c r="M40" s="2" t="s">
        <v>788</v>
      </c>
      <c r="N40" s="25"/>
      <c r="O40" s="25"/>
      <c r="P40" s="25"/>
      <c r="Q40" s="25"/>
    </row>
    <row r="41" spans="1:17" ht="66" x14ac:dyDescent="0.35">
      <c r="A41" s="3" t="s">
        <v>259</v>
      </c>
      <c r="B41" s="122" t="s">
        <v>260</v>
      </c>
      <c r="C41" s="123">
        <v>14600</v>
      </c>
      <c r="D41" s="123">
        <v>7399</v>
      </c>
      <c r="E41" s="123">
        <v>4379</v>
      </c>
      <c r="F41" s="123">
        <v>2869</v>
      </c>
      <c r="G41" s="3"/>
      <c r="H41" s="2"/>
      <c r="I41" s="2"/>
      <c r="J41" s="2"/>
      <c r="K41" s="2"/>
      <c r="L41" s="2"/>
      <c r="M41" s="2" t="s">
        <v>788</v>
      </c>
      <c r="N41" s="25"/>
      <c r="O41" s="25"/>
      <c r="P41" s="25"/>
      <c r="Q41" s="25"/>
    </row>
    <row r="42" spans="1:17" ht="108" customHeight="1" x14ac:dyDescent="0.35">
      <c r="A42" s="3" t="s">
        <v>261</v>
      </c>
      <c r="B42" s="122" t="s">
        <v>262</v>
      </c>
      <c r="C42" s="123">
        <v>12600</v>
      </c>
      <c r="D42" s="123">
        <v>6300</v>
      </c>
      <c r="E42" s="123">
        <v>3750</v>
      </c>
      <c r="F42" s="123">
        <v>2550</v>
      </c>
      <c r="G42" s="3"/>
      <c r="H42" s="2"/>
      <c r="I42" s="2"/>
      <c r="J42" s="2"/>
      <c r="K42" s="2"/>
      <c r="L42" s="2"/>
      <c r="M42" s="2" t="s">
        <v>788</v>
      </c>
      <c r="N42" s="25"/>
      <c r="O42" s="25"/>
      <c r="P42" s="25"/>
      <c r="Q42" s="25"/>
    </row>
    <row r="43" spans="1:17" ht="49.5" x14ac:dyDescent="0.35">
      <c r="A43" s="3" t="s">
        <v>263</v>
      </c>
      <c r="B43" s="122" t="s">
        <v>264</v>
      </c>
      <c r="C43" s="123">
        <v>9770</v>
      </c>
      <c r="D43" s="123">
        <v>4950</v>
      </c>
      <c r="E43" s="123">
        <v>3000</v>
      </c>
      <c r="F43" s="123">
        <v>1950</v>
      </c>
      <c r="G43" s="3" t="s">
        <v>11</v>
      </c>
      <c r="H43" s="122" t="s">
        <v>871</v>
      </c>
      <c r="I43" s="123">
        <v>9770</v>
      </c>
      <c r="J43" s="123">
        <v>4950</v>
      </c>
      <c r="K43" s="123">
        <v>3000</v>
      </c>
      <c r="L43" s="123">
        <v>1950</v>
      </c>
      <c r="M43" s="123"/>
      <c r="N43" s="25">
        <f t="shared" si="0"/>
        <v>0</v>
      </c>
      <c r="O43" s="25">
        <f t="shared" si="1"/>
        <v>0</v>
      </c>
      <c r="P43" s="25">
        <f t="shared" si="2"/>
        <v>0</v>
      </c>
      <c r="Q43" s="25">
        <f t="shared" si="3"/>
        <v>0</v>
      </c>
    </row>
    <row r="44" spans="1:17" ht="55.9" customHeight="1" x14ac:dyDescent="0.35">
      <c r="A44" s="3" t="s">
        <v>265</v>
      </c>
      <c r="B44" s="122" t="s">
        <v>266</v>
      </c>
      <c r="C44" s="123">
        <v>7550</v>
      </c>
      <c r="D44" s="123">
        <v>3775</v>
      </c>
      <c r="E44" s="123"/>
      <c r="F44" s="123"/>
      <c r="G44" s="3" t="s">
        <v>12</v>
      </c>
      <c r="H44" s="122" t="s">
        <v>266</v>
      </c>
      <c r="I44" s="123">
        <v>7550</v>
      </c>
      <c r="J44" s="123">
        <v>3775</v>
      </c>
      <c r="K44" s="123"/>
      <c r="L44" s="123"/>
      <c r="M44" s="123"/>
      <c r="N44" s="25">
        <f t="shared" si="0"/>
        <v>0</v>
      </c>
      <c r="O44" s="25">
        <f t="shared" si="1"/>
        <v>0</v>
      </c>
      <c r="P44" s="25" t="e">
        <f t="shared" si="2"/>
        <v>#DIV/0!</v>
      </c>
      <c r="Q44" s="25" t="e">
        <f t="shared" si="3"/>
        <v>#DIV/0!</v>
      </c>
    </row>
    <row r="45" spans="1:17" ht="66" x14ac:dyDescent="0.35">
      <c r="A45" s="124">
        <v>11</v>
      </c>
      <c r="B45" s="126" t="s">
        <v>267</v>
      </c>
      <c r="C45" s="123">
        <v>12600</v>
      </c>
      <c r="D45" s="123">
        <v>6300</v>
      </c>
      <c r="E45" s="123"/>
      <c r="F45" s="123"/>
      <c r="G45" s="124"/>
      <c r="H45" s="2"/>
      <c r="I45" s="2"/>
      <c r="J45" s="2"/>
      <c r="K45" s="2"/>
      <c r="L45" s="2"/>
      <c r="M45" s="2" t="s">
        <v>788</v>
      </c>
      <c r="N45" s="25"/>
      <c r="O45" s="25"/>
      <c r="P45" s="25"/>
      <c r="Q45" s="25"/>
    </row>
    <row r="46" spans="1:17" x14ac:dyDescent="0.35">
      <c r="A46" s="124">
        <v>12</v>
      </c>
      <c r="B46" s="121" t="s">
        <v>268</v>
      </c>
      <c r="C46" s="123"/>
      <c r="D46" s="123"/>
      <c r="E46" s="123"/>
      <c r="F46" s="123"/>
      <c r="G46" s="124"/>
      <c r="H46" s="121"/>
      <c r="I46" s="123"/>
      <c r="J46" s="123"/>
      <c r="K46" s="123"/>
      <c r="L46" s="123"/>
      <c r="M46" s="123"/>
      <c r="N46" s="25"/>
      <c r="O46" s="25"/>
      <c r="P46" s="25"/>
      <c r="Q46" s="25"/>
    </row>
    <row r="47" spans="1:17" ht="66" x14ac:dyDescent="0.35">
      <c r="A47" s="3" t="s">
        <v>15</v>
      </c>
      <c r="B47" s="122" t="s">
        <v>269</v>
      </c>
      <c r="C47" s="123">
        <v>26700</v>
      </c>
      <c r="D47" s="123">
        <v>13440</v>
      </c>
      <c r="E47" s="123"/>
      <c r="F47" s="123"/>
      <c r="G47" s="3"/>
      <c r="H47" s="2"/>
      <c r="I47" s="2"/>
      <c r="J47" s="2"/>
      <c r="K47" s="2"/>
      <c r="L47" s="2"/>
      <c r="M47" s="2" t="s">
        <v>788</v>
      </c>
      <c r="N47" s="25"/>
      <c r="O47" s="25"/>
      <c r="P47" s="25"/>
      <c r="Q47" s="25"/>
    </row>
    <row r="48" spans="1:17" ht="72" customHeight="1" x14ac:dyDescent="0.35">
      <c r="A48" s="3" t="s">
        <v>16</v>
      </c>
      <c r="B48" s="122" t="s">
        <v>270</v>
      </c>
      <c r="C48" s="123">
        <v>6570</v>
      </c>
      <c r="D48" s="123">
        <v>3276</v>
      </c>
      <c r="E48" s="123"/>
      <c r="F48" s="123"/>
      <c r="G48" s="3"/>
      <c r="H48" s="2"/>
      <c r="I48" s="2"/>
      <c r="J48" s="2"/>
      <c r="K48" s="2"/>
      <c r="L48" s="2"/>
      <c r="M48" s="2" t="s">
        <v>788</v>
      </c>
      <c r="N48" s="25"/>
      <c r="O48" s="25"/>
      <c r="P48" s="25"/>
      <c r="Q48" s="25"/>
    </row>
    <row r="49" spans="1:17" ht="66" x14ac:dyDescent="0.35">
      <c r="A49" s="124">
        <v>13</v>
      </c>
      <c r="B49" s="4" t="s">
        <v>271</v>
      </c>
      <c r="C49" s="123">
        <v>7500</v>
      </c>
      <c r="D49" s="123">
        <v>3795</v>
      </c>
      <c r="E49" s="123"/>
      <c r="F49" s="123"/>
      <c r="G49" s="124"/>
      <c r="H49" s="2"/>
      <c r="I49" s="2"/>
      <c r="J49" s="2"/>
      <c r="K49" s="2"/>
      <c r="L49" s="2"/>
      <c r="M49" s="2" t="s">
        <v>788</v>
      </c>
      <c r="N49" s="25"/>
      <c r="O49" s="25"/>
      <c r="P49" s="25"/>
      <c r="Q49" s="25"/>
    </row>
    <row r="50" spans="1:17" ht="66" x14ac:dyDescent="0.35">
      <c r="A50" s="127">
        <v>14</v>
      </c>
      <c r="B50" s="128" t="s">
        <v>272</v>
      </c>
      <c r="C50" s="129">
        <v>3800</v>
      </c>
      <c r="D50" s="129">
        <v>2264</v>
      </c>
      <c r="E50" s="129">
        <v>1277</v>
      </c>
      <c r="F50" s="129">
        <v>755</v>
      </c>
      <c r="G50" s="127"/>
      <c r="H50" s="2"/>
      <c r="I50" s="2"/>
      <c r="J50" s="2"/>
      <c r="K50" s="2"/>
      <c r="L50" s="2"/>
      <c r="M50" s="2" t="s">
        <v>788</v>
      </c>
      <c r="N50" s="25"/>
      <c r="O50" s="25"/>
      <c r="P50" s="25"/>
      <c r="Q50" s="25"/>
    </row>
    <row r="51" spans="1:17" ht="66" x14ac:dyDescent="0.35">
      <c r="A51" s="124">
        <v>15</v>
      </c>
      <c r="B51" s="4" t="s">
        <v>273</v>
      </c>
      <c r="C51" s="123">
        <v>12700</v>
      </c>
      <c r="D51" s="123">
        <v>4681</v>
      </c>
      <c r="E51" s="118"/>
      <c r="F51" s="118"/>
      <c r="G51" s="124"/>
      <c r="H51" s="2"/>
      <c r="I51" s="2"/>
      <c r="J51" s="2"/>
      <c r="K51" s="2"/>
      <c r="L51" s="2"/>
      <c r="M51" s="2" t="s">
        <v>788</v>
      </c>
      <c r="N51" s="25"/>
      <c r="O51" s="25"/>
      <c r="P51" s="25"/>
      <c r="Q51" s="25"/>
    </row>
    <row r="52" spans="1:17" ht="66" x14ac:dyDescent="0.35">
      <c r="A52" s="124">
        <v>16</v>
      </c>
      <c r="B52" s="2" t="s">
        <v>274</v>
      </c>
      <c r="C52" s="123">
        <v>12700</v>
      </c>
      <c r="D52" s="123">
        <v>6438</v>
      </c>
      <c r="E52" s="118"/>
      <c r="F52" s="118"/>
      <c r="G52" s="124"/>
      <c r="H52" s="2"/>
      <c r="I52" s="2"/>
      <c r="J52" s="2"/>
      <c r="K52" s="2"/>
      <c r="L52" s="2"/>
      <c r="M52" s="2" t="s">
        <v>788</v>
      </c>
      <c r="N52" s="25"/>
      <c r="O52" s="25"/>
      <c r="P52" s="25"/>
      <c r="Q52" s="25"/>
    </row>
    <row r="53" spans="1:17" ht="66" x14ac:dyDescent="0.35">
      <c r="A53" s="124">
        <v>17</v>
      </c>
      <c r="B53" s="4" t="s">
        <v>275</v>
      </c>
      <c r="C53" s="123">
        <v>7500</v>
      </c>
      <c r="D53" s="123">
        <v>3810</v>
      </c>
      <c r="E53" s="118"/>
      <c r="F53" s="118"/>
      <c r="G53" s="124"/>
      <c r="H53" s="2"/>
      <c r="I53" s="2"/>
      <c r="J53" s="2"/>
      <c r="K53" s="2"/>
      <c r="L53" s="2"/>
      <c r="M53" s="2" t="s">
        <v>788</v>
      </c>
      <c r="N53" s="25"/>
      <c r="O53" s="25"/>
      <c r="P53" s="25"/>
      <c r="Q53" s="25"/>
    </row>
    <row r="54" spans="1:17" ht="66" x14ac:dyDescent="0.35">
      <c r="A54" s="124">
        <v>18</v>
      </c>
      <c r="B54" s="4" t="s">
        <v>276</v>
      </c>
      <c r="C54" s="5">
        <v>12700</v>
      </c>
      <c r="D54" s="5">
        <v>6421.8</v>
      </c>
      <c r="E54" s="118"/>
      <c r="F54" s="118"/>
      <c r="G54" s="124"/>
      <c r="H54" s="2"/>
      <c r="I54" s="2"/>
      <c r="J54" s="2"/>
      <c r="K54" s="2"/>
      <c r="L54" s="2"/>
      <c r="M54" s="2" t="s">
        <v>788</v>
      </c>
      <c r="N54" s="25"/>
      <c r="O54" s="25"/>
      <c r="P54" s="25"/>
      <c r="Q54" s="25"/>
    </row>
    <row r="55" spans="1:17" ht="66" x14ac:dyDescent="0.35">
      <c r="A55" s="124">
        <v>19</v>
      </c>
      <c r="B55" s="4" t="s">
        <v>278</v>
      </c>
      <c r="C55" s="123">
        <v>12700</v>
      </c>
      <c r="D55" s="123">
        <v>6467</v>
      </c>
      <c r="E55" s="118"/>
      <c r="F55" s="118"/>
      <c r="G55" s="124"/>
      <c r="H55" s="2"/>
      <c r="I55" s="2"/>
      <c r="J55" s="2"/>
      <c r="K55" s="2"/>
      <c r="L55" s="2"/>
      <c r="M55" s="2" t="s">
        <v>788</v>
      </c>
      <c r="N55" s="25"/>
      <c r="O55" s="25"/>
      <c r="P55" s="25"/>
      <c r="Q55" s="25"/>
    </row>
    <row r="56" spans="1:17" ht="66" x14ac:dyDescent="0.35">
      <c r="A56" s="124">
        <v>20</v>
      </c>
      <c r="B56" s="4" t="s">
        <v>279</v>
      </c>
      <c r="C56" s="123">
        <v>12700</v>
      </c>
      <c r="D56" s="123">
        <v>6336</v>
      </c>
      <c r="E56" s="118"/>
      <c r="F56" s="118"/>
      <c r="G56" s="124"/>
      <c r="H56" s="2"/>
      <c r="I56" s="2"/>
      <c r="J56" s="2"/>
      <c r="K56" s="2"/>
      <c r="L56" s="2"/>
      <c r="M56" s="2" t="s">
        <v>788</v>
      </c>
      <c r="N56" s="25"/>
      <c r="O56" s="25"/>
      <c r="P56" s="25"/>
      <c r="Q56" s="25"/>
    </row>
    <row r="57" spans="1:17" ht="66" x14ac:dyDescent="0.35">
      <c r="A57" s="124">
        <v>21</v>
      </c>
      <c r="B57" s="4" t="s">
        <v>280</v>
      </c>
      <c r="C57" s="123">
        <v>12700</v>
      </c>
      <c r="D57" s="123">
        <v>6356</v>
      </c>
      <c r="E57" s="118"/>
      <c r="F57" s="118"/>
      <c r="G57" s="124"/>
      <c r="H57" s="2"/>
      <c r="I57" s="2"/>
      <c r="J57" s="2"/>
      <c r="K57" s="2"/>
      <c r="L57" s="2"/>
      <c r="M57" s="2" t="s">
        <v>788</v>
      </c>
      <c r="N57" s="25"/>
      <c r="O57" s="25"/>
      <c r="P57" s="25"/>
      <c r="Q57" s="25"/>
    </row>
    <row r="58" spans="1:17" x14ac:dyDescent="0.35">
      <c r="A58" s="124">
        <v>22</v>
      </c>
      <c r="B58" s="4" t="s">
        <v>281</v>
      </c>
      <c r="C58" s="123"/>
      <c r="D58" s="123"/>
      <c r="E58" s="118"/>
      <c r="F58" s="118"/>
      <c r="G58" s="124"/>
      <c r="H58" s="4"/>
      <c r="I58" s="123"/>
      <c r="J58" s="123"/>
      <c r="K58" s="118"/>
      <c r="L58" s="118"/>
      <c r="M58" s="118"/>
      <c r="N58" s="25"/>
      <c r="O58" s="25"/>
      <c r="P58" s="25"/>
      <c r="Q58" s="25"/>
    </row>
    <row r="59" spans="1:17" ht="66" x14ac:dyDescent="0.35">
      <c r="A59" s="3" t="s">
        <v>282</v>
      </c>
      <c r="B59" s="2" t="s">
        <v>283</v>
      </c>
      <c r="C59" s="123">
        <v>8490</v>
      </c>
      <c r="D59" s="123">
        <v>4256</v>
      </c>
      <c r="E59" s="123">
        <v>2584</v>
      </c>
      <c r="F59" s="123">
        <v>1672</v>
      </c>
      <c r="G59" s="3"/>
      <c r="H59" s="2"/>
      <c r="I59" s="2"/>
      <c r="J59" s="2"/>
      <c r="K59" s="2"/>
      <c r="L59" s="2"/>
      <c r="M59" s="2" t="s">
        <v>788</v>
      </c>
      <c r="N59" s="25"/>
      <c r="O59" s="25"/>
      <c r="P59" s="25"/>
      <c r="Q59" s="25"/>
    </row>
    <row r="60" spans="1:17" ht="66" x14ac:dyDescent="0.35">
      <c r="A60" s="3" t="s">
        <v>284</v>
      </c>
      <c r="B60" s="2" t="s">
        <v>285</v>
      </c>
      <c r="C60" s="123">
        <v>8000</v>
      </c>
      <c r="D60" s="123">
        <v>3996</v>
      </c>
      <c r="E60" s="123">
        <v>2368</v>
      </c>
      <c r="F60" s="123">
        <v>1628</v>
      </c>
      <c r="G60" s="3"/>
      <c r="H60" s="2"/>
      <c r="I60" s="2"/>
      <c r="J60" s="2"/>
      <c r="K60" s="2"/>
      <c r="L60" s="2"/>
      <c r="M60" s="2" t="s">
        <v>788</v>
      </c>
      <c r="N60" s="25"/>
      <c r="O60" s="25"/>
      <c r="P60" s="25"/>
      <c r="Q60" s="25"/>
    </row>
    <row r="61" spans="1:17" x14ac:dyDescent="0.35">
      <c r="A61" s="124">
        <v>23</v>
      </c>
      <c r="B61" s="4" t="s">
        <v>286</v>
      </c>
      <c r="C61" s="123"/>
      <c r="D61" s="123"/>
      <c r="E61" s="123"/>
      <c r="F61" s="123"/>
      <c r="G61" s="124"/>
      <c r="H61" s="4"/>
      <c r="I61" s="123"/>
      <c r="J61" s="123"/>
      <c r="K61" s="123"/>
      <c r="L61" s="123"/>
      <c r="M61" s="123"/>
      <c r="N61" s="25"/>
      <c r="O61" s="25"/>
      <c r="P61" s="25"/>
      <c r="Q61" s="25"/>
    </row>
    <row r="62" spans="1:17" ht="66" x14ac:dyDescent="0.35">
      <c r="A62" s="3" t="s">
        <v>287</v>
      </c>
      <c r="B62" s="2" t="s">
        <v>288</v>
      </c>
      <c r="C62" s="123">
        <v>12700</v>
      </c>
      <c r="D62" s="123">
        <v>6360</v>
      </c>
      <c r="E62" s="123">
        <v>3816</v>
      </c>
      <c r="F62" s="123">
        <v>2544</v>
      </c>
      <c r="G62" s="3"/>
      <c r="H62" s="2"/>
      <c r="I62" s="2"/>
      <c r="J62" s="2"/>
      <c r="K62" s="2"/>
      <c r="L62" s="2"/>
      <c r="M62" s="2" t="s">
        <v>788</v>
      </c>
      <c r="N62" s="25"/>
      <c r="O62" s="25"/>
      <c r="P62" s="25"/>
      <c r="Q62" s="25"/>
    </row>
    <row r="63" spans="1:17" ht="66" x14ac:dyDescent="0.35">
      <c r="A63" s="3" t="s">
        <v>289</v>
      </c>
      <c r="B63" s="2" t="s">
        <v>290</v>
      </c>
      <c r="C63" s="123">
        <v>10240</v>
      </c>
      <c r="D63" s="123">
        <v>5120</v>
      </c>
      <c r="E63" s="123">
        <v>3040</v>
      </c>
      <c r="F63" s="123">
        <v>2080</v>
      </c>
      <c r="G63" s="3"/>
      <c r="H63" s="2"/>
      <c r="I63" s="2"/>
      <c r="J63" s="2"/>
      <c r="K63" s="2"/>
      <c r="L63" s="2"/>
      <c r="M63" s="2" t="s">
        <v>788</v>
      </c>
      <c r="N63" s="25"/>
      <c r="O63" s="25"/>
      <c r="P63" s="25"/>
      <c r="Q63" s="25"/>
    </row>
    <row r="64" spans="1:17" ht="66" x14ac:dyDescent="0.35">
      <c r="A64" s="3" t="s">
        <v>291</v>
      </c>
      <c r="B64" s="2" t="s">
        <v>292</v>
      </c>
      <c r="C64" s="123">
        <v>4000</v>
      </c>
      <c r="D64" s="123">
        <v>2080</v>
      </c>
      <c r="E64" s="123">
        <v>1280</v>
      </c>
      <c r="F64" s="123">
        <v>800</v>
      </c>
      <c r="G64" s="3"/>
      <c r="H64" s="2"/>
      <c r="I64" s="2"/>
      <c r="J64" s="2"/>
      <c r="K64" s="2"/>
      <c r="L64" s="2"/>
      <c r="M64" s="2" t="s">
        <v>788</v>
      </c>
      <c r="N64" s="25"/>
      <c r="O64" s="25"/>
      <c r="P64" s="25"/>
      <c r="Q64" s="25"/>
    </row>
    <row r="65" spans="1:17" ht="66" x14ac:dyDescent="0.35">
      <c r="A65" s="124">
        <v>24</v>
      </c>
      <c r="B65" s="4" t="s">
        <v>293</v>
      </c>
      <c r="C65" s="123">
        <v>12700</v>
      </c>
      <c r="D65" s="123">
        <v>6360</v>
      </c>
      <c r="E65" s="123">
        <v>3816</v>
      </c>
      <c r="F65" s="123">
        <v>2544</v>
      </c>
      <c r="G65" s="124"/>
      <c r="H65" s="2"/>
      <c r="I65" s="2"/>
      <c r="J65" s="2"/>
      <c r="K65" s="2"/>
      <c r="L65" s="2"/>
      <c r="M65" s="2" t="s">
        <v>788</v>
      </c>
      <c r="N65" s="25"/>
      <c r="O65" s="25"/>
      <c r="P65" s="25"/>
      <c r="Q65" s="25"/>
    </row>
    <row r="66" spans="1:17" s="19" customFormat="1" ht="66" x14ac:dyDescent="0.35">
      <c r="A66" s="124">
        <v>25</v>
      </c>
      <c r="B66" s="4" t="s">
        <v>294</v>
      </c>
      <c r="C66" s="123">
        <v>12800</v>
      </c>
      <c r="D66" s="123">
        <v>6394</v>
      </c>
      <c r="E66" s="123">
        <v>3892</v>
      </c>
      <c r="F66" s="123">
        <v>2502</v>
      </c>
      <c r="G66" s="124"/>
      <c r="H66" s="2"/>
      <c r="I66" s="2"/>
      <c r="J66" s="2"/>
      <c r="K66" s="2"/>
      <c r="L66" s="2"/>
      <c r="M66" s="2" t="s">
        <v>788</v>
      </c>
      <c r="N66" s="25"/>
      <c r="O66" s="25"/>
      <c r="P66" s="25"/>
      <c r="Q66" s="25"/>
    </row>
    <row r="67" spans="1:17" x14ac:dyDescent="0.35">
      <c r="A67" s="124">
        <v>26</v>
      </c>
      <c r="B67" s="4" t="s">
        <v>295</v>
      </c>
      <c r="C67" s="130"/>
      <c r="D67" s="130"/>
      <c r="E67" s="130"/>
      <c r="F67" s="130"/>
      <c r="G67" s="124">
        <v>3</v>
      </c>
      <c r="H67" s="4" t="s">
        <v>295</v>
      </c>
      <c r="I67" s="130"/>
      <c r="J67" s="130"/>
      <c r="K67" s="130"/>
      <c r="L67" s="130"/>
      <c r="M67" s="130"/>
      <c r="N67" s="25" t="e">
        <f>(I67-C67)/C67*100%</f>
        <v>#DIV/0!</v>
      </c>
      <c r="O67" s="25" t="e">
        <f t="shared" si="1"/>
        <v>#DIV/0!</v>
      </c>
      <c r="P67" s="25" t="e">
        <f t="shared" si="2"/>
        <v>#DIV/0!</v>
      </c>
      <c r="Q67" s="25" t="e">
        <f t="shared" si="3"/>
        <v>#DIV/0!</v>
      </c>
    </row>
    <row r="68" spans="1:17" ht="33" x14ac:dyDescent="0.35">
      <c r="A68" s="3" t="s">
        <v>296</v>
      </c>
      <c r="B68" s="4" t="s">
        <v>297</v>
      </c>
      <c r="C68" s="123">
        <v>8560</v>
      </c>
      <c r="D68" s="123"/>
      <c r="E68" s="123"/>
      <c r="F68" s="123"/>
      <c r="G68" s="3" t="s">
        <v>13</v>
      </c>
      <c r="H68" s="4" t="s">
        <v>297</v>
      </c>
      <c r="I68" s="123">
        <v>8560</v>
      </c>
      <c r="J68" s="123"/>
      <c r="K68" s="123"/>
      <c r="L68" s="123"/>
      <c r="M68" s="123"/>
      <c r="N68" s="25">
        <f t="shared" si="0"/>
        <v>0</v>
      </c>
      <c r="O68" s="25" t="e">
        <f t="shared" si="1"/>
        <v>#DIV/0!</v>
      </c>
      <c r="P68" s="25" t="e">
        <f t="shared" si="2"/>
        <v>#DIV/0!</v>
      </c>
      <c r="Q68" s="25" t="e">
        <f t="shared" si="3"/>
        <v>#DIV/0!</v>
      </c>
    </row>
    <row r="69" spans="1:17" ht="33" x14ac:dyDescent="0.35">
      <c r="A69" s="3" t="s">
        <v>298</v>
      </c>
      <c r="B69" s="2" t="s">
        <v>299</v>
      </c>
      <c r="C69" s="123">
        <v>8630</v>
      </c>
      <c r="D69" s="123"/>
      <c r="E69" s="123"/>
      <c r="F69" s="123"/>
      <c r="G69" s="3" t="s">
        <v>14</v>
      </c>
      <c r="H69" s="2" t="s">
        <v>299</v>
      </c>
      <c r="I69" s="123">
        <v>8630</v>
      </c>
      <c r="J69" s="123"/>
      <c r="K69" s="123"/>
      <c r="L69" s="123"/>
      <c r="M69" s="123"/>
      <c r="N69" s="25">
        <f t="shared" si="0"/>
        <v>0</v>
      </c>
      <c r="O69" s="25" t="e">
        <f t="shared" si="1"/>
        <v>#DIV/0!</v>
      </c>
      <c r="P69" s="25" t="e">
        <f t="shared" si="2"/>
        <v>#DIV/0!</v>
      </c>
      <c r="Q69" s="25" t="e">
        <f t="shared" si="3"/>
        <v>#DIV/0!</v>
      </c>
    </row>
    <row r="70" spans="1:17" ht="49.5" x14ac:dyDescent="0.35">
      <c r="A70" s="3" t="s">
        <v>300</v>
      </c>
      <c r="B70" s="2" t="s">
        <v>301</v>
      </c>
      <c r="C70" s="123">
        <v>8610</v>
      </c>
      <c r="D70" s="123">
        <v>4316</v>
      </c>
      <c r="E70" s="123">
        <v>2656</v>
      </c>
      <c r="F70" s="123">
        <v>1660</v>
      </c>
      <c r="G70" s="3" t="s">
        <v>969</v>
      </c>
      <c r="H70" s="2" t="s">
        <v>920</v>
      </c>
      <c r="I70" s="123">
        <v>8610</v>
      </c>
      <c r="J70" s="123">
        <v>4316</v>
      </c>
      <c r="K70" s="123">
        <v>2656</v>
      </c>
      <c r="L70" s="123">
        <v>1660</v>
      </c>
      <c r="M70" s="123"/>
      <c r="N70" s="25">
        <f t="shared" si="0"/>
        <v>0</v>
      </c>
      <c r="O70" s="25">
        <f t="shared" si="1"/>
        <v>0</v>
      </c>
      <c r="P70" s="25">
        <f t="shared" si="2"/>
        <v>0</v>
      </c>
      <c r="Q70" s="25">
        <f t="shared" si="3"/>
        <v>0</v>
      </c>
    </row>
    <row r="71" spans="1:17" s="19" customFormat="1" ht="49.5" x14ac:dyDescent="0.35">
      <c r="A71" s="3" t="s">
        <v>302</v>
      </c>
      <c r="B71" s="131" t="s">
        <v>303</v>
      </c>
      <c r="C71" s="123">
        <v>6720</v>
      </c>
      <c r="D71" s="123">
        <v>3360</v>
      </c>
      <c r="E71" s="123">
        <v>2016</v>
      </c>
      <c r="F71" s="123">
        <v>1344</v>
      </c>
      <c r="G71" s="3" t="s">
        <v>970</v>
      </c>
      <c r="H71" s="131" t="s">
        <v>922</v>
      </c>
      <c r="I71" s="123">
        <v>6720</v>
      </c>
      <c r="J71" s="123">
        <v>3360</v>
      </c>
      <c r="K71" s="123">
        <v>2016</v>
      </c>
      <c r="L71" s="123">
        <v>1344</v>
      </c>
      <c r="M71" s="123"/>
      <c r="N71" s="25">
        <f t="shared" ref="N71" si="4">(I71-C71)/C71*100%</f>
        <v>0</v>
      </c>
      <c r="O71" s="25">
        <f t="shared" ref="O71" si="5">(J71-D71)/D71*100%</f>
        <v>0</v>
      </c>
      <c r="P71" s="25">
        <f t="shared" ref="P71" si="6">(K71-E71)/E71*100%</f>
        <v>0</v>
      </c>
      <c r="Q71" s="25">
        <f t="shared" ref="Q71" si="7">(L71-F71)/F71*100%</f>
        <v>0</v>
      </c>
    </row>
    <row r="72" spans="1:17" x14ac:dyDescent="0.35">
      <c r="A72" s="124">
        <v>27</v>
      </c>
      <c r="B72" s="4" t="s">
        <v>304</v>
      </c>
      <c r="C72" s="130"/>
      <c r="D72" s="130"/>
      <c r="E72" s="130"/>
      <c r="F72" s="130"/>
      <c r="G72" s="124">
        <v>4</v>
      </c>
      <c r="H72" s="4" t="s">
        <v>304</v>
      </c>
      <c r="I72" s="130"/>
      <c r="J72" s="130"/>
      <c r="K72" s="130"/>
      <c r="L72" s="130"/>
      <c r="M72" s="130"/>
      <c r="N72" s="25" t="e">
        <f t="shared" ref="N72:N104" si="8">(I72-C72)/C72*100%</f>
        <v>#DIV/0!</v>
      </c>
      <c r="O72" s="25" t="e">
        <f t="shared" ref="O72:O104" si="9">(J72-D72)/D72*100%</f>
        <v>#DIV/0!</v>
      </c>
      <c r="P72" s="25" t="e">
        <f t="shared" ref="P72:P104" si="10">(K72-E72)/E72*100%</f>
        <v>#DIV/0!</v>
      </c>
      <c r="Q72" s="25" t="e">
        <f t="shared" ref="Q72:Q104" si="11">(L72-F72)/F72*100%</f>
        <v>#DIV/0!</v>
      </c>
    </row>
    <row r="73" spans="1:17" ht="66" x14ac:dyDescent="0.35">
      <c r="A73" s="3" t="s">
        <v>305</v>
      </c>
      <c r="B73" s="2" t="s">
        <v>306</v>
      </c>
      <c r="C73" s="123">
        <v>8630</v>
      </c>
      <c r="D73" s="123">
        <v>4396</v>
      </c>
      <c r="E73" s="123">
        <v>2669</v>
      </c>
      <c r="F73" s="123">
        <v>1727</v>
      </c>
      <c r="G73" s="3"/>
      <c r="H73" s="105"/>
      <c r="I73" s="2"/>
      <c r="J73" s="2"/>
      <c r="K73" s="2"/>
      <c r="L73" s="2"/>
      <c r="M73" s="2" t="s">
        <v>788</v>
      </c>
      <c r="N73" s="25">
        <f t="shared" si="8"/>
        <v>-1</v>
      </c>
      <c r="O73" s="25">
        <f t="shared" si="9"/>
        <v>-1</v>
      </c>
      <c r="P73" s="25">
        <f t="shared" si="10"/>
        <v>-1</v>
      </c>
      <c r="Q73" s="25">
        <f t="shared" si="11"/>
        <v>-1</v>
      </c>
    </row>
    <row r="74" spans="1:17" ht="33" x14ac:dyDescent="0.35">
      <c r="A74" s="3" t="s">
        <v>307</v>
      </c>
      <c r="B74" s="2" t="s">
        <v>308</v>
      </c>
      <c r="C74" s="123">
        <v>8130</v>
      </c>
      <c r="D74" s="123">
        <v>4056</v>
      </c>
      <c r="E74" s="123">
        <v>2496</v>
      </c>
      <c r="F74" s="123">
        <v>1560</v>
      </c>
      <c r="G74" s="3" t="s">
        <v>236</v>
      </c>
      <c r="H74" s="2" t="s">
        <v>872</v>
      </c>
      <c r="I74" s="123">
        <v>8130</v>
      </c>
      <c r="J74" s="123">
        <v>4056</v>
      </c>
      <c r="K74" s="123">
        <v>2496</v>
      </c>
      <c r="L74" s="123">
        <v>1560</v>
      </c>
      <c r="M74" s="123"/>
      <c r="N74" s="25">
        <f t="shared" si="8"/>
        <v>0</v>
      </c>
      <c r="O74" s="25">
        <f t="shared" si="9"/>
        <v>0</v>
      </c>
      <c r="P74" s="25">
        <f t="shared" si="10"/>
        <v>0</v>
      </c>
      <c r="Q74" s="25">
        <f t="shared" si="11"/>
        <v>0</v>
      </c>
    </row>
    <row r="75" spans="1:17" s="19" customFormat="1" ht="33" x14ac:dyDescent="0.35">
      <c r="A75" s="3" t="s">
        <v>309</v>
      </c>
      <c r="B75" s="2" t="s">
        <v>310</v>
      </c>
      <c r="C75" s="123">
        <v>8130</v>
      </c>
      <c r="D75" s="123">
        <v>4056</v>
      </c>
      <c r="E75" s="123">
        <v>2496</v>
      </c>
      <c r="F75" s="123">
        <v>1560</v>
      </c>
      <c r="G75" s="3" t="s">
        <v>238</v>
      </c>
      <c r="H75" s="2" t="s">
        <v>310</v>
      </c>
      <c r="I75" s="123">
        <v>8130</v>
      </c>
      <c r="J75" s="123">
        <v>4056</v>
      </c>
      <c r="K75" s="123">
        <v>2496</v>
      </c>
      <c r="L75" s="123">
        <v>1560</v>
      </c>
      <c r="M75" s="123"/>
      <c r="N75" s="25"/>
      <c r="O75" s="25"/>
      <c r="P75" s="25"/>
      <c r="Q75" s="25"/>
    </row>
    <row r="76" spans="1:17" x14ac:dyDescent="0.35">
      <c r="A76" s="124">
        <v>28</v>
      </c>
      <c r="B76" s="4" t="s">
        <v>311</v>
      </c>
      <c r="C76" s="130"/>
      <c r="D76" s="130"/>
      <c r="E76" s="130"/>
      <c r="F76" s="130"/>
      <c r="G76" s="124"/>
      <c r="H76" s="4"/>
      <c r="I76" s="130"/>
      <c r="J76" s="130"/>
      <c r="K76" s="130"/>
      <c r="L76" s="130"/>
      <c r="M76" s="130"/>
      <c r="N76" s="25"/>
      <c r="O76" s="25"/>
      <c r="P76" s="25"/>
      <c r="Q76" s="25"/>
    </row>
    <row r="77" spans="1:17" ht="66" x14ac:dyDescent="0.35">
      <c r="A77" s="3" t="s">
        <v>312</v>
      </c>
      <c r="B77" s="2" t="s">
        <v>313</v>
      </c>
      <c r="C77" s="123">
        <v>23600</v>
      </c>
      <c r="D77" s="123">
        <v>11868</v>
      </c>
      <c r="E77" s="123"/>
      <c r="F77" s="118"/>
      <c r="G77" s="3"/>
      <c r="H77" s="2"/>
      <c r="I77" s="2"/>
      <c r="J77" s="2"/>
      <c r="K77" s="2"/>
      <c r="L77" s="2"/>
      <c r="M77" s="2" t="s">
        <v>788</v>
      </c>
      <c r="N77" s="25"/>
      <c r="O77" s="25"/>
      <c r="P77" s="25"/>
      <c r="Q77" s="25"/>
    </row>
    <row r="78" spans="1:17" s="19" customFormat="1" ht="66" x14ac:dyDescent="0.35">
      <c r="A78" s="3" t="s">
        <v>314</v>
      </c>
      <c r="B78" s="2" t="s">
        <v>315</v>
      </c>
      <c r="C78" s="123">
        <v>15150</v>
      </c>
      <c r="D78" s="123">
        <v>7650</v>
      </c>
      <c r="E78" s="118"/>
      <c r="F78" s="118"/>
      <c r="G78" s="3"/>
      <c r="H78" s="2"/>
      <c r="I78" s="2"/>
      <c r="J78" s="2"/>
      <c r="K78" s="2"/>
      <c r="L78" s="2"/>
      <c r="M78" s="2" t="s">
        <v>788</v>
      </c>
      <c r="N78" s="25"/>
      <c r="O78" s="25"/>
      <c r="P78" s="25"/>
      <c r="Q78" s="25"/>
    </row>
    <row r="79" spans="1:17" s="19" customFormat="1" ht="66" x14ac:dyDescent="0.35">
      <c r="A79" s="124">
        <v>29</v>
      </c>
      <c r="B79" s="4" t="s">
        <v>316</v>
      </c>
      <c r="C79" s="123">
        <v>6900</v>
      </c>
      <c r="D79" s="123">
        <v>3450</v>
      </c>
      <c r="E79" s="123">
        <v>2100</v>
      </c>
      <c r="F79" s="118"/>
      <c r="G79" s="124"/>
      <c r="H79" s="2"/>
      <c r="I79" s="2"/>
      <c r="J79" s="2"/>
      <c r="K79" s="2"/>
      <c r="L79" s="2"/>
      <c r="M79" s="2" t="s">
        <v>788</v>
      </c>
      <c r="N79" s="25">
        <f t="shared" si="8"/>
        <v>-1</v>
      </c>
      <c r="O79" s="25">
        <f t="shared" si="9"/>
        <v>-1</v>
      </c>
      <c r="P79" s="25">
        <f t="shared" si="10"/>
        <v>-1</v>
      </c>
      <c r="Q79" s="25" t="e">
        <f t="shared" si="11"/>
        <v>#DIV/0!</v>
      </c>
    </row>
    <row r="80" spans="1:17" s="19" customFormat="1" ht="49.5" x14ac:dyDescent="0.35">
      <c r="A80" s="124">
        <v>30</v>
      </c>
      <c r="B80" s="4" t="s">
        <v>317</v>
      </c>
      <c r="C80" s="123">
        <v>8620</v>
      </c>
      <c r="D80" s="123"/>
      <c r="E80" s="123"/>
      <c r="F80" s="130"/>
      <c r="G80" s="124">
        <v>5</v>
      </c>
      <c r="H80" s="4" t="s">
        <v>317</v>
      </c>
      <c r="I80" s="123">
        <v>8620</v>
      </c>
      <c r="J80" s="123"/>
      <c r="K80" s="123"/>
      <c r="L80" s="130"/>
      <c r="M80" s="130"/>
      <c r="N80" s="25"/>
      <c r="O80" s="25"/>
      <c r="P80" s="25"/>
      <c r="Q80" s="25"/>
    </row>
    <row r="81" spans="1:17" x14ac:dyDescent="0.35">
      <c r="A81" s="124">
        <v>31</v>
      </c>
      <c r="B81" s="4" t="s">
        <v>318</v>
      </c>
      <c r="C81" s="130"/>
      <c r="D81" s="130"/>
      <c r="E81" s="130"/>
      <c r="F81" s="130"/>
      <c r="G81" s="124">
        <v>6</v>
      </c>
      <c r="H81" s="4" t="s">
        <v>318</v>
      </c>
      <c r="I81" s="130"/>
      <c r="J81" s="130"/>
      <c r="K81" s="130"/>
      <c r="L81" s="130"/>
      <c r="M81" s="130"/>
      <c r="N81" s="25" t="e">
        <f t="shared" si="8"/>
        <v>#DIV/0!</v>
      </c>
      <c r="O81" s="25" t="e">
        <f t="shared" si="9"/>
        <v>#DIV/0!</v>
      </c>
      <c r="P81" s="25" t="e">
        <f t="shared" si="10"/>
        <v>#DIV/0!</v>
      </c>
      <c r="Q81" s="25" t="e">
        <f t="shared" si="11"/>
        <v>#DIV/0!</v>
      </c>
    </row>
    <row r="82" spans="1:17" ht="33" x14ac:dyDescent="0.35">
      <c r="A82" s="3" t="s">
        <v>319</v>
      </c>
      <c r="B82" s="122" t="s">
        <v>320</v>
      </c>
      <c r="C82" s="123">
        <v>8650</v>
      </c>
      <c r="D82" s="123">
        <v>4340</v>
      </c>
      <c r="E82" s="123"/>
      <c r="F82" s="123"/>
      <c r="G82" s="3" t="s">
        <v>246</v>
      </c>
      <c r="H82" s="122" t="s">
        <v>320</v>
      </c>
      <c r="I82" s="123">
        <v>8650</v>
      </c>
      <c r="J82" s="123">
        <v>4340</v>
      </c>
      <c r="K82" s="123"/>
      <c r="L82" s="123"/>
      <c r="M82" s="123"/>
      <c r="N82" s="25">
        <f t="shared" si="8"/>
        <v>0</v>
      </c>
      <c r="O82" s="25">
        <f t="shared" si="9"/>
        <v>0</v>
      </c>
      <c r="P82" s="25" t="e">
        <f t="shared" si="10"/>
        <v>#DIV/0!</v>
      </c>
      <c r="Q82" s="25" t="e">
        <f t="shared" si="11"/>
        <v>#DIV/0!</v>
      </c>
    </row>
    <row r="83" spans="1:17" s="19" customFormat="1" ht="33" x14ac:dyDescent="0.35">
      <c r="A83" s="3" t="s">
        <v>321</v>
      </c>
      <c r="B83" s="122" t="s">
        <v>322</v>
      </c>
      <c r="C83" s="123">
        <v>4980</v>
      </c>
      <c r="D83" s="123">
        <v>2500</v>
      </c>
      <c r="E83" s="123">
        <v>1500</v>
      </c>
      <c r="F83" s="123">
        <v>1000</v>
      </c>
      <c r="G83" s="3" t="s">
        <v>248</v>
      </c>
      <c r="H83" s="122" t="s">
        <v>1157</v>
      </c>
      <c r="I83" s="123">
        <v>4980</v>
      </c>
      <c r="J83" s="123">
        <v>2500</v>
      </c>
      <c r="K83" s="123">
        <v>1500</v>
      </c>
      <c r="L83" s="123">
        <v>1000</v>
      </c>
      <c r="M83" s="123"/>
      <c r="N83" s="25">
        <f t="shared" si="8"/>
        <v>0</v>
      </c>
      <c r="O83" s="25">
        <f t="shared" si="9"/>
        <v>0</v>
      </c>
      <c r="P83" s="25">
        <f t="shared" si="10"/>
        <v>0</v>
      </c>
      <c r="Q83" s="25">
        <f t="shared" si="11"/>
        <v>0</v>
      </c>
    </row>
    <row r="84" spans="1:17" ht="49.5" x14ac:dyDescent="0.35">
      <c r="A84" s="124">
        <v>32</v>
      </c>
      <c r="B84" s="4" t="s">
        <v>323</v>
      </c>
      <c r="C84" s="123">
        <v>8620</v>
      </c>
      <c r="D84" s="123"/>
      <c r="E84" s="123"/>
      <c r="F84" s="123"/>
      <c r="G84" s="124">
        <v>7</v>
      </c>
      <c r="H84" s="4" t="s">
        <v>323</v>
      </c>
      <c r="I84" s="123">
        <v>8620</v>
      </c>
      <c r="J84" s="123"/>
      <c r="K84" s="123"/>
      <c r="L84" s="123"/>
      <c r="M84" s="123"/>
      <c r="N84" s="25">
        <f t="shared" si="8"/>
        <v>0</v>
      </c>
      <c r="O84" s="25" t="e">
        <f t="shared" si="9"/>
        <v>#DIV/0!</v>
      </c>
      <c r="P84" s="25" t="e">
        <f t="shared" si="10"/>
        <v>#DIV/0!</v>
      </c>
      <c r="Q84" s="25" t="e">
        <f t="shared" si="11"/>
        <v>#DIV/0!</v>
      </c>
    </row>
    <row r="85" spans="1:17" s="19" customFormat="1" ht="49.5" x14ac:dyDescent="0.35">
      <c r="A85" s="124">
        <v>33</v>
      </c>
      <c r="B85" s="121" t="s">
        <v>324</v>
      </c>
      <c r="C85" s="123">
        <v>12000</v>
      </c>
      <c r="D85" s="123">
        <v>6068</v>
      </c>
      <c r="E85" s="123">
        <v>3608</v>
      </c>
      <c r="F85" s="123">
        <v>2460</v>
      </c>
      <c r="G85" s="124">
        <v>8</v>
      </c>
      <c r="H85" s="4" t="s">
        <v>789</v>
      </c>
      <c r="I85" s="123">
        <v>12000</v>
      </c>
      <c r="J85" s="123">
        <v>6068</v>
      </c>
      <c r="K85" s="123">
        <v>3608</v>
      </c>
      <c r="L85" s="123">
        <v>2460</v>
      </c>
      <c r="M85" s="123"/>
      <c r="N85" s="25"/>
      <c r="O85" s="25"/>
      <c r="P85" s="25"/>
      <c r="Q85" s="25"/>
    </row>
    <row r="86" spans="1:17" x14ac:dyDescent="0.35">
      <c r="A86" s="124">
        <v>34</v>
      </c>
      <c r="B86" s="4" t="s">
        <v>325</v>
      </c>
      <c r="C86" s="130"/>
      <c r="D86" s="130"/>
      <c r="E86" s="130"/>
      <c r="F86" s="130"/>
      <c r="G86" s="124">
        <v>9</v>
      </c>
      <c r="H86" s="4" t="s">
        <v>325</v>
      </c>
      <c r="I86" s="130"/>
      <c r="J86" s="130"/>
      <c r="K86" s="130"/>
      <c r="L86" s="130"/>
      <c r="M86" s="130"/>
      <c r="N86" s="25" t="e">
        <f t="shared" si="8"/>
        <v>#DIV/0!</v>
      </c>
      <c r="O86" s="25" t="e">
        <f t="shared" si="9"/>
        <v>#DIV/0!</v>
      </c>
      <c r="P86" s="25" t="e">
        <f t="shared" si="10"/>
        <v>#DIV/0!</v>
      </c>
      <c r="Q86" s="25" t="e">
        <f t="shared" si="11"/>
        <v>#DIV/0!</v>
      </c>
    </row>
    <row r="87" spans="1:17" ht="33" x14ac:dyDescent="0.35">
      <c r="A87" s="166" t="s">
        <v>326</v>
      </c>
      <c r="B87" s="122" t="s">
        <v>327</v>
      </c>
      <c r="C87" s="123">
        <v>12000</v>
      </c>
      <c r="D87" s="123">
        <v>5985</v>
      </c>
      <c r="E87" s="123">
        <v>3591</v>
      </c>
      <c r="F87" s="123">
        <v>2394</v>
      </c>
      <c r="G87" s="166" t="s">
        <v>971</v>
      </c>
      <c r="H87" s="122" t="s">
        <v>327</v>
      </c>
      <c r="I87" s="123">
        <v>12000</v>
      </c>
      <c r="J87" s="123">
        <v>5985</v>
      </c>
      <c r="K87" s="123">
        <v>3591</v>
      </c>
      <c r="L87" s="123">
        <v>2394</v>
      </c>
      <c r="M87" s="123"/>
      <c r="N87" s="25">
        <f t="shared" si="8"/>
        <v>0</v>
      </c>
      <c r="O87" s="25">
        <f t="shared" si="9"/>
        <v>0</v>
      </c>
      <c r="P87" s="25">
        <f t="shared" si="10"/>
        <v>0</v>
      </c>
      <c r="Q87" s="25">
        <f t="shared" si="11"/>
        <v>0</v>
      </c>
    </row>
    <row r="88" spans="1:17" s="19" customFormat="1" x14ac:dyDescent="0.35">
      <c r="A88" s="166" t="s">
        <v>328</v>
      </c>
      <c r="B88" s="132" t="s">
        <v>329</v>
      </c>
      <c r="C88" s="5">
        <v>4620</v>
      </c>
      <c r="D88" s="5">
        <v>2772</v>
      </c>
      <c r="E88" s="5">
        <v>1540</v>
      </c>
      <c r="F88" s="5">
        <v>924</v>
      </c>
      <c r="G88" s="166" t="s">
        <v>972</v>
      </c>
      <c r="H88" s="132" t="s">
        <v>329</v>
      </c>
      <c r="I88" s="5">
        <v>4620</v>
      </c>
      <c r="J88" s="5">
        <v>2772</v>
      </c>
      <c r="K88" s="5">
        <v>1540</v>
      </c>
      <c r="L88" s="5">
        <v>924</v>
      </c>
      <c r="M88" s="5"/>
      <c r="N88" s="25"/>
      <c r="O88" s="25"/>
      <c r="P88" s="25"/>
      <c r="Q88" s="25"/>
    </row>
    <row r="89" spans="1:17" x14ac:dyDescent="0.35">
      <c r="A89" s="124">
        <v>35</v>
      </c>
      <c r="B89" s="4" t="s">
        <v>330</v>
      </c>
      <c r="C89" s="130"/>
      <c r="D89" s="130"/>
      <c r="E89" s="130"/>
      <c r="F89" s="130"/>
      <c r="G89" s="124">
        <v>10</v>
      </c>
      <c r="H89" s="4" t="s">
        <v>330</v>
      </c>
      <c r="I89" s="118"/>
      <c r="J89" s="118"/>
      <c r="K89" s="119"/>
      <c r="L89" s="120"/>
      <c r="M89" s="120"/>
      <c r="N89" s="25" t="e">
        <f t="shared" si="8"/>
        <v>#DIV/0!</v>
      </c>
      <c r="O89" s="25" t="e">
        <f t="shared" si="9"/>
        <v>#DIV/0!</v>
      </c>
      <c r="P89" s="25" t="e">
        <f t="shared" si="10"/>
        <v>#DIV/0!</v>
      </c>
      <c r="Q89" s="25" t="e">
        <f t="shared" si="11"/>
        <v>#DIV/0!</v>
      </c>
    </row>
    <row r="90" spans="1:17" ht="49.5" x14ac:dyDescent="0.35">
      <c r="A90" s="3" t="s">
        <v>331</v>
      </c>
      <c r="B90" s="132" t="s">
        <v>332</v>
      </c>
      <c r="C90" s="123">
        <v>8600</v>
      </c>
      <c r="D90" s="123">
        <v>4296</v>
      </c>
      <c r="E90" s="123">
        <v>2506</v>
      </c>
      <c r="F90" s="123">
        <v>1790</v>
      </c>
      <c r="G90" s="3" t="s">
        <v>257</v>
      </c>
      <c r="H90" s="132" t="s">
        <v>790</v>
      </c>
      <c r="I90" s="123">
        <v>8600</v>
      </c>
      <c r="J90" s="123">
        <v>4296</v>
      </c>
      <c r="K90" s="123">
        <v>2506</v>
      </c>
      <c r="L90" s="123">
        <v>1790</v>
      </c>
      <c r="M90" s="123"/>
      <c r="N90" s="25"/>
      <c r="O90" s="25"/>
      <c r="P90" s="25"/>
      <c r="Q90" s="25"/>
    </row>
    <row r="91" spans="1:17" ht="33" x14ac:dyDescent="0.35">
      <c r="A91" s="3" t="s">
        <v>333</v>
      </c>
      <c r="B91" s="132" t="s">
        <v>334</v>
      </c>
      <c r="C91" s="123">
        <v>8960</v>
      </c>
      <c r="D91" s="123">
        <v>4475</v>
      </c>
      <c r="E91" s="123">
        <v>2685</v>
      </c>
      <c r="F91" s="123">
        <v>1790</v>
      </c>
      <c r="G91" s="3" t="s">
        <v>257</v>
      </c>
      <c r="H91" s="146" t="s">
        <v>1158</v>
      </c>
      <c r="I91" s="123">
        <v>8960</v>
      </c>
      <c r="J91" s="123">
        <v>4475</v>
      </c>
      <c r="K91" s="123">
        <v>2685</v>
      </c>
      <c r="L91" s="123">
        <v>1790</v>
      </c>
      <c r="M91" s="123"/>
      <c r="N91" s="25"/>
      <c r="O91" s="25"/>
      <c r="P91" s="25"/>
      <c r="Q91" s="25"/>
    </row>
    <row r="92" spans="1:17" ht="33" x14ac:dyDescent="0.35">
      <c r="A92" s="3" t="s">
        <v>335</v>
      </c>
      <c r="B92" s="132" t="s">
        <v>336</v>
      </c>
      <c r="C92" s="123">
        <v>8600</v>
      </c>
      <c r="D92" s="123">
        <v>4296</v>
      </c>
      <c r="E92" s="123">
        <v>2506</v>
      </c>
      <c r="F92" s="123">
        <v>1790</v>
      </c>
      <c r="G92" s="3" t="s">
        <v>259</v>
      </c>
      <c r="H92" s="132" t="s">
        <v>1159</v>
      </c>
      <c r="I92" s="123">
        <v>8600</v>
      </c>
      <c r="J92" s="123">
        <v>4296</v>
      </c>
      <c r="K92" s="123">
        <v>2506</v>
      </c>
      <c r="L92" s="123">
        <v>1790</v>
      </c>
      <c r="M92" s="123"/>
      <c r="N92" s="25"/>
      <c r="O92" s="25"/>
      <c r="P92" s="25"/>
      <c r="Q92" s="25"/>
    </row>
    <row r="93" spans="1:17" s="19" customFormat="1" ht="49.5" x14ac:dyDescent="0.35">
      <c r="A93" s="3" t="s">
        <v>337</v>
      </c>
      <c r="B93" s="132" t="s">
        <v>338</v>
      </c>
      <c r="C93" s="123">
        <v>5760</v>
      </c>
      <c r="D93" s="123">
        <v>3960</v>
      </c>
      <c r="E93" s="123">
        <v>2880</v>
      </c>
      <c r="F93" s="123">
        <v>1800</v>
      </c>
      <c r="G93" s="3" t="s">
        <v>261</v>
      </c>
      <c r="H93" s="132" t="s">
        <v>1160</v>
      </c>
      <c r="I93" s="123">
        <v>5760</v>
      </c>
      <c r="J93" s="123">
        <v>3960</v>
      </c>
      <c r="K93" s="123">
        <v>2880</v>
      </c>
      <c r="L93" s="123">
        <v>1800</v>
      </c>
      <c r="M93" s="123"/>
      <c r="N93" s="25"/>
      <c r="O93" s="25"/>
      <c r="P93" s="25"/>
      <c r="Q93" s="25"/>
    </row>
    <row r="94" spans="1:17" s="19" customFormat="1" ht="66" x14ac:dyDescent="0.35">
      <c r="A94" s="124">
        <v>36</v>
      </c>
      <c r="B94" s="4" t="s">
        <v>339</v>
      </c>
      <c r="C94" s="123">
        <v>12700</v>
      </c>
      <c r="D94" s="123">
        <v>6350</v>
      </c>
      <c r="E94" s="123"/>
      <c r="F94" s="123"/>
      <c r="G94" s="124"/>
      <c r="H94" s="2"/>
      <c r="I94" s="2"/>
      <c r="J94" s="2"/>
      <c r="K94" s="2"/>
      <c r="L94" s="2"/>
      <c r="M94" s="2" t="s">
        <v>788</v>
      </c>
      <c r="N94" s="25">
        <f t="shared" si="8"/>
        <v>-1</v>
      </c>
      <c r="O94" s="25">
        <f t="shared" si="9"/>
        <v>-1</v>
      </c>
      <c r="P94" s="25" t="e">
        <f t="shared" si="10"/>
        <v>#DIV/0!</v>
      </c>
      <c r="Q94" s="25" t="e">
        <f t="shared" si="11"/>
        <v>#DIV/0!</v>
      </c>
    </row>
    <row r="95" spans="1:17" s="19" customFormat="1" ht="49.5" x14ac:dyDescent="0.35">
      <c r="A95" s="124">
        <v>37</v>
      </c>
      <c r="B95" s="4" t="s">
        <v>340</v>
      </c>
      <c r="C95" s="123">
        <v>6590</v>
      </c>
      <c r="D95" s="123"/>
      <c r="E95" s="123"/>
      <c r="F95" s="123"/>
      <c r="G95" s="124">
        <v>11</v>
      </c>
      <c r="H95" s="4" t="s">
        <v>340</v>
      </c>
      <c r="I95" s="123">
        <v>6590</v>
      </c>
      <c r="J95" s="123"/>
      <c r="K95" s="125"/>
      <c r="L95" s="120"/>
      <c r="M95" s="120"/>
      <c r="N95" s="25"/>
      <c r="O95" s="25"/>
      <c r="P95" s="25"/>
      <c r="Q95" s="25"/>
    </row>
    <row r="96" spans="1:17" x14ac:dyDescent="0.35">
      <c r="A96" s="124">
        <v>38</v>
      </c>
      <c r="B96" s="4" t="s">
        <v>341</v>
      </c>
      <c r="C96" s="130"/>
      <c r="D96" s="130"/>
      <c r="E96" s="130"/>
      <c r="F96" s="130"/>
      <c r="G96" s="124">
        <v>12</v>
      </c>
      <c r="H96" s="4" t="s">
        <v>341</v>
      </c>
      <c r="I96" s="130"/>
      <c r="J96" s="123"/>
      <c r="K96" s="125"/>
      <c r="L96" s="120"/>
      <c r="M96" s="120"/>
      <c r="N96" s="25" t="e">
        <f t="shared" si="8"/>
        <v>#DIV/0!</v>
      </c>
      <c r="O96" s="25" t="e">
        <f t="shared" si="9"/>
        <v>#DIV/0!</v>
      </c>
      <c r="P96" s="25" t="e">
        <f t="shared" si="10"/>
        <v>#DIV/0!</v>
      </c>
      <c r="Q96" s="25" t="e">
        <f t="shared" si="11"/>
        <v>#DIV/0!</v>
      </c>
    </row>
    <row r="97" spans="1:17" ht="49.5" x14ac:dyDescent="0.35">
      <c r="A97" s="3" t="s">
        <v>342</v>
      </c>
      <c r="B97" s="122" t="s">
        <v>343</v>
      </c>
      <c r="C97" s="123">
        <v>9760</v>
      </c>
      <c r="D97" s="123"/>
      <c r="E97" s="123"/>
      <c r="F97" s="123"/>
      <c r="G97" s="3" t="s">
        <v>15</v>
      </c>
      <c r="H97" s="122" t="s">
        <v>921</v>
      </c>
      <c r="I97" s="123">
        <v>9760</v>
      </c>
      <c r="J97" s="123"/>
      <c r="K97" s="125"/>
      <c r="L97" s="120"/>
      <c r="M97" s="120"/>
      <c r="N97" s="25">
        <f t="shared" si="8"/>
        <v>0</v>
      </c>
      <c r="O97" s="25" t="e">
        <f t="shared" si="9"/>
        <v>#DIV/0!</v>
      </c>
      <c r="P97" s="25" t="e">
        <f t="shared" si="10"/>
        <v>#DIV/0!</v>
      </c>
      <c r="Q97" s="25" t="e">
        <f t="shared" si="11"/>
        <v>#DIV/0!</v>
      </c>
    </row>
    <row r="98" spans="1:17" s="19" customFormat="1" ht="49.5" x14ac:dyDescent="0.35">
      <c r="A98" s="3" t="s">
        <v>344</v>
      </c>
      <c r="B98" s="122" t="s">
        <v>345</v>
      </c>
      <c r="C98" s="123">
        <v>8620</v>
      </c>
      <c r="D98" s="123"/>
      <c r="E98" s="123"/>
      <c r="F98" s="123"/>
      <c r="G98" s="3" t="s">
        <v>16</v>
      </c>
      <c r="H98" s="122" t="s">
        <v>345</v>
      </c>
      <c r="I98" s="123">
        <v>8620</v>
      </c>
      <c r="J98" s="123"/>
      <c r="K98" s="125"/>
      <c r="L98" s="120"/>
      <c r="M98" s="120"/>
      <c r="N98" s="25">
        <f t="shared" si="8"/>
        <v>0</v>
      </c>
      <c r="O98" s="25" t="e">
        <f t="shared" si="9"/>
        <v>#DIV/0!</v>
      </c>
      <c r="P98" s="25" t="e">
        <f t="shared" si="10"/>
        <v>#DIV/0!</v>
      </c>
      <c r="Q98" s="25" t="e">
        <f t="shared" si="11"/>
        <v>#DIV/0!</v>
      </c>
    </row>
    <row r="99" spans="1:17" s="19" customFormat="1" ht="49.5" x14ac:dyDescent="0.35">
      <c r="A99" s="124">
        <v>39</v>
      </c>
      <c r="B99" s="4" t="s">
        <v>346</v>
      </c>
      <c r="C99" s="123">
        <v>8570</v>
      </c>
      <c r="D99" s="130"/>
      <c r="E99" s="130"/>
      <c r="F99" s="130"/>
      <c r="G99" s="124">
        <v>13</v>
      </c>
      <c r="H99" s="4" t="s">
        <v>346</v>
      </c>
      <c r="I99" s="123">
        <v>8570</v>
      </c>
      <c r="J99" s="123"/>
      <c r="K99" s="125"/>
      <c r="L99" s="120"/>
      <c r="M99" s="120"/>
      <c r="N99" s="25">
        <f t="shared" si="8"/>
        <v>0</v>
      </c>
      <c r="O99" s="25" t="e">
        <f t="shared" si="9"/>
        <v>#DIV/0!</v>
      </c>
      <c r="P99" s="25" t="e">
        <f t="shared" si="10"/>
        <v>#DIV/0!</v>
      </c>
      <c r="Q99" s="25" t="e">
        <f t="shared" si="11"/>
        <v>#DIV/0!</v>
      </c>
    </row>
    <row r="100" spans="1:17" s="19" customFormat="1" ht="49.5" x14ac:dyDescent="0.35">
      <c r="A100" s="124">
        <v>40</v>
      </c>
      <c r="B100" s="4" t="s">
        <v>347</v>
      </c>
      <c r="C100" s="123">
        <v>6590</v>
      </c>
      <c r="D100" s="123"/>
      <c r="E100" s="123"/>
      <c r="F100" s="123"/>
      <c r="G100" s="124">
        <v>14</v>
      </c>
      <c r="H100" s="4" t="s">
        <v>347</v>
      </c>
      <c r="I100" s="123">
        <v>6590</v>
      </c>
      <c r="J100" s="123"/>
      <c r="K100" s="125"/>
      <c r="L100" s="120"/>
      <c r="M100" s="120"/>
      <c r="N100" s="25">
        <f t="shared" si="8"/>
        <v>0</v>
      </c>
      <c r="O100" s="25" t="e">
        <f t="shared" si="9"/>
        <v>#DIV/0!</v>
      </c>
      <c r="P100" s="25" t="e">
        <f t="shared" si="10"/>
        <v>#DIV/0!</v>
      </c>
      <c r="Q100" s="25" t="e">
        <f t="shared" si="11"/>
        <v>#DIV/0!</v>
      </c>
    </row>
    <row r="101" spans="1:17" s="19" customFormat="1" ht="72" x14ac:dyDescent="0.35">
      <c r="A101" s="124">
        <v>41</v>
      </c>
      <c r="B101" s="4" t="s">
        <v>348</v>
      </c>
      <c r="C101" s="123">
        <v>8620</v>
      </c>
      <c r="D101" s="123"/>
      <c r="E101" s="123"/>
      <c r="F101" s="123"/>
      <c r="G101" s="124">
        <v>15</v>
      </c>
      <c r="H101" s="115" t="s">
        <v>873</v>
      </c>
      <c r="I101" s="155"/>
      <c r="J101" s="123"/>
      <c r="K101" s="125"/>
      <c r="L101" s="120"/>
      <c r="M101" s="154" t="s">
        <v>907</v>
      </c>
      <c r="N101" s="25">
        <f t="shared" si="8"/>
        <v>-1</v>
      </c>
      <c r="O101" s="25" t="e">
        <f t="shared" si="9"/>
        <v>#DIV/0!</v>
      </c>
      <c r="P101" s="25" t="e">
        <f t="shared" si="10"/>
        <v>#DIV/0!</v>
      </c>
      <c r="Q101" s="25" t="e">
        <f t="shared" si="11"/>
        <v>#DIV/0!</v>
      </c>
    </row>
    <row r="102" spans="1:17" s="19" customFormat="1" ht="33" x14ac:dyDescent="0.35">
      <c r="A102" s="124"/>
      <c r="B102" s="4"/>
      <c r="C102" s="123"/>
      <c r="D102" s="123"/>
      <c r="E102" s="123"/>
      <c r="F102" s="123"/>
      <c r="G102" s="152" t="s">
        <v>973</v>
      </c>
      <c r="H102" s="179" t="s">
        <v>874</v>
      </c>
      <c r="I102" s="147">
        <v>8620</v>
      </c>
      <c r="J102" s="123"/>
      <c r="K102" s="125"/>
      <c r="L102" s="120"/>
      <c r="M102" s="120"/>
      <c r="N102" s="25" t="e">
        <f t="shared" si="8"/>
        <v>#DIV/0!</v>
      </c>
      <c r="O102" s="25" t="e">
        <f t="shared" si="9"/>
        <v>#DIV/0!</v>
      </c>
      <c r="P102" s="25" t="e">
        <f t="shared" si="10"/>
        <v>#DIV/0!</v>
      </c>
      <c r="Q102" s="25" t="e">
        <f t="shared" si="11"/>
        <v>#DIV/0!</v>
      </c>
    </row>
    <row r="103" spans="1:17" s="19" customFormat="1" ht="36" x14ac:dyDescent="0.35">
      <c r="A103" s="124"/>
      <c r="B103" s="4"/>
      <c r="C103" s="123"/>
      <c r="D103" s="123"/>
      <c r="E103" s="123"/>
      <c r="F103" s="123"/>
      <c r="G103" s="152" t="s">
        <v>974</v>
      </c>
      <c r="H103" s="179" t="s">
        <v>875</v>
      </c>
      <c r="I103" s="147">
        <v>7200</v>
      </c>
      <c r="J103" s="123"/>
      <c r="K103" s="125"/>
      <c r="L103" s="153"/>
      <c r="M103" s="154" t="s">
        <v>906</v>
      </c>
      <c r="N103" s="25" t="e">
        <f t="shared" si="8"/>
        <v>#DIV/0!</v>
      </c>
      <c r="O103" s="25" t="e">
        <f t="shared" si="9"/>
        <v>#DIV/0!</v>
      </c>
      <c r="P103" s="25" t="e">
        <f t="shared" si="10"/>
        <v>#DIV/0!</v>
      </c>
      <c r="Q103" s="25" t="e">
        <f t="shared" si="11"/>
        <v>#DIV/0!</v>
      </c>
    </row>
    <row r="104" spans="1:17" s="19" customFormat="1" ht="49.5" x14ac:dyDescent="0.35">
      <c r="A104" s="124">
        <v>42</v>
      </c>
      <c r="B104" s="4" t="s">
        <v>349</v>
      </c>
      <c r="C104" s="123">
        <v>7560</v>
      </c>
      <c r="D104" s="123"/>
      <c r="E104" s="123"/>
      <c r="F104" s="123"/>
      <c r="G104" s="152">
        <v>16</v>
      </c>
      <c r="H104" s="115" t="s">
        <v>349</v>
      </c>
      <c r="I104" s="147">
        <v>7560</v>
      </c>
      <c r="J104" s="123"/>
      <c r="K104" s="125"/>
      <c r="L104" s="120"/>
      <c r="M104" s="120"/>
      <c r="N104" s="25">
        <f t="shared" si="8"/>
        <v>0</v>
      </c>
      <c r="O104" s="25" t="e">
        <f t="shared" si="9"/>
        <v>#DIV/0!</v>
      </c>
      <c r="P104" s="25" t="e">
        <f t="shared" si="10"/>
        <v>#DIV/0!</v>
      </c>
      <c r="Q104" s="25" t="e">
        <f t="shared" si="11"/>
        <v>#DIV/0!</v>
      </c>
    </row>
    <row r="105" spans="1:17" s="19" customFormat="1" ht="49.5" x14ac:dyDescent="0.35">
      <c r="A105" s="124">
        <v>43</v>
      </c>
      <c r="B105" s="4" t="s">
        <v>350</v>
      </c>
      <c r="C105" s="123">
        <v>7560</v>
      </c>
      <c r="D105" s="123"/>
      <c r="E105" s="123"/>
      <c r="F105" s="123"/>
      <c r="G105" s="152">
        <v>17</v>
      </c>
      <c r="H105" s="4" t="s">
        <v>350</v>
      </c>
      <c r="I105" s="123">
        <v>7560</v>
      </c>
      <c r="J105" s="123"/>
      <c r="K105" s="125"/>
      <c r="L105" s="120"/>
      <c r="M105" s="120"/>
      <c r="N105" s="25"/>
      <c r="O105" s="25"/>
      <c r="P105" s="25"/>
      <c r="Q105" s="25"/>
    </row>
    <row r="106" spans="1:17" ht="49.5" x14ac:dyDescent="0.35">
      <c r="A106" s="124">
        <v>44</v>
      </c>
      <c r="B106" s="4" t="s">
        <v>351</v>
      </c>
      <c r="C106" s="123">
        <v>7560</v>
      </c>
      <c r="D106" s="123"/>
      <c r="E106" s="123"/>
      <c r="F106" s="123"/>
      <c r="G106" s="152">
        <v>18</v>
      </c>
      <c r="H106" s="4" t="s">
        <v>351</v>
      </c>
      <c r="I106" s="123">
        <v>7560</v>
      </c>
      <c r="J106" s="123"/>
      <c r="K106" s="125"/>
      <c r="L106" s="120"/>
      <c r="M106" s="120"/>
      <c r="N106" s="25"/>
      <c r="O106" s="25"/>
      <c r="P106" s="25"/>
      <c r="Q106" s="25"/>
    </row>
    <row r="107" spans="1:17" ht="49.5" x14ac:dyDescent="0.35">
      <c r="A107" s="124">
        <v>45</v>
      </c>
      <c r="B107" s="4" t="s">
        <v>352</v>
      </c>
      <c r="C107" s="123">
        <v>8570</v>
      </c>
      <c r="D107" s="123"/>
      <c r="E107" s="123"/>
      <c r="F107" s="123"/>
      <c r="G107" s="152">
        <v>19</v>
      </c>
      <c r="H107" s="4" t="s">
        <v>352</v>
      </c>
      <c r="I107" s="123">
        <v>8570</v>
      </c>
      <c r="J107" s="123"/>
      <c r="K107" s="125"/>
      <c r="L107" s="120"/>
      <c r="M107" s="120"/>
      <c r="N107" s="25"/>
      <c r="O107" s="25"/>
      <c r="P107" s="25"/>
      <c r="Q107" s="25"/>
    </row>
    <row r="108" spans="1:17" s="19" customFormat="1" x14ac:dyDescent="0.35">
      <c r="A108" s="124">
        <v>46</v>
      </c>
      <c r="B108" s="4" t="s">
        <v>353</v>
      </c>
      <c r="C108" s="130"/>
      <c r="D108" s="130"/>
      <c r="E108" s="130"/>
      <c r="F108" s="130"/>
      <c r="G108" s="124"/>
      <c r="H108" s="4"/>
      <c r="I108" s="130"/>
      <c r="J108" s="130"/>
      <c r="K108" s="130"/>
      <c r="L108" s="130"/>
      <c r="M108" s="130"/>
      <c r="N108" s="25"/>
      <c r="O108" s="25"/>
      <c r="P108" s="25"/>
      <c r="Q108" s="25"/>
    </row>
    <row r="109" spans="1:17" s="19" customFormat="1" ht="66" x14ac:dyDescent="0.35">
      <c r="A109" s="3" t="s">
        <v>354</v>
      </c>
      <c r="B109" s="122" t="s">
        <v>355</v>
      </c>
      <c r="C109" s="123">
        <v>17850</v>
      </c>
      <c r="D109" s="123">
        <v>9000</v>
      </c>
      <c r="E109" s="123"/>
      <c r="F109" s="123"/>
      <c r="G109" s="3"/>
      <c r="H109" s="2"/>
      <c r="I109" s="2"/>
      <c r="J109" s="2"/>
      <c r="K109" s="2"/>
      <c r="L109" s="2"/>
      <c r="M109" s="2" t="s">
        <v>788</v>
      </c>
      <c r="N109" s="25"/>
      <c r="O109" s="25"/>
      <c r="P109" s="25"/>
      <c r="Q109" s="25"/>
    </row>
    <row r="110" spans="1:17" s="19" customFormat="1" ht="66" x14ac:dyDescent="0.35">
      <c r="A110" s="3" t="s">
        <v>356</v>
      </c>
      <c r="B110" s="122" t="s">
        <v>357</v>
      </c>
      <c r="C110" s="123">
        <v>4800</v>
      </c>
      <c r="D110" s="123">
        <v>2400</v>
      </c>
      <c r="E110" s="123">
        <v>1400</v>
      </c>
      <c r="F110" s="123">
        <v>1000</v>
      </c>
      <c r="G110" s="3"/>
      <c r="H110" s="2"/>
      <c r="I110" s="2"/>
      <c r="J110" s="2"/>
      <c r="K110" s="2"/>
      <c r="L110" s="2"/>
      <c r="M110" s="2" t="s">
        <v>788</v>
      </c>
      <c r="N110" s="25"/>
      <c r="O110" s="25"/>
      <c r="P110" s="25"/>
      <c r="Q110" s="25"/>
    </row>
    <row r="111" spans="1:17" ht="66" x14ac:dyDescent="0.35">
      <c r="A111" s="124">
        <v>47</v>
      </c>
      <c r="B111" s="4" t="s">
        <v>358</v>
      </c>
      <c r="C111" s="123">
        <v>8630</v>
      </c>
      <c r="D111" s="123">
        <v>4396</v>
      </c>
      <c r="E111" s="123">
        <v>2669</v>
      </c>
      <c r="F111" s="123">
        <v>1727</v>
      </c>
      <c r="G111" s="124"/>
      <c r="H111" s="2"/>
      <c r="I111" s="2"/>
      <c r="J111" s="2"/>
      <c r="K111" s="2"/>
      <c r="L111" s="2"/>
      <c r="M111" s="2" t="s">
        <v>788</v>
      </c>
      <c r="N111" s="25"/>
      <c r="O111" s="25"/>
      <c r="P111" s="25"/>
      <c r="Q111" s="25"/>
    </row>
    <row r="112" spans="1:17" ht="66" x14ac:dyDescent="0.35">
      <c r="A112" s="124">
        <v>48</v>
      </c>
      <c r="B112" s="4" t="s">
        <v>359</v>
      </c>
      <c r="C112" s="123">
        <v>8630</v>
      </c>
      <c r="D112" s="123"/>
      <c r="E112" s="123"/>
      <c r="F112" s="123"/>
      <c r="G112" s="124"/>
      <c r="H112" s="2"/>
      <c r="I112" s="2"/>
      <c r="J112" s="2"/>
      <c r="K112" s="2"/>
      <c r="L112" s="2"/>
      <c r="M112" s="2" t="s">
        <v>788</v>
      </c>
      <c r="N112" s="25"/>
      <c r="O112" s="25"/>
      <c r="P112" s="25"/>
      <c r="Q112" s="25"/>
    </row>
    <row r="113" spans="1:17" s="19" customFormat="1" x14ac:dyDescent="0.35">
      <c r="A113" s="124">
        <v>49</v>
      </c>
      <c r="B113" s="4" t="s">
        <v>360</v>
      </c>
      <c r="C113" s="130"/>
      <c r="D113" s="130"/>
      <c r="E113" s="130"/>
      <c r="F113" s="130"/>
      <c r="G113" s="124"/>
      <c r="H113" s="4"/>
      <c r="I113" s="130"/>
      <c r="J113" s="130"/>
      <c r="K113" s="130"/>
      <c r="L113" s="130"/>
      <c r="M113" s="130"/>
      <c r="N113" s="25"/>
      <c r="O113" s="25"/>
      <c r="P113" s="25"/>
      <c r="Q113" s="25"/>
    </row>
    <row r="114" spans="1:17" s="19" customFormat="1" ht="66" x14ac:dyDescent="0.35">
      <c r="A114" s="3" t="s">
        <v>361</v>
      </c>
      <c r="B114" s="132" t="s">
        <v>362</v>
      </c>
      <c r="C114" s="123">
        <v>7500</v>
      </c>
      <c r="D114" s="123">
        <v>3750</v>
      </c>
      <c r="E114" s="123"/>
      <c r="F114" s="123"/>
      <c r="G114" s="3"/>
      <c r="H114" s="2"/>
      <c r="I114" s="2"/>
      <c r="J114" s="2"/>
      <c r="K114" s="2"/>
      <c r="L114" s="2"/>
      <c r="M114" s="2" t="s">
        <v>788</v>
      </c>
      <c r="N114" s="25"/>
      <c r="O114" s="25"/>
      <c r="P114" s="25"/>
      <c r="Q114" s="25"/>
    </row>
    <row r="115" spans="1:17" ht="66" x14ac:dyDescent="0.35">
      <c r="A115" s="3" t="s">
        <v>363</v>
      </c>
      <c r="B115" s="131" t="s">
        <v>364</v>
      </c>
      <c r="C115" s="123">
        <v>3500</v>
      </c>
      <c r="D115" s="123">
        <v>1746</v>
      </c>
      <c r="E115" s="123">
        <v>970</v>
      </c>
      <c r="F115" s="123">
        <v>776</v>
      </c>
      <c r="G115" s="3"/>
      <c r="H115" s="2"/>
      <c r="I115" s="2"/>
      <c r="J115" s="2"/>
      <c r="K115" s="2"/>
      <c r="L115" s="2"/>
      <c r="M115" s="2" t="s">
        <v>788</v>
      </c>
      <c r="N115" s="25"/>
      <c r="O115" s="25"/>
      <c r="P115" s="25"/>
      <c r="Q115" s="25"/>
    </row>
    <row r="116" spans="1:17" ht="66" x14ac:dyDescent="0.35">
      <c r="A116" s="124">
        <v>50</v>
      </c>
      <c r="B116" s="4" t="s">
        <v>365</v>
      </c>
      <c r="C116" s="123">
        <v>6570</v>
      </c>
      <c r="D116" s="130"/>
      <c r="E116" s="130"/>
      <c r="F116" s="130"/>
      <c r="G116" s="124"/>
      <c r="H116" s="2"/>
      <c r="I116" s="2"/>
      <c r="J116" s="2"/>
      <c r="K116" s="2"/>
      <c r="L116" s="2"/>
      <c r="M116" s="2" t="s">
        <v>788</v>
      </c>
      <c r="N116" s="25"/>
      <c r="O116" s="25"/>
      <c r="P116" s="25"/>
      <c r="Q116" s="25"/>
    </row>
    <row r="117" spans="1:17" s="19" customFormat="1" x14ac:dyDescent="0.35">
      <c r="A117" s="124">
        <v>51</v>
      </c>
      <c r="B117" s="4" t="s">
        <v>366</v>
      </c>
      <c r="C117" s="130"/>
      <c r="D117" s="130"/>
      <c r="E117" s="130"/>
      <c r="F117" s="130"/>
      <c r="G117" s="124"/>
      <c r="H117" s="4"/>
      <c r="I117" s="130"/>
      <c r="J117" s="130"/>
      <c r="K117" s="130"/>
      <c r="L117" s="130"/>
      <c r="M117" s="130"/>
      <c r="N117" s="25"/>
      <c r="O117" s="25"/>
      <c r="P117" s="25"/>
      <c r="Q117" s="25"/>
    </row>
    <row r="118" spans="1:17" ht="66" x14ac:dyDescent="0.35">
      <c r="A118" s="3" t="s">
        <v>367</v>
      </c>
      <c r="B118" s="132" t="s">
        <v>368</v>
      </c>
      <c r="C118" s="123">
        <v>12700</v>
      </c>
      <c r="D118" s="123">
        <v>6360</v>
      </c>
      <c r="E118" s="123">
        <v>3816</v>
      </c>
      <c r="F118" s="123"/>
      <c r="G118" s="3"/>
      <c r="H118" s="2"/>
      <c r="I118" s="2"/>
      <c r="J118" s="2"/>
      <c r="K118" s="2"/>
      <c r="L118" s="2"/>
      <c r="M118" s="2" t="s">
        <v>788</v>
      </c>
      <c r="N118" s="25"/>
      <c r="O118" s="25"/>
      <c r="P118" s="25"/>
      <c r="Q118" s="25"/>
    </row>
    <row r="119" spans="1:17" ht="66" x14ac:dyDescent="0.35">
      <c r="A119" s="3" t="s">
        <v>369</v>
      </c>
      <c r="B119" s="121" t="s">
        <v>370</v>
      </c>
      <c r="C119" s="123">
        <v>6270</v>
      </c>
      <c r="D119" s="123">
        <v>3230</v>
      </c>
      <c r="E119" s="123">
        <v>1900</v>
      </c>
      <c r="F119" s="123"/>
      <c r="G119" s="3"/>
      <c r="H119" s="2"/>
      <c r="I119" s="2"/>
      <c r="J119" s="2"/>
      <c r="K119" s="2"/>
      <c r="L119" s="2"/>
      <c r="M119" s="2" t="s">
        <v>788</v>
      </c>
      <c r="N119" s="25"/>
      <c r="O119" s="25"/>
      <c r="P119" s="25"/>
      <c r="Q119" s="25"/>
    </row>
    <row r="120" spans="1:17" s="19" customFormat="1" x14ac:dyDescent="0.35">
      <c r="A120" s="124">
        <v>52</v>
      </c>
      <c r="B120" s="4" t="s">
        <v>371</v>
      </c>
      <c r="C120" s="130"/>
      <c r="D120" s="130"/>
      <c r="E120" s="130"/>
      <c r="F120" s="130"/>
      <c r="G120" s="124"/>
      <c r="H120" s="4"/>
      <c r="I120" s="130"/>
      <c r="J120" s="130"/>
      <c r="K120" s="130"/>
      <c r="L120" s="130"/>
      <c r="M120" s="130"/>
      <c r="N120" s="25"/>
      <c r="O120" s="25"/>
      <c r="P120" s="25"/>
      <c r="Q120" s="25"/>
    </row>
    <row r="121" spans="1:17" ht="66" x14ac:dyDescent="0.35">
      <c r="A121" s="3" t="s">
        <v>372</v>
      </c>
      <c r="B121" s="122" t="s">
        <v>373</v>
      </c>
      <c r="C121" s="123">
        <v>12700</v>
      </c>
      <c r="D121" s="123">
        <v>6360</v>
      </c>
      <c r="E121" s="123"/>
      <c r="F121" s="123"/>
      <c r="G121" s="3"/>
      <c r="H121" s="2"/>
      <c r="I121" s="2"/>
      <c r="J121" s="2"/>
      <c r="K121" s="2"/>
      <c r="L121" s="2"/>
      <c r="M121" s="2" t="s">
        <v>788</v>
      </c>
      <c r="N121" s="25"/>
      <c r="O121" s="25"/>
      <c r="P121" s="25"/>
      <c r="Q121" s="25"/>
    </row>
    <row r="122" spans="1:17" ht="66" x14ac:dyDescent="0.35">
      <c r="A122" s="3" t="s">
        <v>374</v>
      </c>
      <c r="B122" s="122" t="s">
        <v>375</v>
      </c>
      <c r="C122" s="123">
        <v>7500</v>
      </c>
      <c r="D122" s="123">
        <v>3751</v>
      </c>
      <c r="E122" s="123">
        <v>2299</v>
      </c>
      <c r="F122" s="123"/>
      <c r="G122" s="3"/>
      <c r="H122" s="2"/>
      <c r="I122" s="2"/>
      <c r="J122" s="2"/>
      <c r="K122" s="2"/>
      <c r="L122" s="2"/>
      <c r="M122" s="2" t="s">
        <v>788</v>
      </c>
      <c r="N122" s="25"/>
      <c r="O122" s="25"/>
      <c r="P122" s="25"/>
      <c r="Q122" s="25"/>
    </row>
    <row r="123" spans="1:17" s="19" customFormat="1" x14ac:dyDescent="0.35">
      <c r="A123" s="124">
        <v>53</v>
      </c>
      <c r="B123" s="4" t="s">
        <v>376</v>
      </c>
      <c r="C123" s="130"/>
      <c r="D123" s="130"/>
      <c r="E123" s="130"/>
      <c r="F123" s="130"/>
      <c r="G123" s="124"/>
      <c r="H123" s="4"/>
      <c r="I123" s="130"/>
      <c r="J123" s="130"/>
      <c r="K123" s="130"/>
      <c r="L123" s="130"/>
      <c r="M123" s="130"/>
      <c r="N123" s="25"/>
      <c r="O123" s="25"/>
      <c r="P123" s="25"/>
      <c r="Q123" s="25"/>
    </row>
    <row r="124" spans="1:17" s="19" customFormat="1" ht="66" x14ac:dyDescent="0.35">
      <c r="A124" s="3" t="s">
        <v>377</v>
      </c>
      <c r="B124" s="122" t="s">
        <v>378</v>
      </c>
      <c r="C124" s="123">
        <v>12700</v>
      </c>
      <c r="D124" s="123">
        <v>6384</v>
      </c>
      <c r="E124" s="123"/>
      <c r="F124" s="123"/>
      <c r="G124" s="3"/>
      <c r="H124" s="2"/>
      <c r="I124" s="2"/>
      <c r="J124" s="2"/>
      <c r="K124" s="2"/>
      <c r="L124" s="2"/>
      <c r="M124" s="2" t="s">
        <v>788</v>
      </c>
      <c r="N124" s="25"/>
      <c r="O124" s="25"/>
      <c r="P124" s="25"/>
      <c r="Q124" s="25"/>
    </row>
    <row r="125" spans="1:17" s="19" customFormat="1" ht="66" x14ac:dyDescent="0.35">
      <c r="A125" s="3" t="s">
        <v>379</v>
      </c>
      <c r="B125" s="122" t="s">
        <v>380</v>
      </c>
      <c r="C125" s="123">
        <v>6580</v>
      </c>
      <c r="D125" s="123">
        <v>3348</v>
      </c>
      <c r="E125" s="123"/>
      <c r="F125" s="123"/>
      <c r="G125" s="3"/>
      <c r="H125" s="2"/>
      <c r="I125" s="2"/>
      <c r="J125" s="2"/>
      <c r="K125" s="2"/>
      <c r="L125" s="2"/>
      <c r="M125" s="2" t="s">
        <v>788</v>
      </c>
      <c r="N125" s="25"/>
      <c r="O125" s="25"/>
      <c r="P125" s="25"/>
      <c r="Q125" s="25"/>
    </row>
    <row r="126" spans="1:17" ht="66" x14ac:dyDescent="0.35">
      <c r="A126" s="124">
        <v>54</v>
      </c>
      <c r="B126" s="4" t="s">
        <v>381</v>
      </c>
      <c r="C126" s="123">
        <v>12700</v>
      </c>
      <c r="D126" s="123">
        <v>6351</v>
      </c>
      <c r="E126" s="118"/>
      <c r="F126" s="118"/>
      <c r="G126" s="124"/>
      <c r="H126" s="2"/>
      <c r="I126" s="2"/>
      <c r="J126" s="2"/>
      <c r="K126" s="2"/>
      <c r="L126" s="2"/>
      <c r="M126" s="2" t="s">
        <v>788</v>
      </c>
      <c r="N126" s="25"/>
      <c r="O126" s="25"/>
      <c r="P126" s="25"/>
      <c r="Q126" s="25"/>
    </row>
    <row r="127" spans="1:17" ht="66" x14ac:dyDescent="0.35">
      <c r="A127" s="124">
        <v>55</v>
      </c>
      <c r="B127" s="4" t="s">
        <v>382</v>
      </c>
      <c r="C127" s="123">
        <v>12700</v>
      </c>
      <c r="D127" s="123">
        <v>6351</v>
      </c>
      <c r="E127" s="130"/>
      <c r="F127" s="130"/>
      <c r="G127" s="124"/>
      <c r="H127" s="2"/>
      <c r="I127" s="2"/>
      <c r="J127" s="2"/>
      <c r="K127" s="2"/>
      <c r="L127" s="2"/>
      <c r="M127" s="2" t="s">
        <v>788</v>
      </c>
      <c r="N127" s="25"/>
      <c r="O127" s="25"/>
      <c r="P127" s="25"/>
      <c r="Q127" s="25"/>
    </row>
    <row r="128" spans="1:17" s="19" customFormat="1" ht="66" x14ac:dyDescent="0.35">
      <c r="A128" s="124">
        <v>56</v>
      </c>
      <c r="B128" s="4" t="s">
        <v>383</v>
      </c>
      <c r="C128" s="130"/>
      <c r="D128" s="130"/>
      <c r="E128" s="130"/>
      <c r="F128" s="130"/>
      <c r="G128" s="124"/>
      <c r="H128" s="4"/>
      <c r="I128" s="130"/>
      <c r="J128" s="130"/>
      <c r="K128" s="130"/>
      <c r="L128" s="130"/>
      <c r="M128" s="2" t="s">
        <v>788</v>
      </c>
      <c r="N128" s="25"/>
      <c r="O128" s="25"/>
      <c r="P128" s="25"/>
      <c r="Q128" s="25"/>
    </row>
    <row r="129" spans="1:17" ht="66" x14ac:dyDescent="0.35">
      <c r="A129" s="3" t="s">
        <v>384</v>
      </c>
      <c r="B129" s="132" t="s">
        <v>385</v>
      </c>
      <c r="C129" s="123">
        <v>7560</v>
      </c>
      <c r="D129" s="123">
        <v>3904</v>
      </c>
      <c r="E129" s="123">
        <v>2196</v>
      </c>
      <c r="F129" s="123">
        <v>1464</v>
      </c>
      <c r="G129" s="3"/>
      <c r="H129" s="2"/>
      <c r="I129" s="2"/>
      <c r="J129" s="2"/>
      <c r="K129" s="2"/>
      <c r="L129" s="2"/>
      <c r="M129" s="2" t="s">
        <v>788</v>
      </c>
      <c r="N129" s="25"/>
      <c r="O129" s="25"/>
      <c r="P129" s="25"/>
      <c r="Q129" s="25"/>
    </row>
    <row r="130" spans="1:17" ht="66" x14ac:dyDescent="0.35">
      <c r="A130" s="3" t="s">
        <v>386</v>
      </c>
      <c r="B130" s="132" t="s">
        <v>387</v>
      </c>
      <c r="C130" s="123">
        <v>5115</v>
      </c>
      <c r="D130" s="123">
        <v>3060</v>
      </c>
      <c r="E130" s="123">
        <v>1725</v>
      </c>
      <c r="F130" s="5">
        <v>1020</v>
      </c>
      <c r="G130" s="3"/>
      <c r="H130" s="2"/>
      <c r="I130" s="2"/>
      <c r="J130" s="2"/>
      <c r="K130" s="2"/>
      <c r="L130" s="2"/>
      <c r="M130" s="2" t="s">
        <v>788</v>
      </c>
      <c r="N130" s="25"/>
      <c r="O130" s="25"/>
      <c r="P130" s="25"/>
      <c r="Q130" s="25"/>
    </row>
    <row r="131" spans="1:17" s="19" customFormat="1" ht="66" x14ac:dyDescent="0.35">
      <c r="A131" s="124">
        <v>57</v>
      </c>
      <c r="B131" s="4" t="s">
        <v>388</v>
      </c>
      <c r="C131" s="130"/>
      <c r="D131" s="130"/>
      <c r="E131" s="130"/>
      <c r="F131" s="130"/>
      <c r="G131" s="124"/>
      <c r="H131" s="4"/>
      <c r="I131" s="130"/>
      <c r="J131" s="130"/>
      <c r="K131" s="130"/>
      <c r="L131" s="130"/>
      <c r="M131" s="2" t="s">
        <v>788</v>
      </c>
      <c r="N131" s="25"/>
      <c r="O131" s="25"/>
      <c r="P131" s="25"/>
      <c r="Q131" s="25"/>
    </row>
    <row r="132" spans="1:17" ht="66" x14ac:dyDescent="0.35">
      <c r="A132" s="3" t="s">
        <v>389</v>
      </c>
      <c r="B132" s="132" t="s">
        <v>390</v>
      </c>
      <c r="C132" s="123">
        <v>6570</v>
      </c>
      <c r="D132" s="123">
        <v>3287</v>
      </c>
      <c r="E132" s="123">
        <v>1903</v>
      </c>
      <c r="F132" s="123">
        <v>1384</v>
      </c>
      <c r="G132" s="3"/>
      <c r="H132" s="2"/>
      <c r="I132" s="2"/>
      <c r="J132" s="2"/>
      <c r="K132" s="2"/>
      <c r="L132" s="2"/>
      <c r="M132" s="2" t="s">
        <v>788</v>
      </c>
      <c r="N132" s="25"/>
      <c r="O132" s="25"/>
      <c r="P132" s="25"/>
      <c r="Q132" s="25"/>
    </row>
    <row r="133" spans="1:17" ht="66" x14ac:dyDescent="0.35">
      <c r="A133" s="3" t="s">
        <v>391</v>
      </c>
      <c r="B133" s="131" t="s">
        <v>392</v>
      </c>
      <c r="C133" s="123">
        <v>7560</v>
      </c>
      <c r="D133" s="118"/>
      <c r="E133" s="118"/>
      <c r="F133" s="118"/>
      <c r="G133" s="3"/>
      <c r="H133" s="2"/>
      <c r="I133" s="2"/>
      <c r="J133" s="2"/>
      <c r="K133" s="2"/>
      <c r="L133" s="2"/>
      <c r="M133" s="2" t="s">
        <v>788</v>
      </c>
      <c r="N133" s="25"/>
      <c r="O133" s="25"/>
      <c r="P133" s="25"/>
      <c r="Q133" s="25"/>
    </row>
    <row r="134" spans="1:17" ht="66" x14ac:dyDescent="0.35">
      <c r="A134" s="124">
        <v>58</v>
      </c>
      <c r="B134" s="4" t="s">
        <v>393</v>
      </c>
      <c r="C134" s="130"/>
      <c r="D134" s="130"/>
      <c r="E134" s="130"/>
      <c r="F134" s="130"/>
      <c r="G134" s="124"/>
      <c r="H134" s="4"/>
      <c r="I134" s="130"/>
      <c r="J134" s="130"/>
      <c r="K134" s="130"/>
      <c r="L134" s="130"/>
      <c r="M134" s="2" t="s">
        <v>788</v>
      </c>
      <c r="N134" s="25"/>
      <c r="O134" s="25"/>
      <c r="P134" s="25"/>
      <c r="Q134" s="25"/>
    </row>
    <row r="135" spans="1:17" ht="66" x14ac:dyDescent="0.35">
      <c r="A135" s="3" t="s">
        <v>394</v>
      </c>
      <c r="B135" s="132" t="s">
        <v>395</v>
      </c>
      <c r="C135" s="123">
        <v>6570</v>
      </c>
      <c r="D135" s="123">
        <v>3287</v>
      </c>
      <c r="E135" s="123">
        <v>1903</v>
      </c>
      <c r="F135" s="123">
        <v>1384</v>
      </c>
      <c r="G135" s="3"/>
      <c r="H135" s="2"/>
      <c r="I135" s="2"/>
      <c r="J135" s="2"/>
      <c r="K135" s="2"/>
      <c r="L135" s="2"/>
      <c r="M135" s="2" t="s">
        <v>788</v>
      </c>
      <c r="N135" s="25"/>
      <c r="O135" s="25"/>
      <c r="P135" s="25"/>
      <c r="Q135" s="25"/>
    </row>
    <row r="136" spans="1:17" s="19" customFormat="1" ht="66" x14ac:dyDescent="0.35">
      <c r="A136" s="3" t="s">
        <v>396</v>
      </c>
      <c r="B136" s="132" t="s">
        <v>397</v>
      </c>
      <c r="C136" s="123">
        <v>7500</v>
      </c>
      <c r="D136" s="123">
        <v>3759</v>
      </c>
      <c r="E136" s="123">
        <v>2327</v>
      </c>
      <c r="F136" s="123">
        <v>1432</v>
      </c>
      <c r="G136" s="3"/>
      <c r="H136" s="2"/>
      <c r="I136" s="2"/>
      <c r="J136" s="2"/>
      <c r="K136" s="2"/>
      <c r="L136" s="2"/>
      <c r="M136" s="2" t="s">
        <v>788</v>
      </c>
      <c r="N136" s="25"/>
      <c r="O136" s="25"/>
      <c r="P136" s="25"/>
      <c r="Q136" s="25"/>
    </row>
    <row r="137" spans="1:17" ht="66" x14ac:dyDescent="0.35">
      <c r="A137" s="3" t="s">
        <v>398</v>
      </c>
      <c r="B137" s="133" t="s">
        <v>399</v>
      </c>
      <c r="C137" s="123">
        <v>5834.4</v>
      </c>
      <c r="D137" s="118"/>
      <c r="E137" s="118"/>
      <c r="F137" s="118"/>
      <c r="G137" s="3"/>
      <c r="H137" s="2"/>
      <c r="I137" s="2"/>
      <c r="J137" s="2"/>
      <c r="K137" s="2"/>
      <c r="L137" s="2"/>
      <c r="M137" s="2" t="s">
        <v>788</v>
      </c>
      <c r="N137" s="25"/>
      <c r="O137" s="25"/>
      <c r="P137" s="25"/>
      <c r="Q137" s="25"/>
    </row>
    <row r="138" spans="1:17" ht="66" x14ac:dyDescent="0.35">
      <c r="A138" s="3" t="s">
        <v>400</v>
      </c>
      <c r="B138" s="131" t="s">
        <v>401</v>
      </c>
      <c r="C138" s="123">
        <v>7560</v>
      </c>
      <c r="D138" s="118"/>
      <c r="E138" s="118"/>
      <c r="F138" s="118"/>
      <c r="G138" s="3"/>
      <c r="H138" s="2"/>
      <c r="I138" s="2"/>
      <c r="J138" s="2"/>
      <c r="K138" s="2"/>
      <c r="L138" s="2"/>
      <c r="M138" s="2" t="s">
        <v>788</v>
      </c>
      <c r="N138" s="25"/>
      <c r="O138" s="25"/>
      <c r="P138" s="25"/>
      <c r="Q138" s="25"/>
    </row>
    <row r="139" spans="1:17" s="19" customFormat="1" ht="66" x14ac:dyDescent="0.35">
      <c r="A139" s="124">
        <v>59</v>
      </c>
      <c r="B139" s="4" t="s">
        <v>402</v>
      </c>
      <c r="C139" s="130"/>
      <c r="D139" s="130"/>
      <c r="E139" s="130"/>
      <c r="F139" s="130"/>
      <c r="G139" s="124"/>
      <c r="H139" s="4"/>
      <c r="I139" s="130"/>
      <c r="J139" s="130"/>
      <c r="K139" s="130"/>
      <c r="L139" s="130"/>
      <c r="M139" s="2" t="s">
        <v>788</v>
      </c>
      <c r="N139" s="25"/>
      <c r="O139" s="25"/>
      <c r="P139" s="25"/>
      <c r="Q139" s="25"/>
    </row>
    <row r="140" spans="1:17" s="19" customFormat="1" ht="66" x14ac:dyDescent="0.35">
      <c r="A140" s="3" t="s">
        <v>403</v>
      </c>
      <c r="B140" s="122" t="s">
        <v>404</v>
      </c>
      <c r="C140" s="123">
        <v>6000</v>
      </c>
      <c r="D140" s="123">
        <v>3000</v>
      </c>
      <c r="E140" s="123">
        <v>1750</v>
      </c>
      <c r="F140" s="123">
        <v>1250</v>
      </c>
      <c r="G140" s="3"/>
      <c r="H140" s="2"/>
      <c r="I140" s="2"/>
      <c r="J140" s="2"/>
      <c r="K140" s="2"/>
      <c r="L140" s="2"/>
      <c r="M140" s="2" t="s">
        <v>788</v>
      </c>
      <c r="N140" s="25"/>
      <c r="O140" s="25"/>
      <c r="P140" s="25"/>
      <c r="Q140" s="25"/>
    </row>
    <row r="141" spans="1:17" s="19" customFormat="1" ht="66" x14ac:dyDescent="0.35">
      <c r="A141" s="3" t="s">
        <v>405</v>
      </c>
      <c r="B141" s="122" t="s">
        <v>406</v>
      </c>
      <c r="C141" s="123">
        <v>5450</v>
      </c>
      <c r="D141" s="123">
        <v>2889</v>
      </c>
      <c r="E141" s="123">
        <v>1605</v>
      </c>
      <c r="F141" s="123">
        <v>963</v>
      </c>
      <c r="G141" s="3"/>
      <c r="H141" s="2"/>
      <c r="I141" s="2"/>
      <c r="J141" s="2"/>
      <c r="K141" s="2"/>
      <c r="L141" s="2"/>
      <c r="M141" s="2" t="s">
        <v>788</v>
      </c>
      <c r="N141" s="25"/>
      <c r="O141" s="25"/>
      <c r="P141" s="25"/>
      <c r="Q141" s="25"/>
    </row>
    <row r="142" spans="1:17" ht="66" x14ac:dyDescent="0.35">
      <c r="A142" s="124">
        <v>60</v>
      </c>
      <c r="B142" s="4" t="s">
        <v>407</v>
      </c>
      <c r="C142" s="123">
        <v>6570</v>
      </c>
      <c r="D142" s="123">
        <v>3287</v>
      </c>
      <c r="E142" s="123">
        <v>1903</v>
      </c>
      <c r="F142" s="123">
        <v>1384</v>
      </c>
      <c r="G142" s="124"/>
      <c r="H142" s="2"/>
      <c r="I142" s="2"/>
      <c r="J142" s="2"/>
      <c r="K142" s="2"/>
      <c r="L142" s="2"/>
      <c r="M142" s="2" t="s">
        <v>788</v>
      </c>
      <c r="N142" s="25"/>
      <c r="O142" s="25"/>
      <c r="P142" s="25"/>
      <c r="Q142" s="25"/>
    </row>
    <row r="143" spans="1:17" ht="66" x14ac:dyDescent="0.35">
      <c r="A143" s="124">
        <v>61</v>
      </c>
      <c r="B143" s="4" t="s">
        <v>408</v>
      </c>
      <c r="C143" s="123">
        <v>12700</v>
      </c>
      <c r="D143" s="123">
        <v>6348</v>
      </c>
      <c r="E143" s="123">
        <v>3864</v>
      </c>
      <c r="F143" s="123">
        <v>2484</v>
      </c>
      <c r="G143" s="124"/>
      <c r="H143" s="2"/>
      <c r="I143" s="2"/>
      <c r="J143" s="2"/>
      <c r="K143" s="2"/>
      <c r="L143" s="2"/>
      <c r="M143" s="2" t="s">
        <v>788</v>
      </c>
      <c r="N143" s="25"/>
      <c r="O143" s="25"/>
      <c r="P143" s="25"/>
      <c r="Q143" s="25"/>
    </row>
    <row r="144" spans="1:17" ht="66" x14ac:dyDescent="0.35">
      <c r="A144" s="124">
        <v>62</v>
      </c>
      <c r="B144" s="4" t="s">
        <v>409</v>
      </c>
      <c r="C144" s="123">
        <v>6570</v>
      </c>
      <c r="D144" s="123">
        <v>3287</v>
      </c>
      <c r="E144" s="123">
        <v>1903</v>
      </c>
      <c r="F144" s="123">
        <v>1384</v>
      </c>
      <c r="G144" s="124"/>
      <c r="H144" s="2"/>
      <c r="I144" s="2"/>
      <c r="J144" s="2"/>
      <c r="K144" s="2"/>
      <c r="L144" s="2"/>
      <c r="M144" s="2" t="s">
        <v>788</v>
      </c>
      <c r="N144" s="25"/>
      <c r="O144" s="25"/>
      <c r="P144" s="25"/>
      <c r="Q144" s="25"/>
    </row>
    <row r="145" spans="1:17" x14ac:dyDescent="0.35">
      <c r="A145" s="124">
        <v>63</v>
      </c>
      <c r="B145" s="121" t="s">
        <v>410</v>
      </c>
      <c r="C145" s="123"/>
      <c r="D145" s="123"/>
      <c r="E145" s="123"/>
      <c r="F145" s="123"/>
      <c r="G145" s="124">
        <v>20</v>
      </c>
      <c r="H145" s="121" t="s">
        <v>410</v>
      </c>
      <c r="I145" s="123"/>
      <c r="J145" s="123"/>
      <c r="K145" s="123"/>
      <c r="L145" s="123"/>
      <c r="M145" s="123"/>
      <c r="N145" s="25"/>
      <c r="O145" s="25"/>
      <c r="P145" s="25"/>
      <c r="Q145" s="25"/>
    </row>
    <row r="146" spans="1:17" ht="82.5" x14ac:dyDescent="0.35">
      <c r="A146" s="3" t="s">
        <v>411</v>
      </c>
      <c r="B146" s="122" t="s">
        <v>412</v>
      </c>
      <c r="C146" s="123">
        <v>12800</v>
      </c>
      <c r="D146" s="123">
        <v>6408</v>
      </c>
      <c r="E146" s="123">
        <v>3916</v>
      </c>
      <c r="F146" s="123">
        <v>2492</v>
      </c>
      <c r="G146" s="3"/>
      <c r="H146" s="2"/>
      <c r="I146" s="2"/>
      <c r="J146" s="2"/>
      <c r="K146" s="2"/>
      <c r="L146" s="2"/>
      <c r="M146" s="151"/>
      <c r="N146" s="25"/>
      <c r="O146" s="25"/>
      <c r="P146" s="25"/>
      <c r="Q146" s="25"/>
    </row>
    <row r="147" spans="1:17" ht="82.5" x14ac:dyDescent="0.35">
      <c r="A147" s="3" t="s">
        <v>413</v>
      </c>
      <c r="B147" s="122" t="s">
        <v>414</v>
      </c>
      <c r="C147" s="123">
        <v>8620</v>
      </c>
      <c r="D147" s="123">
        <v>4304</v>
      </c>
      <c r="E147" s="123">
        <v>2690</v>
      </c>
      <c r="F147" s="123">
        <v>1614</v>
      </c>
      <c r="G147" s="3"/>
      <c r="H147" s="2"/>
      <c r="I147" s="2"/>
      <c r="J147" s="2"/>
      <c r="K147" s="2"/>
      <c r="L147" s="2"/>
      <c r="M147" s="151"/>
      <c r="N147" s="25"/>
      <c r="O147" s="25"/>
      <c r="P147" s="25"/>
      <c r="Q147" s="25"/>
    </row>
    <row r="148" spans="1:17" ht="82.5" x14ac:dyDescent="0.35">
      <c r="A148" s="3" t="s">
        <v>415</v>
      </c>
      <c r="B148" s="122" t="s">
        <v>416</v>
      </c>
      <c r="C148" s="123">
        <v>8620</v>
      </c>
      <c r="D148" s="123">
        <v>4302</v>
      </c>
      <c r="E148" s="123">
        <v>2629</v>
      </c>
      <c r="F148" s="123">
        <v>1673</v>
      </c>
      <c r="G148" s="3"/>
      <c r="H148" s="2"/>
      <c r="I148" s="2"/>
      <c r="J148" s="2"/>
      <c r="K148" s="2"/>
      <c r="L148" s="2"/>
      <c r="M148" s="151"/>
      <c r="N148" s="25"/>
      <c r="O148" s="25"/>
      <c r="P148" s="25"/>
      <c r="Q148" s="25"/>
    </row>
    <row r="149" spans="1:17" ht="82.5" x14ac:dyDescent="0.35">
      <c r="A149" s="3" t="s">
        <v>417</v>
      </c>
      <c r="B149" s="122" t="s">
        <v>418</v>
      </c>
      <c r="C149" s="123">
        <v>6000</v>
      </c>
      <c r="D149" s="123">
        <v>3008</v>
      </c>
      <c r="E149" s="123">
        <v>1880</v>
      </c>
      <c r="F149" s="123">
        <v>1128</v>
      </c>
      <c r="G149" s="3"/>
      <c r="H149" s="2"/>
      <c r="I149" s="2"/>
      <c r="J149" s="2"/>
      <c r="K149" s="2"/>
      <c r="L149" s="2"/>
      <c r="M149" s="151"/>
      <c r="N149" s="25"/>
      <c r="O149" s="25"/>
      <c r="P149" s="25"/>
      <c r="Q149" s="25"/>
    </row>
    <row r="150" spans="1:17" ht="82.5" x14ac:dyDescent="0.35">
      <c r="A150" s="3" t="s">
        <v>419</v>
      </c>
      <c r="B150" s="122" t="s">
        <v>420</v>
      </c>
      <c r="C150" s="123">
        <v>8620</v>
      </c>
      <c r="D150" s="123">
        <v>4302</v>
      </c>
      <c r="E150" s="123">
        <v>2629</v>
      </c>
      <c r="F150" s="123">
        <v>1673</v>
      </c>
      <c r="G150" s="3"/>
      <c r="H150" s="2"/>
      <c r="I150" s="2"/>
      <c r="J150" s="2"/>
      <c r="K150" s="2"/>
      <c r="L150" s="2"/>
      <c r="M150" s="151"/>
      <c r="N150" s="25"/>
      <c r="O150" s="25"/>
      <c r="P150" s="25"/>
      <c r="Q150" s="25"/>
    </row>
    <row r="151" spans="1:17" ht="82.5" x14ac:dyDescent="0.35">
      <c r="A151" s="3" t="s">
        <v>421</v>
      </c>
      <c r="B151" s="122" t="s">
        <v>422</v>
      </c>
      <c r="C151" s="123">
        <v>7500</v>
      </c>
      <c r="D151" s="123">
        <v>3744</v>
      </c>
      <c r="E151" s="123">
        <v>2340</v>
      </c>
      <c r="F151" s="123">
        <v>1404</v>
      </c>
      <c r="G151" s="3"/>
      <c r="H151" s="2"/>
      <c r="I151" s="2"/>
      <c r="J151" s="2"/>
      <c r="K151" s="2"/>
      <c r="L151" s="2"/>
      <c r="M151" s="151"/>
      <c r="N151" s="25"/>
      <c r="O151" s="25"/>
      <c r="P151" s="25"/>
      <c r="Q151" s="25"/>
    </row>
    <row r="152" spans="1:17" ht="82.5" x14ac:dyDescent="0.35">
      <c r="A152" s="3" t="s">
        <v>423</v>
      </c>
      <c r="B152" s="122" t="s">
        <v>424</v>
      </c>
      <c r="C152" s="123">
        <v>7500</v>
      </c>
      <c r="D152" s="123">
        <v>3744</v>
      </c>
      <c r="E152" s="123">
        <v>2288</v>
      </c>
      <c r="F152" s="123">
        <v>1456</v>
      </c>
      <c r="G152" s="3"/>
      <c r="H152" s="2"/>
      <c r="I152" s="2"/>
      <c r="J152" s="2"/>
      <c r="K152" s="2"/>
      <c r="L152" s="2"/>
      <c r="M152" s="151"/>
      <c r="N152" s="25"/>
      <c r="O152" s="25"/>
      <c r="P152" s="25"/>
      <c r="Q152" s="25"/>
    </row>
    <row r="153" spans="1:17" ht="82.5" x14ac:dyDescent="0.35">
      <c r="A153" s="3" t="s">
        <v>425</v>
      </c>
      <c r="B153" s="122" t="s">
        <v>426</v>
      </c>
      <c r="C153" s="123">
        <v>6000</v>
      </c>
      <c r="D153" s="123">
        <v>3008</v>
      </c>
      <c r="E153" s="123">
        <v>1880</v>
      </c>
      <c r="F153" s="123">
        <v>1128</v>
      </c>
      <c r="G153" s="3"/>
      <c r="H153" s="2"/>
      <c r="I153" s="2"/>
      <c r="J153" s="2"/>
      <c r="K153" s="2"/>
      <c r="L153" s="2"/>
      <c r="M153" s="151"/>
      <c r="N153" s="25"/>
      <c r="O153" s="25"/>
      <c r="P153" s="25"/>
      <c r="Q153" s="25"/>
    </row>
    <row r="154" spans="1:17" ht="82.5" x14ac:dyDescent="0.35">
      <c r="A154" s="3" t="s">
        <v>427</v>
      </c>
      <c r="B154" s="122" t="s">
        <v>428</v>
      </c>
      <c r="C154" s="123">
        <v>7500</v>
      </c>
      <c r="D154" s="123">
        <v>3744</v>
      </c>
      <c r="E154" s="123">
        <v>2288</v>
      </c>
      <c r="F154" s="123">
        <v>1456</v>
      </c>
      <c r="G154" s="3"/>
      <c r="H154" s="2"/>
      <c r="I154" s="2"/>
      <c r="J154" s="2"/>
      <c r="K154" s="2"/>
      <c r="L154" s="2"/>
      <c r="M154" s="151"/>
      <c r="N154" s="25"/>
      <c r="O154" s="25"/>
      <c r="P154" s="25"/>
      <c r="Q154" s="25"/>
    </row>
    <row r="155" spans="1:17" ht="82.5" x14ac:dyDescent="0.35">
      <c r="A155" s="3" t="s">
        <v>429</v>
      </c>
      <c r="B155" s="122" t="s">
        <v>430</v>
      </c>
      <c r="C155" s="123">
        <v>6570</v>
      </c>
      <c r="D155" s="123">
        <v>3294</v>
      </c>
      <c r="E155" s="123">
        <v>2013</v>
      </c>
      <c r="F155" s="123">
        <v>1281</v>
      </c>
      <c r="G155" s="3"/>
      <c r="H155" s="2"/>
      <c r="I155" s="2"/>
      <c r="J155" s="2"/>
      <c r="K155" s="2"/>
      <c r="L155" s="2"/>
      <c r="M155" s="151"/>
      <c r="N155" s="25"/>
      <c r="O155" s="25"/>
      <c r="P155" s="25"/>
      <c r="Q155" s="25"/>
    </row>
    <row r="156" spans="1:17" ht="82.5" x14ac:dyDescent="0.35">
      <c r="A156" s="3" t="s">
        <v>431</v>
      </c>
      <c r="B156" s="122" t="s">
        <v>432</v>
      </c>
      <c r="C156" s="123">
        <v>6570</v>
      </c>
      <c r="D156" s="123">
        <v>3294</v>
      </c>
      <c r="E156" s="123">
        <v>2013</v>
      </c>
      <c r="F156" s="123">
        <v>1281</v>
      </c>
      <c r="G156" s="3"/>
      <c r="H156" s="2"/>
      <c r="I156" s="2"/>
      <c r="J156" s="2"/>
      <c r="K156" s="2"/>
      <c r="L156" s="2"/>
      <c r="M156" s="151"/>
      <c r="N156" s="25"/>
      <c r="O156" s="25"/>
      <c r="P156" s="25"/>
      <c r="Q156" s="25"/>
    </row>
    <row r="157" spans="1:17" ht="82.5" x14ac:dyDescent="0.35">
      <c r="A157" s="3" t="s">
        <v>433</v>
      </c>
      <c r="B157" s="122" t="s">
        <v>434</v>
      </c>
      <c r="C157" s="123">
        <v>6000</v>
      </c>
      <c r="D157" s="123">
        <v>3008</v>
      </c>
      <c r="E157" s="123">
        <v>1880</v>
      </c>
      <c r="F157" s="123">
        <v>1128</v>
      </c>
      <c r="G157" s="3"/>
      <c r="H157" s="2"/>
      <c r="I157" s="2"/>
      <c r="J157" s="2"/>
      <c r="K157" s="2"/>
      <c r="L157" s="2"/>
      <c r="M157" s="151"/>
      <c r="N157" s="25"/>
      <c r="O157" s="25"/>
      <c r="P157" s="25"/>
      <c r="Q157" s="25"/>
    </row>
    <row r="158" spans="1:17" ht="49.5" x14ac:dyDescent="0.35">
      <c r="A158" s="3" t="s">
        <v>435</v>
      </c>
      <c r="B158" s="122" t="s">
        <v>436</v>
      </c>
      <c r="C158" s="123">
        <v>12700</v>
      </c>
      <c r="D158" s="123">
        <v>6354</v>
      </c>
      <c r="E158" s="123">
        <v>3883</v>
      </c>
      <c r="F158" s="123">
        <v>2471</v>
      </c>
      <c r="G158" s="3"/>
      <c r="H158" s="2"/>
      <c r="I158" s="2"/>
      <c r="J158" s="2"/>
      <c r="K158" s="2"/>
      <c r="L158" s="2"/>
      <c r="M158" s="151"/>
      <c r="N158" s="25"/>
      <c r="O158" s="25"/>
      <c r="P158" s="25"/>
      <c r="Q158" s="25"/>
    </row>
    <row r="159" spans="1:17" ht="66" x14ac:dyDescent="0.35">
      <c r="A159" s="3" t="s">
        <v>437</v>
      </c>
      <c r="B159" s="122" t="s">
        <v>438</v>
      </c>
      <c r="C159" s="123">
        <v>8620</v>
      </c>
      <c r="D159" s="123">
        <v>4304</v>
      </c>
      <c r="E159" s="123">
        <v>2690</v>
      </c>
      <c r="F159" s="123">
        <v>1614</v>
      </c>
      <c r="G159" s="3"/>
      <c r="H159" s="2"/>
      <c r="I159" s="2"/>
      <c r="J159" s="2"/>
      <c r="K159" s="2"/>
      <c r="L159" s="2"/>
      <c r="M159" s="151"/>
      <c r="N159" s="25"/>
      <c r="O159" s="25"/>
      <c r="P159" s="25"/>
      <c r="Q159" s="25"/>
    </row>
    <row r="160" spans="1:17" ht="49.5" x14ac:dyDescent="0.35">
      <c r="A160" s="3" t="s">
        <v>439</v>
      </c>
      <c r="B160" s="122" t="s">
        <v>440</v>
      </c>
      <c r="C160" s="123">
        <v>8620</v>
      </c>
      <c r="D160" s="123">
        <v>4302</v>
      </c>
      <c r="E160" s="123">
        <v>2629</v>
      </c>
      <c r="F160" s="123">
        <v>1673</v>
      </c>
      <c r="G160" s="3"/>
      <c r="H160" s="2"/>
      <c r="I160" s="2"/>
      <c r="J160" s="2"/>
      <c r="K160" s="2"/>
      <c r="L160" s="2"/>
      <c r="M160" s="151"/>
      <c r="N160" s="25"/>
      <c r="O160" s="25"/>
      <c r="P160" s="25"/>
      <c r="Q160" s="25"/>
    </row>
    <row r="161" spans="1:17" ht="67.150000000000006" customHeight="1" x14ac:dyDescent="0.35">
      <c r="A161" s="3" t="s">
        <v>441</v>
      </c>
      <c r="B161" s="122" t="s">
        <v>442</v>
      </c>
      <c r="C161" s="123">
        <v>6000</v>
      </c>
      <c r="D161" s="123">
        <v>3008</v>
      </c>
      <c r="E161" s="123">
        <v>1880</v>
      </c>
      <c r="F161" s="123">
        <v>1128</v>
      </c>
      <c r="G161" s="3"/>
      <c r="H161" s="2"/>
      <c r="I161" s="2"/>
      <c r="J161" s="2"/>
      <c r="K161" s="2"/>
      <c r="L161" s="2"/>
      <c r="M161" s="151"/>
      <c r="N161" s="25"/>
      <c r="O161" s="25"/>
      <c r="P161" s="25"/>
      <c r="Q161" s="25"/>
    </row>
    <row r="162" spans="1:17" ht="99" x14ac:dyDescent="0.35">
      <c r="A162" s="3" t="s">
        <v>443</v>
      </c>
      <c r="B162" s="122" t="s">
        <v>444</v>
      </c>
      <c r="C162" s="123">
        <v>7500</v>
      </c>
      <c r="D162" s="123">
        <v>3744</v>
      </c>
      <c r="E162" s="123">
        <v>2288</v>
      </c>
      <c r="F162" s="123">
        <v>1456</v>
      </c>
      <c r="G162" s="3" t="s">
        <v>975</v>
      </c>
      <c r="H162" s="122" t="s">
        <v>1118</v>
      </c>
      <c r="I162" s="123">
        <v>7500</v>
      </c>
      <c r="J162" s="123">
        <v>3744</v>
      </c>
      <c r="K162" s="123">
        <v>2288</v>
      </c>
      <c r="L162" s="123">
        <v>1456</v>
      </c>
      <c r="M162" s="123"/>
      <c r="N162" s="25"/>
      <c r="O162" s="25"/>
      <c r="P162" s="25"/>
      <c r="Q162" s="25"/>
    </row>
    <row r="163" spans="1:17" ht="99" x14ac:dyDescent="0.35">
      <c r="A163" s="3" t="s">
        <v>445</v>
      </c>
      <c r="B163" s="122" t="s">
        <v>446</v>
      </c>
      <c r="C163" s="123">
        <v>6570</v>
      </c>
      <c r="D163" s="123">
        <v>3294</v>
      </c>
      <c r="E163" s="123">
        <v>2013</v>
      </c>
      <c r="F163" s="123">
        <v>1281</v>
      </c>
      <c r="G163" s="3" t="s">
        <v>976</v>
      </c>
      <c r="H163" s="122" t="s">
        <v>1119</v>
      </c>
      <c r="I163" s="123">
        <v>6570</v>
      </c>
      <c r="J163" s="123">
        <v>3294</v>
      </c>
      <c r="K163" s="123">
        <v>2013</v>
      </c>
      <c r="L163" s="123">
        <v>1281</v>
      </c>
      <c r="M163" s="123"/>
      <c r="N163" s="25">
        <f t="shared" ref="N163:N199" si="12">(I163-C163)/C163*100%</f>
        <v>0</v>
      </c>
      <c r="O163" s="25">
        <f t="shared" ref="O163:O199" si="13">(J163-D163)/D163*100%</f>
        <v>0</v>
      </c>
      <c r="P163" s="25">
        <f t="shared" ref="P163:P199" si="14">(K163-E163)/E163*100%</f>
        <v>0</v>
      </c>
      <c r="Q163" s="25">
        <f t="shared" ref="Q163:Q199" si="15">(L163-F163)/F163*100%</f>
        <v>0</v>
      </c>
    </row>
    <row r="164" spans="1:17" ht="99" x14ac:dyDescent="0.35">
      <c r="A164" s="3" t="s">
        <v>447</v>
      </c>
      <c r="B164" s="122" t="s">
        <v>448</v>
      </c>
      <c r="C164" s="123">
        <v>6570</v>
      </c>
      <c r="D164" s="123">
        <v>3294</v>
      </c>
      <c r="E164" s="123">
        <v>2013</v>
      </c>
      <c r="F164" s="123">
        <v>1281</v>
      </c>
      <c r="G164" s="3" t="s">
        <v>977</v>
      </c>
      <c r="H164" s="122" t="s">
        <v>1120</v>
      </c>
      <c r="I164" s="123">
        <v>6570</v>
      </c>
      <c r="J164" s="123">
        <v>3294</v>
      </c>
      <c r="K164" s="123">
        <v>2013</v>
      </c>
      <c r="L164" s="123">
        <v>1281</v>
      </c>
      <c r="M164" s="123"/>
      <c r="N164" s="25">
        <f t="shared" si="12"/>
        <v>0</v>
      </c>
      <c r="O164" s="25">
        <f t="shared" si="13"/>
        <v>0</v>
      </c>
      <c r="P164" s="25">
        <f t="shared" si="14"/>
        <v>0</v>
      </c>
      <c r="Q164" s="25">
        <f t="shared" si="15"/>
        <v>0</v>
      </c>
    </row>
    <row r="165" spans="1:17" ht="99" x14ac:dyDescent="0.35">
      <c r="A165" s="3" t="s">
        <v>449</v>
      </c>
      <c r="B165" s="122" t="s">
        <v>450</v>
      </c>
      <c r="C165" s="123">
        <v>6000</v>
      </c>
      <c r="D165" s="123">
        <v>3008</v>
      </c>
      <c r="E165" s="123">
        <v>1880</v>
      </c>
      <c r="F165" s="123">
        <v>1128</v>
      </c>
      <c r="G165" s="3" t="s">
        <v>978</v>
      </c>
      <c r="H165" s="122" t="s">
        <v>1121</v>
      </c>
      <c r="I165" s="123">
        <v>6000</v>
      </c>
      <c r="J165" s="123">
        <v>3008</v>
      </c>
      <c r="K165" s="123">
        <v>1880</v>
      </c>
      <c r="L165" s="123">
        <v>1128</v>
      </c>
      <c r="M165" s="123"/>
      <c r="N165" s="25">
        <f t="shared" si="12"/>
        <v>0</v>
      </c>
      <c r="O165" s="25">
        <f t="shared" si="13"/>
        <v>0</v>
      </c>
      <c r="P165" s="25">
        <f t="shared" si="14"/>
        <v>0</v>
      </c>
      <c r="Q165" s="25">
        <f t="shared" si="15"/>
        <v>0</v>
      </c>
    </row>
    <row r="166" spans="1:17" ht="66" x14ac:dyDescent="0.35">
      <c r="A166" s="3" t="s">
        <v>451</v>
      </c>
      <c r="B166" s="122" t="s">
        <v>452</v>
      </c>
      <c r="C166" s="123">
        <v>7500</v>
      </c>
      <c r="D166" s="123">
        <v>3744</v>
      </c>
      <c r="E166" s="123">
        <v>2288</v>
      </c>
      <c r="F166" s="123">
        <v>1456</v>
      </c>
      <c r="G166" s="3" t="s">
        <v>979</v>
      </c>
      <c r="H166" s="122" t="s">
        <v>452</v>
      </c>
      <c r="I166" s="123">
        <v>7500</v>
      </c>
      <c r="J166" s="123">
        <v>3744</v>
      </c>
      <c r="K166" s="123">
        <v>2288</v>
      </c>
      <c r="L166" s="123">
        <v>1456</v>
      </c>
      <c r="M166" s="123"/>
      <c r="N166" s="25">
        <f t="shared" si="12"/>
        <v>0</v>
      </c>
      <c r="O166" s="25">
        <f t="shared" si="13"/>
        <v>0</v>
      </c>
      <c r="P166" s="25">
        <f t="shared" si="14"/>
        <v>0</v>
      </c>
      <c r="Q166" s="25">
        <f t="shared" si="15"/>
        <v>0</v>
      </c>
    </row>
    <row r="167" spans="1:17" ht="66" x14ac:dyDescent="0.35">
      <c r="A167" s="3" t="s">
        <v>453</v>
      </c>
      <c r="B167" s="122" t="s">
        <v>454</v>
      </c>
      <c r="C167" s="123">
        <v>6570</v>
      </c>
      <c r="D167" s="123">
        <v>3294</v>
      </c>
      <c r="E167" s="123">
        <v>2013</v>
      </c>
      <c r="F167" s="123">
        <v>1281</v>
      </c>
      <c r="G167" s="3" t="s">
        <v>980</v>
      </c>
      <c r="H167" s="122" t="s">
        <v>454</v>
      </c>
      <c r="I167" s="123">
        <v>6570</v>
      </c>
      <c r="J167" s="123">
        <v>3294</v>
      </c>
      <c r="K167" s="123">
        <v>2013</v>
      </c>
      <c r="L167" s="123">
        <v>1281</v>
      </c>
      <c r="M167" s="123"/>
      <c r="N167" s="25"/>
      <c r="O167" s="25"/>
      <c r="P167" s="25"/>
      <c r="Q167" s="25"/>
    </row>
    <row r="168" spans="1:17" ht="66" x14ac:dyDescent="0.35">
      <c r="A168" s="3" t="s">
        <v>455</v>
      </c>
      <c r="B168" s="122" t="s">
        <v>456</v>
      </c>
      <c r="C168" s="123">
        <v>6570</v>
      </c>
      <c r="D168" s="123">
        <v>3294</v>
      </c>
      <c r="E168" s="123">
        <v>2013</v>
      </c>
      <c r="F168" s="123">
        <v>1281</v>
      </c>
      <c r="G168" s="3" t="s">
        <v>981</v>
      </c>
      <c r="H168" s="122" t="s">
        <v>456</v>
      </c>
      <c r="I168" s="123">
        <v>6570</v>
      </c>
      <c r="J168" s="123">
        <v>3294</v>
      </c>
      <c r="K168" s="123">
        <v>2013</v>
      </c>
      <c r="L168" s="123">
        <v>1281</v>
      </c>
      <c r="M168" s="123"/>
      <c r="N168" s="25"/>
      <c r="O168" s="25"/>
      <c r="P168" s="25"/>
      <c r="Q168" s="25"/>
    </row>
    <row r="169" spans="1:17" ht="66" x14ac:dyDescent="0.35">
      <c r="A169" s="3" t="s">
        <v>457</v>
      </c>
      <c r="B169" s="122" t="s">
        <v>458</v>
      </c>
      <c r="C169" s="123">
        <v>6000</v>
      </c>
      <c r="D169" s="123">
        <v>3008</v>
      </c>
      <c r="E169" s="123">
        <v>1880</v>
      </c>
      <c r="F169" s="123">
        <v>1128</v>
      </c>
      <c r="G169" s="3" t="s">
        <v>982</v>
      </c>
      <c r="H169" s="122" t="s">
        <v>458</v>
      </c>
      <c r="I169" s="123">
        <v>6000</v>
      </c>
      <c r="J169" s="123">
        <v>3008</v>
      </c>
      <c r="K169" s="123">
        <v>1880</v>
      </c>
      <c r="L169" s="123">
        <v>1128</v>
      </c>
      <c r="M169" s="123"/>
      <c r="N169" s="25"/>
      <c r="O169" s="25"/>
      <c r="P169" s="25"/>
      <c r="Q169" s="25"/>
    </row>
    <row r="170" spans="1:17" ht="82.5" x14ac:dyDescent="0.35">
      <c r="A170" s="3" t="s">
        <v>459</v>
      </c>
      <c r="B170" s="122" t="s">
        <v>460</v>
      </c>
      <c r="C170" s="123">
        <v>7500</v>
      </c>
      <c r="D170" s="123">
        <v>3744</v>
      </c>
      <c r="E170" s="123">
        <v>2288</v>
      </c>
      <c r="F170" s="123">
        <v>1456</v>
      </c>
      <c r="G170" s="3"/>
      <c r="H170" s="146"/>
      <c r="I170" s="169"/>
      <c r="J170" s="169"/>
      <c r="K170" s="169"/>
      <c r="L170" s="170"/>
      <c r="M170" s="2" t="s">
        <v>788</v>
      </c>
      <c r="N170" s="25"/>
      <c r="O170" s="25"/>
      <c r="P170" s="25"/>
      <c r="Q170" s="25"/>
    </row>
    <row r="171" spans="1:17" ht="82.5" x14ac:dyDescent="0.35">
      <c r="A171" s="3" t="s">
        <v>461</v>
      </c>
      <c r="B171" s="122" t="s">
        <v>462</v>
      </c>
      <c r="C171" s="123">
        <v>6570</v>
      </c>
      <c r="D171" s="123">
        <v>3294</v>
      </c>
      <c r="E171" s="123">
        <v>2013</v>
      </c>
      <c r="F171" s="123">
        <v>1281</v>
      </c>
      <c r="G171" s="3"/>
      <c r="H171" s="146"/>
      <c r="I171" s="169"/>
      <c r="J171" s="169"/>
      <c r="K171" s="169"/>
      <c r="L171" s="170"/>
      <c r="M171" s="2" t="s">
        <v>788</v>
      </c>
      <c r="N171" s="25"/>
      <c r="O171" s="25"/>
      <c r="P171" s="25"/>
      <c r="Q171" s="25"/>
    </row>
    <row r="172" spans="1:17" ht="82.5" x14ac:dyDescent="0.35">
      <c r="A172" s="3" t="s">
        <v>463</v>
      </c>
      <c r="B172" s="122" t="s">
        <v>464</v>
      </c>
      <c r="C172" s="123">
        <v>6570</v>
      </c>
      <c r="D172" s="123">
        <v>3294</v>
      </c>
      <c r="E172" s="123">
        <v>2013</v>
      </c>
      <c r="F172" s="123">
        <v>1281</v>
      </c>
      <c r="G172" s="3"/>
      <c r="H172" s="146"/>
      <c r="I172" s="169"/>
      <c r="J172" s="169"/>
      <c r="K172" s="169"/>
      <c r="L172" s="170"/>
      <c r="M172" s="2" t="s">
        <v>788</v>
      </c>
      <c r="N172" s="25"/>
      <c r="O172" s="25"/>
      <c r="P172" s="25"/>
      <c r="Q172" s="25"/>
    </row>
    <row r="173" spans="1:17" ht="82.5" x14ac:dyDescent="0.35">
      <c r="A173" s="3" t="s">
        <v>465</v>
      </c>
      <c r="B173" s="122" t="s">
        <v>466</v>
      </c>
      <c r="C173" s="123">
        <v>6000</v>
      </c>
      <c r="D173" s="123">
        <v>3008</v>
      </c>
      <c r="E173" s="123">
        <v>1880</v>
      </c>
      <c r="F173" s="123">
        <v>1128</v>
      </c>
      <c r="G173" s="3"/>
      <c r="H173" s="146"/>
      <c r="I173" s="169"/>
      <c r="J173" s="169"/>
      <c r="K173" s="169"/>
      <c r="L173" s="170"/>
      <c r="M173" s="2" t="s">
        <v>788</v>
      </c>
      <c r="N173" s="25"/>
      <c r="O173" s="25"/>
      <c r="P173" s="25"/>
      <c r="Q173" s="25"/>
    </row>
    <row r="174" spans="1:17" ht="82.5" x14ac:dyDescent="0.35">
      <c r="A174" s="3" t="s">
        <v>467</v>
      </c>
      <c r="B174" s="122" t="s">
        <v>468</v>
      </c>
      <c r="C174" s="123">
        <v>7500</v>
      </c>
      <c r="D174" s="123">
        <v>3744</v>
      </c>
      <c r="E174" s="123">
        <v>2288</v>
      </c>
      <c r="F174" s="123">
        <v>1456</v>
      </c>
      <c r="G174" s="3"/>
      <c r="H174" s="146"/>
      <c r="I174" s="169"/>
      <c r="J174" s="169"/>
      <c r="K174" s="169"/>
      <c r="L174" s="170"/>
      <c r="M174" s="2" t="s">
        <v>788</v>
      </c>
      <c r="N174" s="25"/>
      <c r="O174" s="25"/>
      <c r="P174" s="25"/>
      <c r="Q174" s="25"/>
    </row>
    <row r="175" spans="1:17" ht="82.5" x14ac:dyDescent="0.35">
      <c r="A175" s="3" t="s">
        <v>469</v>
      </c>
      <c r="B175" s="122" t="s">
        <v>470</v>
      </c>
      <c r="C175" s="123">
        <v>6570</v>
      </c>
      <c r="D175" s="123">
        <v>3294</v>
      </c>
      <c r="E175" s="123">
        <v>2013</v>
      </c>
      <c r="F175" s="123">
        <v>1281</v>
      </c>
      <c r="G175" s="3"/>
      <c r="H175" s="146"/>
      <c r="I175" s="169"/>
      <c r="J175" s="169"/>
      <c r="K175" s="169"/>
      <c r="L175" s="170"/>
      <c r="M175" s="2" t="s">
        <v>788</v>
      </c>
      <c r="N175" s="25"/>
      <c r="O175" s="25"/>
      <c r="P175" s="25"/>
      <c r="Q175" s="25"/>
    </row>
    <row r="176" spans="1:17" ht="82.5" x14ac:dyDescent="0.35">
      <c r="A176" s="3" t="s">
        <v>471</v>
      </c>
      <c r="B176" s="122" t="s">
        <v>472</v>
      </c>
      <c r="C176" s="123">
        <v>6570</v>
      </c>
      <c r="D176" s="123">
        <v>3294</v>
      </c>
      <c r="E176" s="123">
        <v>2013</v>
      </c>
      <c r="F176" s="123">
        <v>1281</v>
      </c>
      <c r="G176" s="3"/>
      <c r="H176" s="146"/>
      <c r="I176" s="169"/>
      <c r="J176" s="169"/>
      <c r="K176" s="169"/>
      <c r="L176" s="170"/>
      <c r="M176" s="2" t="s">
        <v>788</v>
      </c>
      <c r="N176" s="25"/>
      <c r="O176" s="25"/>
      <c r="P176" s="25"/>
      <c r="Q176" s="25"/>
    </row>
    <row r="177" spans="1:17" ht="82.5" x14ac:dyDescent="0.35">
      <c r="A177" s="3" t="s">
        <v>473</v>
      </c>
      <c r="B177" s="122" t="s">
        <v>474</v>
      </c>
      <c r="C177" s="123">
        <v>6000</v>
      </c>
      <c r="D177" s="123">
        <v>3008</v>
      </c>
      <c r="E177" s="123">
        <v>1880</v>
      </c>
      <c r="F177" s="123">
        <v>1128</v>
      </c>
      <c r="G177" s="3"/>
      <c r="H177" s="146"/>
      <c r="I177" s="169"/>
      <c r="J177" s="169"/>
      <c r="K177" s="169"/>
      <c r="L177" s="170"/>
      <c r="M177" s="2" t="s">
        <v>788</v>
      </c>
      <c r="N177" s="25"/>
      <c r="O177" s="25"/>
      <c r="P177" s="25"/>
      <c r="Q177" s="25"/>
    </row>
    <row r="178" spans="1:17" ht="82.5" x14ac:dyDescent="0.35">
      <c r="A178" s="3" t="s">
        <v>475</v>
      </c>
      <c r="B178" s="122" t="s">
        <v>476</v>
      </c>
      <c r="C178" s="123">
        <v>6570</v>
      </c>
      <c r="D178" s="123">
        <v>3294</v>
      </c>
      <c r="E178" s="123">
        <v>2013</v>
      </c>
      <c r="F178" s="123">
        <v>1281</v>
      </c>
      <c r="G178" s="3"/>
      <c r="H178" s="146"/>
      <c r="I178" s="169"/>
      <c r="J178" s="169"/>
      <c r="K178" s="169"/>
      <c r="L178" s="170"/>
      <c r="M178" s="2" t="s">
        <v>788</v>
      </c>
      <c r="N178" s="25"/>
      <c r="O178" s="25"/>
      <c r="P178" s="25"/>
      <c r="Q178" s="25"/>
    </row>
    <row r="179" spans="1:17" ht="82.5" x14ac:dyDescent="0.35">
      <c r="A179" s="3" t="s">
        <v>477</v>
      </c>
      <c r="B179" s="122" t="s">
        <v>478</v>
      </c>
      <c r="C179" s="123">
        <v>6000</v>
      </c>
      <c r="D179" s="123">
        <v>3008</v>
      </c>
      <c r="E179" s="123">
        <v>1880</v>
      </c>
      <c r="F179" s="123">
        <v>1128</v>
      </c>
      <c r="G179" s="3"/>
      <c r="H179" s="146"/>
      <c r="I179" s="169"/>
      <c r="J179" s="169"/>
      <c r="K179" s="169"/>
      <c r="L179" s="170"/>
      <c r="M179" s="2" t="s">
        <v>788</v>
      </c>
      <c r="N179" s="25"/>
      <c r="O179" s="25"/>
      <c r="P179" s="25"/>
      <c r="Q179" s="25"/>
    </row>
    <row r="180" spans="1:17" ht="82.5" x14ac:dyDescent="0.35">
      <c r="A180" s="3" t="s">
        <v>479</v>
      </c>
      <c r="B180" s="122" t="s">
        <v>480</v>
      </c>
      <c r="C180" s="123">
        <v>6000</v>
      </c>
      <c r="D180" s="123">
        <v>3006</v>
      </c>
      <c r="E180" s="123">
        <v>1837</v>
      </c>
      <c r="F180" s="123">
        <v>1169</v>
      </c>
      <c r="G180" s="3"/>
      <c r="H180" s="146"/>
      <c r="I180" s="169"/>
      <c r="J180" s="169"/>
      <c r="K180" s="169"/>
      <c r="L180" s="170"/>
      <c r="M180" s="2" t="s">
        <v>788</v>
      </c>
      <c r="N180" s="25"/>
      <c r="O180" s="25"/>
      <c r="P180" s="25"/>
      <c r="Q180" s="25"/>
    </row>
    <row r="181" spans="1:17" ht="82.5" x14ac:dyDescent="0.35">
      <c r="A181" s="3" t="s">
        <v>481</v>
      </c>
      <c r="B181" s="122" t="s">
        <v>482</v>
      </c>
      <c r="C181" s="123">
        <v>5000</v>
      </c>
      <c r="D181" s="123">
        <v>2496</v>
      </c>
      <c r="E181" s="123">
        <v>1560</v>
      </c>
      <c r="F181" s="123">
        <v>936</v>
      </c>
      <c r="G181" s="3"/>
      <c r="H181" s="146"/>
      <c r="I181" s="169"/>
      <c r="J181" s="169"/>
      <c r="K181" s="169"/>
      <c r="L181" s="170"/>
      <c r="M181" s="2" t="s">
        <v>788</v>
      </c>
      <c r="N181" s="25"/>
      <c r="O181" s="25"/>
      <c r="P181" s="25"/>
      <c r="Q181" s="25"/>
    </row>
    <row r="182" spans="1:17" ht="49.5" x14ac:dyDescent="0.35">
      <c r="A182" s="124">
        <v>64</v>
      </c>
      <c r="B182" s="121" t="s">
        <v>483</v>
      </c>
      <c r="C182" s="123"/>
      <c r="D182" s="123"/>
      <c r="E182" s="123"/>
      <c r="F182" s="123"/>
      <c r="G182" s="124">
        <v>21</v>
      </c>
      <c r="H182" s="121" t="s">
        <v>483</v>
      </c>
      <c r="I182" s="123"/>
      <c r="J182" s="123"/>
      <c r="K182" s="123"/>
      <c r="L182" s="123"/>
      <c r="M182" s="123"/>
      <c r="N182" s="25"/>
      <c r="O182" s="25"/>
      <c r="P182" s="25"/>
      <c r="Q182" s="25"/>
    </row>
    <row r="183" spans="1:17" ht="49.5" x14ac:dyDescent="0.35">
      <c r="A183" s="3" t="s">
        <v>484</v>
      </c>
      <c r="B183" s="122" t="s">
        <v>485</v>
      </c>
      <c r="C183" s="123">
        <v>7500</v>
      </c>
      <c r="D183" s="123">
        <v>3750</v>
      </c>
      <c r="E183" s="123">
        <v>2250</v>
      </c>
      <c r="F183" s="123">
        <v>1500</v>
      </c>
      <c r="G183" s="3" t="s">
        <v>983</v>
      </c>
      <c r="H183" s="122" t="s">
        <v>876</v>
      </c>
      <c r="I183" s="123">
        <v>7500</v>
      </c>
      <c r="J183" s="123">
        <v>3750</v>
      </c>
      <c r="K183" s="123">
        <v>2250</v>
      </c>
      <c r="L183" s="123">
        <v>1500</v>
      </c>
      <c r="M183" s="123"/>
      <c r="N183" s="25"/>
      <c r="O183" s="25"/>
      <c r="P183" s="25"/>
      <c r="Q183" s="25"/>
    </row>
    <row r="184" spans="1:17" ht="49.5" x14ac:dyDescent="0.35">
      <c r="A184" s="3" t="s">
        <v>486</v>
      </c>
      <c r="B184" s="122" t="s">
        <v>487</v>
      </c>
      <c r="C184" s="123">
        <v>7200</v>
      </c>
      <c r="D184" s="123">
        <v>3600</v>
      </c>
      <c r="E184" s="123">
        <v>2100</v>
      </c>
      <c r="F184" s="123">
        <v>1500</v>
      </c>
      <c r="G184" s="3" t="s">
        <v>984</v>
      </c>
      <c r="H184" s="122" t="s">
        <v>877</v>
      </c>
      <c r="I184" s="123">
        <v>7200</v>
      </c>
      <c r="J184" s="123">
        <v>3600</v>
      </c>
      <c r="K184" s="123">
        <v>2100</v>
      </c>
      <c r="L184" s="123">
        <v>1500</v>
      </c>
      <c r="M184" s="123"/>
      <c r="N184" s="25"/>
      <c r="O184" s="25"/>
      <c r="P184" s="25"/>
      <c r="Q184" s="25"/>
    </row>
    <row r="185" spans="1:17" x14ac:dyDescent="0.35">
      <c r="A185" s="124">
        <v>65</v>
      </c>
      <c r="B185" s="121" t="s">
        <v>488</v>
      </c>
      <c r="C185" s="123"/>
      <c r="D185" s="123"/>
      <c r="E185" s="123"/>
      <c r="F185" s="123"/>
      <c r="G185" s="124">
        <v>22</v>
      </c>
      <c r="H185" s="121" t="s">
        <v>488</v>
      </c>
      <c r="I185" s="123"/>
      <c r="J185" s="123"/>
      <c r="K185" s="123"/>
      <c r="L185" s="123"/>
      <c r="M185" s="123"/>
      <c r="N185" s="25" t="e">
        <f t="shared" si="12"/>
        <v>#DIV/0!</v>
      </c>
      <c r="O185" s="25" t="e">
        <f t="shared" si="13"/>
        <v>#DIV/0!</v>
      </c>
      <c r="P185" s="25" t="e">
        <f t="shared" si="14"/>
        <v>#DIV/0!</v>
      </c>
      <c r="Q185" s="25" t="e">
        <f t="shared" si="15"/>
        <v>#DIV/0!</v>
      </c>
    </row>
    <row r="186" spans="1:17" ht="66" x14ac:dyDescent="0.35">
      <c r="A186" s="3" t="s">
        <v>489</v>
      </c>
      <c r="B186" s="122" t="s">
        <v>490</v>
      </c>
      <c r="C186" s="123">
        <v>12700</v>
      </c>
      <c r="D186" s="123">
        <v>6350</v>
      </c>
      <c r="E186" s="123"/>
      <c r="F186" s="123"/>
      <c r="G186" s="3"/>
      <c r="H186" s="2"/>
      <c r="I186" s="2"/>
      <c r="J186" s="2"/>
      <c r="K186" s="2"/>
      <c r="L186" s="2"/>
      <c r="M186" s="2" t="s">
        <v>788</v>
      </c>
      <c r="N186" s="25">
        <f t="shared" si="12"/>
        <v>-1</v>
      </c>
      <c r="O186" s="25">
        <f t="shared" si="13"/>
        <v>-1</v>
      </c>
      <c r="P186" s="25" t="e">
        <f t="shared" si="14"/>
        <v>#DIV/0!</v>
      </c>
      <c r="Q186" s="25" t="e">
        <f t="shared" si="15"/>
        <v>#DIV/0!</v>
      </c>
    </row>
    <row r="187" spans="1:17" ht="66" x14ac:dyDescent="0.35">
      <c r="A187" s="3" t="s">
        <v>491</v>
      </c>
      <c r="B187" s="122" t="s">
        <v>492</v>
      </c>
      <c r="C187" s="123">
        <v>7500</v>
      </c>
      <c r="D187" s="123">
        <v>3750</v>
      </c>
      <c r="E187" s="123">
        <v>2250</v>
      </c>
      <c r="F187" s="123"/>
      <c r="G187" s="3"/>
      <c r="H187" s="2"/>
      <c r="I187" s="2"/>
      <c r="J187" s="2"/>
      <c r="K187" s="2"/>
      <c r="L187" s="2"/>
      <c r="M187" s="2" t="s">
        <v>788</v>
      </c>
      <c r="N187" s="25">
        <f t="shared" si="12"/>
        <v>-1</v>
      </c>
      <c r="O187" s="25">
        <f t="shared" si="13"/>
        <v>-1</v>
      </c>
      <c r="P187" s="25">
        <f t="shared" si="14"/>
        <v>-1</v>
      </c>
      <c r="Q187" s="25" t="e">
        <f t="shared" si="15"/>
        <v>#DIV/0!</v>
      </c>
    </row>
    <row r="188" spans="1:17" ht="33" x14ac:dyDescent="0.35">
      <c r="A188" s="3" t="s">
        <v>493</v>
      </c>
      <c r="B188" s="122" t="s">
        <v>494</v>
      </c>
      <c r="C188" s="123">
        <v>8620</v>
      </c>
      <c r="D188" s="123">
        <v>4301</v>
      </c>
      <c r="E188" s="123">
        <v>2618</v>
      </c>
      <c r="F188" s="123">
        <v>1683</v>
      </c>
      <c r="G188" s="3" t="s">
        <v>282</v>
      </c>
      <c r="H188" s="122" t="s">
        <v>494</v>
      </c>
      <c r="I188" s="123">
        <v>8620</v>
      </c>
      <c r="J188" s="123">
        <v>4301</v>
      </c>
      <c r="K188" s="123">
        <v>2618</v>
      </c>
      <c r="L188" s="123">
        <v>1683</v>
      </c>
      <c r="M188" s="123"/>
      <c r="N188" s="25">
        <f t="shared" si="12"/>
        <v>0</v>
      </c>
      <c r="O188" s="25">
        <f t="shared" si="13"/>
        <v>0</v>
      </c>
      <c r="P188" s="25">
        <f t="shared" si="14"/>
        <v>0</v>
      </c>
      <c r="Q188" s="25">
        <f t="shared" si="15"/>
        <v>0</v>
      </c>
    </row>
    <row r="189" spans="1:17" ht="33" x14ac:dyDescent="0.35">
      <c r="A189" s="3" t="s">
        <v>495</v>
      </c>
      <c r="B189" s="122" t="s">
        <v>496</v>
      </c>
      <c r="C189" s="123">
        <v>7500</v>
      </c>
      <c r="D189" s="123">
        <v>3759</v>
      </c>
      <c r="E189" s="123">
        <v>2327</v>
      </c>
      <c r="F189" s="123">
        <v>1432</v>
      </c>
      <c r="G189" s="3" t="s">
        <v>284</v>
      </c>
      <c r="H189" s="122" t="s">
        <v>496</v>
      </c>
      <c r="I189" s="123">
        <v>7500</v>
      </c>
      <c r="J189" s="123">
        <v>3759</v>
      </c>
      <c r="K189" s="123">
        <v>2327</v>
      </c>
      <c r="L189" s="123">
        <v>1432</v>
      </c>
      <c r="M189" s="123"/>
      <c r="N189" s="25">
        <f t="shared" si="12"/>
        <v>0</v>
      </c>
      <c r="O189" s="25">
        <f t="shared" si="13"/>
        <v>0</v>
      </c>
      <c r="P189" s="25">
        <f t="shared" si="14"/>
        <v>0</v>
      </c>
      <c r="Q189" s="25">
        <f t="shared" si="15"/>
        <v>0</v>
      </c>
    </row>
    <row r="190" spans="1:17" ht="33" x14ac:dyDescent="0.35">
      <c r="A190" s="3" t="s">
        <v>497</v>
      </c>
      <c r="B190" s="122" t="s">
        <v>498</v>
      </c>
      <c r="C190" s="123">
        <v>6570</v>
      </c>
      <c r="D190" s="123">
        <v>3287</v>
      </c>
      <c r="E190" s="123">
        <v>1903</v>
      </c>
      <c r="F190" s="123">
        <v>1384</v>
      </c>
      <c r="G190" s="3" t="s">
        <v>985</v>
      </c>
      <c r="H190" s="122" t="s">
        <v>498</v>
      </c>
      <c r="I190" s="123">
        <v>6570</v>
      </c>
      <c r="J190" s="123">
        <v>3287</v>
      </c>
      <c r="K190" s="123">
        <v>1903</v>
      </c>
      <c r="L190" s="123">
        <v>1384</v>
      </c>
      <c r="M190" s="123"/>
      <c r="N190" s="25">
        <f t="shared" si="12"/>
        <v>0</v>
      </c>
      <c r="O190" s="25">
        <f t="shared" si="13"/>
        <v>0</v>
      </c>
      <c r="P190" s="25">
        <f t="shared" si="14"/>
        <v>0</v>
      </c>
      <c r="Q190" s="25">
        <f t="shared" si="15"/>
        <v>0</v>
      </c>
    </row>
    <row r="191" spans="1:17" ht="33" x14ac:dyDescent="0.35">
      <c r="A191" s="3" t="s">
        <v>499</v>
      </c>
      <c r="B191" s="122" t="s">
        <v>500</v>
      </c>
      <c r="C191" s="123">
        <v>6000</v>
      </c>
      <c r="D191" s="123">
        <v>3000</v>
      </c>
      <c r="E191" s="123">
        <v>1800</v>
      </c>
      <c r="F191" s="123">
        <v>1200</v>
      </c>
      <c r="G191" s="3" t="s">
        <v>986</v>
      </c>
      <c r="H191" s="122" t="s">
        <v>500</v>
      </c>
      <c r="I191" s="123">
        <v>6000</v>
      </c>
      <c r="J191" s="123">
        <v>3000</v>
      </c>
      <c r="K191" s="123">
        <v>1800</v>
      </c>
      <c r="L191" s="123">
        <v>1200</v>
      </c>
      <c r="M191" s="123"/>
      <c r="N191" s="25">
        <f t="shared" si="12"/>
        <v>0</v>
      </c>
      <c r="O191" s="25">
        <f t="shared" si="13"/>
        <v>0</v>
      </c>
      <c r="P191" s="25">
        <f t="shared" si="14"/>
        <v>0</v>
      </c>
      <c r="Q191" s="25">
        <f t="shared" si="15"/>
        <v>0</v>
      </c>
    </row>
    <row r="192" spans="1:17" ht="33" x14ac:dyDescent="0.35">
      <c r="A192" s="3" t="s">
        <v>501</v>
      </c>
      <c r="B192" s="122" t="s">
        <v>502</v>
      </c>
      <c r="C192" s="123">
        <v>4870</v>
      </c>
      <c r="D192" s="123">
        <v>2544</v>
      </c>
      <c r="E192" s="123">
        <v>1484</v>
      </c>
      <c r="F192" s="123">
        <v>1060</v>
      </c>
      <c r="G192" s="3" t="s">
        <v>987</v>
      </c>
      <c r="H192" s="122" t="s">
        <v>502</v>
      </c>
      <c r="I192" s="123">
        <v>4870</v>
      </c>
      <c r="J192" s="123">
        <v>2544</v>
      </c>
      <c r="K192" s="123">
        <v>1484</v>
      </c>
      <c r="L192" s="123">
        <v>1060</v>
      </c>
      <c r="M192" s="123"/>
      <c r="N192" s="25">
        <f t="shared" si="12"/>
        <v>0</v>
      </c>
      <c r="O192" s="25">
        <f t="shared" si="13"/>
        <v>0</v>
      </c>
      <c r="P192" s="25">
        <f t="shared" si="14"/>
        <v>0</v>
      </c>
      <c r="Q192" s="25">
        <f t="shared" si="15"/>
        <v>0</v>
      </c>
    </row>
    <row r="193" spans="1:17" x14ac:dyDescent="0.35">
      <c r="A193" s="3" t="s">
        <v>503</v>
      </c>
      <c r="B193" s="122" t="s">
        <v>504</v>
      </c>
      <c r="C193" s="123">
        <v>4268</v>
      </c>
      <c r="D193" s="123">
        <v>2133</v>
      </c>
      <c r="E193" s="123">
        <v>1185</v>
      </c>
      <c r="F193" s="123">
        <v>948</v>
      </c>
      <c r="G193" s="3" t="s">
        <v>988</v>
      </c>
      <c r="H193" s="122" t="s">
        <v>504</v>
      </c>
      <c r="I193" s="123">
        <v>4268</v>
      </c>
      <c r="J193" s="123">
        <v>2133</v>
      </c>
      <c r="K193" s="123">
        <v>1185</v>
      </c>
      <c r="L193" s="123">
        <v>948</v>
      </c>
      <c r="M193" s="123"/>
      <c r="N193" s="25">
        <f t="shared" si="12"/>
        <v>0</v>
      </c>
      <c r="O193" s="25">
        <f t="shared" si="13"/>
        <v>0</v>
      </c>
      <c r="P193" s="25">
        <f t="shared" si="14"/>
        <v>0</v>
      </c>
      <c r="Q193" s="25">
        <f t="shared" si="15"/>
        <v>0</v>
      </c>
    </row>
    <row r="194" spans="1:17" ht="33" x14ac:dyDescent="0.35">
      <c r="A194" s="3" t="s">
        <v>505</v>
      </c>
      <c r="B194" s="122" t="s">
        <v>506</v>
      </c>
      <c r="C194" s="123">
        <v>5070</v>
      </c>
      <c r="D194" s="123">
        <v>2532</v>
      </c>
      <c r="E194" s="123">
        <v>1477</v>
      </c>
      <c r="F194" s="123">
        <v>1055</v>
      </c>
      <c r="G194" s="3" t="s">
        <v>989</v>
      </c>
      <c r="H194" s="122" t="s">
        <v>506</v>
      </c>
      <c r="I194" s="123">
        <v>5070</v>
      </c>
      <c r="J194" s="123">
        <v>2532</v>
      </c>
      <c r="K194" s="123">
        <v>1477</v>
      </c>
      <c r="L194" s="123">
        <v>1055</v>
      </c>
      <c r="M194" s="123"/>
      <c r="N194" s="25">
        <f t="shared" si="12"/>
        <v>0</v>
      </c>
      <c r="O194" s="25">
        <f t="shared" si="13"/>
        <v>0</v>
      </c>
      <c r="P194" s="25">
        <f t="shared" si="14"/>
        <v>0</v>
      </c>
      <c r="Q194" s="25">
        <f t="shared" si="15"/>
        <v>0</v>
      </c>
    </row>
    <row r="195" spans="1:17" ht="33" x14ac:dyDescent="0.35">
      <c r="A195" s="3" t="s">
        <v>507</v>
      </c>
      <c r="B195" s="122" t="s">
        <v>508</v>
      </c>
      <c r="C195" s="123">
        <v>5550</v>
      </c>
      <c r="D195" s="123">
        <v>2772</v>
      </c>
      <c r="E195" s="123">
        <v>1584</v>
      </c>
      <c r="F195" s="123">
        <v>1188</v>
      </c>
      <c r="G195" s="3" t="s">
        <v>990</v>
      </c>
      <c r="H195" s="122" t="s">
        <v>508</v>
      </c>
      <c r="I195" s="123">
        <v>5550</v>
      </c>
      <c r="J195" s="123">
        <v>2772</v>
      </c>
      <c r="K195" s="123">
        <v>1584</v>
      </c>
      <c r="L195" s="123">
        <v>1188</v>
      </c>
      <c r="M195" s="123"/>
      <c r="N195" s="25">
        <f t="shared" si="12"/>
        <v>0</v>
      </c>
      <c r="O195" s="25">
        <f t="shared" si="13"/>
        <v>0</v>
      </c>
      <c r="P195" s="25">
        <f t="shared" si="14"/>
        <v>0</v>
      </c>
      <c r="Q195" s="25">
        <f t="shared" si="15"/>
        <v>0</v>
      </c>
    </row>
    <row r="196" spans="1:17" ht="33" x14ac:dyDescent="0.35">
      <c r="A196" s="3" t="s">
        <v>509</v>
      </c>
      <c r="B196" s="122" t="s">
        <v>510</v>
      </c>
      <c r="C196" s="123">
        <v>6050</v>
      </c>
      <c r="D196" s="123">
        <v>3026</v>
      </c>
      <c r="E196" s="123">
        <v>1780</v>
      </c>
      <c r="F196" s="123">
        <v>1246</v>
      </c>
      <c r="G196" s="3" t="s">
        <v>991</v>
      </c>
      <c r="H196" s="122" t="s">
        <v>510</v>
      </c>
      <c r="I196" s="123">
        <v>6050</v>
      </c>
      <c r="J196" s="123">
        <v>3026</v>
      </c>
      <c r="K196" s="123">
        <v>1780</v>
      </c>
      <c r="L196" s="123">
        <v>1246</v>
      </c>
      <c r="M196" s="123"/>
      <c r="N196" s="25">
        <f t="shared" si="12"/>
        <v>0</v>
      </c>
      <c r="O196" s="25">
        <f t="shared" si="13"/>
        <v>0</v>
      </c>
      <c r="P196" s="25">
        <f t="shared" si="14"/>
        <v>0</v>
      </c>
      <c r="Q196" s="25">
        <f t="shared" si="15"/>
        <v>0</v>
      </c>
    </row>
    <row r="197" spans="1:17" ht="33" x14ac:dyDescent="0.35">
      <c r="A197" s="3" t="s">
        <v>511</v>
      </c>
      <c r="B197" s="122" t="s">
        <v>512</v>
      </c>
      <c r="C197" s="123">
        <v>3120</v>
      </c>
      <c r="D197" s="123">
        <v>1639</v>
      </c>
      <c r="E197" s="123">
        <v>894</v>
      </c>
      <c r="F197" s="123">
        <v>596</v>
      </c>
      <c r="G197" s="3" t="s">
        <v>992</v>
      </c>
      <c r="H197" s="122" t="s">
        <v>512</v>
      </c>
      <c r="I197" s="123">
        <v>3120</v>
      </c>
      <c r="J197" s="123">
        <v>1639</v>
      </c>
      <c r="K197" s="123">
        <v>894</v>
      </c>
      <c r="L197" s="123">
        <v>596</v>
      </c>
      <c r="M197" s="123"/>
      <c r="N197" s="25"/>
      <c r="O197" s="25"/>
      <c r="P197" s="25"/>
      <c r="Q197" s="25"/>
    </row>
    <row r="198" spans="1:17" ht="33" x14ac:dyDescent="0.35">
      <c r="A198" s="3" t="s">
        <v>513</v>
      </c>
      <c r="B198" s="122" t="s">
        <v>514</v>
      </c>
      <c r="C198" s="123">
        <v>2860</v>
      </c>
      <c r="D198" s="123">
        <v>1432</v>
      </c>
      <c r="E198" s="123">
        <v>890</v>
      </c>
      <c r="F198" s="123">
        <v>537</v>
      </c>
      <c r="G198" s="3" t="s">
        <v>993</v>
      </c>
      <c r="H198" s="122" t="s">
        <v>514</v>
      </c>
      <c r="I198" s="123">
        <v>2860</v>
      </c>
      <c r="J198" s="123">
        <v>1432</v>
      </c>
      <c r="K198" s="123">
        <v>890</v>
      </c>
      <c r="L198" s="123">
        <v>537</v>
      </c>
      <c r="M198" s="123"/>
      <c r="N198" s="25">
        <f t="shared" si="12"/>
        <v>0</v>
      </c>
      <c r="O198" s="25">
        <f t="shared" si="13"/>
        <v>0</v>
      </c>
      <c r="P198" s="25">
        <f t="shared" si="14"/>
        <v>0</v>
      </c>
      <c r="Q198" s="25">
        <f t="shared" si="15"/>
        <v>0</v>
      </c>
    </row>
    <row r="199" spans="1:17" x14ac:dyDescent="0.35">
      <c r="A199" s="3" t="s">
        <v>515</v>
      </c>
      <c r="B199" s="122" t="s">
        <v>516</v>
      </c>
      <c r="C199" s="123">
        <v>2560</v>
      </c>
      <c r="D199" s="123">
        <v>1281</v>
      </c>
      <c r="E199" s="123">
        <v>732</v>
      </c>
      <c r="F199" s="123">
        <v>549</v>
      </c>
      <c r="G199" s="3" t="s">
        <v>994</v>
      </c>
      <c r="H199" s="122" t="s">
        <v>516</v>
      </c>
      <c r="I199" s="123">
        <v>2560</v>
      </c>
      <c r="J199" s="123">
        <v>1281</v>
      </c>
      <c r="K199" s="123">
        <v>732</v>
      </c>
      <c r="L199" s="123">
        <v>549</v>
      </c>
      <c r="M199" s="123"/>
      <c r="N199" s="25">
        <f t="shared" si="12"/>
        <v>0</v>
      </c>
      <c r="O199" s="25">
        <f t="shared" si="13"/>
        <v>0</v>
      </c>
      <c r="P199" s="25">
        <f t="shared" si="14"/>
        <v>0</v>
      </c>
      <c r="Q199" s="25">
        <f t="shared" si="15"/>
        <v>0</v>
      </c>
    </row>
    <row r="200" spans="1:17" x14ac:dyDescent="0.35">
      <c r="A200" s="124">
        <v>66</v>
      </c>
      <c r="B200" s="121" t="s">
        <v>517</v>
      </c>
      <c r="C200" s="123"/>
      <c r="D200" s="123"/>
      <c r="E200" s="123"/>
      <c r="F200" s="123"/>
      <c r="G200" s="124">
        <v>23</v>
      </c>
      <c r="H200" s="121" t="s">
        <v>517</v>
      </c>
      <c r="I200" s="123"/>
      <c r="J200" s="123"/>
      <c r="K200" s="123"/>
      <c r="L200" s="123"/>
      <c r="M200" s="123"/>
      <c r="N200" s="25" t="e">
        <f t="shared" ref="N200:N229" si="16">(I200-C200)/C200*100%</f>
        <v>#DIV/0!</v>
      </c>
      <c r="O200" s="25" t="e">
        <f t="shared" ref="O200:O229" si="17">(J200-D200)/D200*100%</f>
        <v>#DIV/0!</v>
      </c>
      <c r="P200" s="25" t="e">
        <f t="shared" ref="P200:P229" si="18">(K200-E200)/E200*100%</f>
        <v>#DIV/0!</v>
      </c>
      <c r="Q200" s="25" t="e">
        <f t="shared" ref="Q200:Q229" si="19">(L200-F200)/F200*100%</f>
        <v>#DIV/0!</v>
      </c>
    </row>
    <row r="201" spans="1:17" ht="33" x14ac:dyDescent="0.35">
      <c r="A201" s="3" t="s">
        <v>518</v>
      </c>
      <c r="B201" s="122" t="s">
        <v>494</v>
      </c>
      <c r="C201" s="123">
        <v>6034</v>
      </c>
      <c r="D201" s="123">
        <v>3010.7</v>
      </c>
      <c r="E201" s="123">
        <v>1832.6</v>
      </c>
      <c r="F201" s="123">
        <v>1178.0999999999999</v>
      </c>
      <c r="G201" s="3" t="s">
        <v>287</v>
      </c>
      <c r="H201" s="122" t="s">
        <v>494</v>
      </c>
      <c r="I201" s="123">
        <v>6034</v>
      </c>
      <c r="J201" s="123">
        <v>3010.7</v>
      </c>
      <c r="K201" s="123">
        <v>1832.6</v>
      </c>
      <c r="L201" s="123">
        <v>1178.0999999999999</v>
      </c>
      <c r="M201" s="123"/>
      <c r="N201" s="25">
        <f t="shared" si="16"/>
        <v>0</v>
      </c>
      <c r="O201" s="25">
        <f t="shared" si="17"/>
        <v>0</v>
      </c>
      <c r="P201" s="25">
        <f t="shared" si="18"/>
        <v>0</v>
      </c>
      <c r="Q201" s="25">
        <f t="shared" si="19"/>
        <v>0</v>
      </c>
    </row>
    <row r="202" spans="1:17" ht="33" x14ac:dyDescent="0.35">
      <c r="A202" s="3" t="s">
        <v>519</v>
      </c>
      <c r="B202" s="122" t="s">
        <v>496</v>
      </c>
      <c r="C202" s="123">
        <v>5250</v>
      </c>
      <c r="D202" s="123">
        <v>2631.3</v>
      </c>
      <c r="E202" s="123">
        <v>1628.9</v>
      </c>
      <c r="F202" s="123">
        <v>1002.4</v>
      </c>
      <c r="G202" s="3" t="s">
        <v>289</v>
      </c>
      <c r="H202" s="122" t="s">
        <v>496</v>
      </c>
      <c r="I202" s="123">
        <v>5250</v>
      </c>
      <c r="J202" s="123">
        <v>2631.3</v>
      </c>
      <c r="K202" s="123">
        <v>1628.9</v>
      </c>
      <c r="L202" s="123">
        <v>1002.4</v>
      </c>
      <c r="M202" s="123"/>
      <c r="N202" s="25">
        <f t="shared" si="16"/>
        <v>0</v>
      </c>
      <c r="O202" s="25">
        <f t="shared" si="17"/>
        <v>0</v>
      </c>
      <c r="P202" s="25">
        <f t="shared" si="18"/>
        <v>0</v>
      </c>
      <c r="Q202" s="25">
        <f t="shared" si="19"/>
        <v>0</v>
      </c>
    </row>
    <row r="203" spans="1:17" ht="33" x14ac:dyDescent="0.35">
      <c r="A203" s="3" t="s">
        <v>520</v>
      </c>
      <c r="B203" s="122" t="s">
        <v>498</v>
      </c>
      <c r="C203" s="123">
        <v>4599</v>
      </c>
      <c r="D203" s="123">
        <v>2300.9</v>
      </c>
      <c r="E203" s="123">
        <v>1332.1</v>
      </c>
      <c r="F203" s="123">
        <v>968.8</v>
      </c>
      <c r="G203" s="3" t="s">
        <v>291</v>
      </c>
      <c r="H203" s="122" t="s">
        <v>498</v>
      </c>
      <c r="I203" s="123">
        <v>4599</v>
      </c>
      <c r="J203" s="123">
        <v>2300.9</v>
      </c>
      <c r="K203" s="123">
        <v>1332.1</v>
      </c>
      <c r="L203" s="123">
        <v>968.8</v>
      </c>
      <c r="M203" s="123"/>
      <c r="N203" s="25">
        <f t="shared" si="16"/>
        <v>0</v>
      </c>
      <c r="O203" s="25">
        <f t="shared" si="17"/>
        <v>0</v>
      </c>
      <c r="P203" s="25">
        <f t="shared" si="18"/>
        <v>0</v>
      </c>
      <c r="Q203" s="25">
        <f t="shared" si="19"/>
        <v>0</v>
      </c>
    </row>
    <row r="204" spans="1:17" ht="33" x14ac:dyDescent="0.35">
      <c r="A204" s="3" t="s">
        <v>521</v>
      </c>
      <c r="B204" s="122" t="s">
        <v>500</v>
      </c>
      <c r="C204" s="123">
        <v>4440</v>
      </c>
      <c r="D204" s="123">
        <v>2220</v>
      </c>
      <c r="E204" s="123">
        <v>1332</v>
      </c>
      <c r="F204" s="123">
        <v>888</v>
      </c>
      <c r="G204" s="3" t="s">
        <v>995</v>
      </c>
      <c r="H204" s="122" t="s">
        <v>500</v>
      </c>
      <c r="I204" s="123">
        <v>4440</v>
      </c>
      <c r="J204" s="123">
        <v>2220</v>
      </c>
      <c r="K204" s="123">
        <v>1332</v>
      </c>
      <c r="L204" s="123">
        <v>888</v>
      </c>
      <c r="M204" s="123"/>
      <c r="N204" s="25">
        <f t="shared" si="16"/>
        <v>0</v>
      </c>
      <c r="O204" s="25">
        <f t="shared" si="17"/>
        <v>0</v>
      </c>
      <c r="P204" s="25">
        <f t="shared" si="18"/>
        <v>0</v>
      </c>
      <c r="Q204" s="25">
        <f t="shared" si="19"/>
        <v>0</v>
      </c>
    </row>
    <row r="205" spans="1:17" ht="33" x14ac:dyDescent="0.35">
      <c r="A205" s="3" t="s">
        <v>522</v>
      </c>
      <c r="B205" s="122" t="s">
        <v>523</v>
      </c>
      <c r="C205" s="123">
        <v>3400</v>
      </c>
      <c r="D205" s="123">
        <v>1776</v>
      </c>
      <c r="E205" s="123">
        <v>1036</v>
      </c>
      <c r="F205" s="123">
        <v>740</v>
      </c>
      <c r="G205" s="3" t="s">
        <v>996</v>
      </c>
      <c r="H205" s="122" t="s">
        <v>523</v>
      </c>
      <c r="I205" s="123">
        <v>3400</v>
      </c>
      <c r="J205" s="123">
        <v>1776</v>
      </c>
      <c r="K205" s="123">
        <v>1036</v>
      </c>
      <c r="L205" s="123">
        <v>740</v>
      </c>
      <c r="M205" s="123"/>
      <c r="N205" s="25">
        <f t="shared" si="16"/>
        <v>0</v>
      </c>
      <c r="O205" s="25">
        <f t="shared" si="17"/>
        <v>0</v>
      </c>
      <c r="P205" s="25">
        <f t="shared" si="18"/>
        <v>0</v>
      </c>
      <c r="Q205" s="25">
        <f t="shared" si="19"/>
        <v>0</v>
      </c>
    </row>
    <row r="206" spans="1:17" x14ac:dyDescent="0.35">
      <c r="A206" s="3" t="s">
        <v>524</v>
      </c>
      <c r="B206" s="122" t="s">
        <v>504</v>
      </c>
      <c r="C206" s="123">
        <v>2664</v>
      </c>
      <c r="D206" s="123">
        <v>1332</v>
      </c>
      <c r="E206" s="123">
        <v>740</v>
      </c>
      <c r="F206" s="123">
        <v>592</v>
      </c>
      <c r="G206" s="3" t="s">
        <v>997</v>
      </c>
      <c r="H206" s="122" t="s">
        <v>504</v>
      </c>
      <c r="I206" s="123">
        <v>2664</v>
      </c>
      <c r="J206" s="123">
        <v>1332</v>
      </c>
      <c r="K206" s="123">
        <v>740</v>
      </c>
      <c r="L206" s="123">
        <v>592</v>
      </c>
      <c r="M206" s="123"/>
      <c r="N206" s="25">
        <f t="shared" si="16"/>
        <v>0</v>
      </c>
      <c r="O206" s="25">
        <f t="shared" si="17"/>
        <v>0</v>
      </c>
      <c r="P206" s="25">
        <f t="shared" si="18"/>
        <v>0</v>
      </c>
      <c r="Q206" s="25">
        <f t="shared" si="19"/>
        <v>0</v>
      </c>
    </row>
    <row r="207" spans="1:17" ht="33" x14ac:dyDescent="0.35">
      <c r="A207" s="3" t="s">
        <v>525</v>
      </c>
      <c r="B207" s="122" t="s">
        <v>506</v>
      </c>
      <c r="C207" s="123">
        <v>3550</v>
      </c>
      <c r="D207" s="123">
        <v>1772.4</v>
      </c>
      <c r="E207" s="123">
        <v>1033.9000000000001</v>
      </c>
      <c r="F207" s="123">
        <v>738.5</v>
      </c>
      <c r="G207" s="3" t="s">
        <v>998</v>
      </c>
      <c r="H207" s="122" t="s">
        <v>506</v>
      </c>
      <c r="I207" s="123">
        <v>3550</v>
      </c>
      <c r="J207" s="123">
        <v>1772.4</v>
      </c>
      <c r="K207" s="123">
        <v>1033.9000000000001</v>
      </c>
      <c r="L207" s="123">
        <v>738.5</v>
      </c>
      <c r="M207" s="123"/>
      <c r="N207" s="25">
        <f t="shared" si="16"/>
        <v>0</v>
      </c>
      <c r="O207" s="25">
        <f t="shared" si="17"/>
        <v>0</v>
      </c>
      <c r="P207" s="25">
        <f t="shared" si="18"/>
        <v>0</v>
      </c>
      <c r="Q207" s="25">
        <f t="shared" si="19"/>
        <v>0</v>
      </c>
    </row>
    <row r="208" spans="1:17" ht="33" x14ac:dyDescent="0.35">
      <c r="A208" s="3" t="s">
        <v>526</v>
      </c>
      <c r="B208" s="122" t="s">
        <v>508</v>
      </c>
      <c r="C208" s="123">
        <v>3885</v>
      </c>
      <c r="D208" s="123">
        <v>1940.4</v>
      </c>
      <c r="E208" s="123">
        <v>1108.8</v>
      </c>
      <c r="F208" s="123">
        <v>831.6</v>
      </c>
      <c r="G208" s="3" t="s">
        <v>999</v>
      </c>
      <c r="H208" s="122" t="s">
        <v>508</v>
      </c>
      <c r="I208" s="123">
        <v>3885</v>
      </c>
      <c r="J208" s="123">
        <v>1940.4</v>
      </c>
      <c r="K208" s="123">
        <v>1108.8</v>
      </c>
      <c r="L208" s="123">
        <v>831.6</v>
      </c>
      <c r="M208" s="123"/>
      <c r="N208" s="25">
        <f t="shared" si="16"/>
        <v>0</v>
      </c>
      <c r="O208" s="25">
        <f t="shared" si="17"/>
        <v>0</v>
      </c>
      <c r="P208" s="25">
        <f t="shared" si="18"/>
        <v>0</v>
      </c>
      <c r="Q208" s="25">
        <f t="shared" si="19"/>
        <v>0</v>
      </c>
    </row>
    <row r="209" spans="1:17" ht="33" x14ac:dyDescent="0.35">
      <c r="A209" s="3" t="s">
        <v>527</v>
      </c>
      <c r="B209" s="122" t="s">
        <v>510</v>
      </c>
      <c r="C209" s="123">
        <v>4235</v>
      </c>
      <c r="D209" s="123">
        <v>2118.1999999999998</v>
      </c>
      <c r="E209" s="123">
        <v>1246</v>
      </c>
      <c r="F209" s="123">
        <v>872.2</v>
      </c>
      <c r="G209" s="3" t="s">
        <v>1000</v>
      </c>
      <c r="H209" s="122" t="s">
        <v>510</v>
      </c>
      <c r="I209" s="123">
        <v>4235</v>
      </c>
      <c r="J209" s="123">
        <v>2118.1999999999998</v>
      </c>
      <c r="K209" s="123">
        <v>1246</v>
      </c>
      <c r="L209" s="123">
        <v>872.2</v>
      </c>
      <c r="M209" s="123"/>
      <c r="N209" s="25">
        <f t="shared" si="16"/>
        <v>0</v>
      </c>
      <c r="O209" s="25">
        <f t="shared" si="17"/>
        <v>0</v>
      </c>
      <c r="P209" s="25">
        <f t="shared" si="18"/>
        <v>0</v>
      </c>
      <c r="Q209" s="25">
        <f t="shared" si="19"/>
        <v>0</v>
      </c>
    </row>
    <row r="210" spans="1:17" ht="33" x14ac:dyDescent="0.35">
      <c r="A210" s="3" t="s">
        <v>528</v>
      </c>
      <c r="B210" s="122" t="s">
        <v>512</v>
      </c>
      <c r="C210" s="123">
        <v>2520</v>
      </c>
      <c r="D210" s="123">
        <v>1320</v>
      </c>
      <c r="E210" s="123">
        <v>720</v>
      </c>
      <c r="F210" s="123">
        <v>480</v>
      </c>
      <c r="G210" s="3" t="s">
        <v>1001</v>
      </c>
      <c r="H210" s="122" t="s">
        <v>512</v>
      </c>
      <c r="I210" s="123">
        <v>2520</v>
      </c>
      <c r="J210" s="123">
        <v>1320</v>
      </c>
      <c r="K210" s="123">
        <v>720</v>
      </c>
      <c r="L210" s="123">
        <v>480</v>
      </c>
      <c r="M210" s="123"/>
      <c r="N210" s="25"/>
      <c r="O210" s="25"/>
      <c r="P210" s="25"/>
      <c r="Q210" s="25"/>
    </row>
    <row r="211" spans="1:17" ht="33" x14ac:dyDescent="0.35">
      <c r="A211" s="3" t="s">
        <v>529</v>
      </c>
      <c r="B211" s="122" t="s">
        <v>514</v>
      </c>
      <c r="C211" s="123">
        <v>1920</v>
      </c>
      <c r="D211" s="123">
        <v>960</v>
      </c>
      <c r="E211" s="123">
        <v>600</v>
      </c>
      <c r="F211" s="123">
        <v>360</v>
      </c>
      <c r="G211" s="3" t="s">
        <v>1002</v>
      </c>
      <c r="H211" s="122" t="s">
        <v>514</v>
      </c>
      <c r="I211" s="123">
        <v>1920</v>
      </c>
      <c r="J211" s="123">
        <v>960</v>
      </c>
      <c r="K211" s="123">
        <v>600</v>
      </c>
      <c r="L211" s="123">
        <v>360</v>
      </c>
      <c r="M211" s="123"/>
      <c r="N211" s="25">
        <f t="shared" si="16"/>
        <v>0</v>
      </c>
      <c r="O211" s="25">
        <f t="shared" si="17"/>
        <v>0</v>
      </c>
      <c r="P211" s="25">
        <f t="shared" si="18"/>
        <v>0</v>
      </c>
      <c r="Q211" s="25">
        <f t="shared" si="19"/>
        <v>0</v>
      </c>
    </row>
    <row r="212" spans="1:17" x14ac:dyDescent="0.35">
      <c r="A212" s="3" t="s">
        <v>530</v>
      </c>
      <c r="B212" s="122" t="s">
        <v>516</v>
      </c>
      <c r="C212" s="123">
        <v>1680</v>
      </c>
      <c r="D212" s="123">
        <v>840</v>
      </c>
      <c r="E212" s="123">
        <v>480</v>
      </c>
      <c r="F212" s="123">
        <v>360</v>
      </c>
      <c r="G212" s="3" t="s">
        <v>1003</v>
      </c>
      <c r="H212" s="122" t="s">
        <v>516</v>
      </c>
      <c r="I212" s="123">
        <v>1680</v>
      </c>
      <c r="J212" s="123">
        <v>840</v>
      </c>
      <c r="K212" s="123">
        <v>480</v>
      </c>
      <c r="L212" s="123">
        <v>360</v>
      </c>
      <c r="M212" s="123"/>
      <c r="N212" s="25">
        <f t="shared" si="16"/>
        <v>0</v>
      </c>
      <c r="O212" s="25">
        <f t="shared" si="17"/>
        <v>0</v>
      </c>
      <c r="P212" s="25">
        <f t="shared" si="18"/>
        <v>0</v>
      </c>
      <c r="Q212" s="25">
        <f t="shared" si="19"/>
        <v>0</v>
      </c>
    </row>
    <row r="213" spans="1:17" ht="33" x14ac:dyDescent="0.35">
      <c r="A213" s="124">
        <v>67</v>
      </c>
      <c r="B213" s="121" t="s">
        <v>531</v>
      </c>
      <c r="C213" s="123"/>
      <c r="D213" s="123"/>
      <c r="E213" s="123"/>
      <c r="F213" s="123"/>
      <c r="G213" s="124">
        <v>24</v>
      </c>
      <c r="H213" s="121" t="s">
        <v>1161</v>
      </c>
      <c r="I213" s="123"/>
      <c r="J213" s="123"/>
      <c r="K213" s="123"/>
      <c r="L213" s="123"/>
      <c r="M213" s="123"/>
      <c r="N213" s="25" t="e">
        <f t="shared" si="16"/>
        <v>#DIV/0!</v>
      </c>
      <c r="O213" s="25" t="e">
        <f t="shared" si="17"/>
        <v>#DIV/0!</v>
      </c>
      <c r="P213" s="25" t="e">
        <f t="shared" si="18"/>
        <v>#DIV/0!</v>
      </c>
      <c r="Q213" s="25" t="e">
        <f t="shared" si="19"/>
        <v>#DIV/0!</v>
      </c>
    </row>
    <row r="214" spans="1:17" x14ac:dyDescent="0.35">
      <c r="A214" s="3" t="s">
        <v>532</v>
      </c>
      <c r="B214" s="122" t="s">
        <v>533</v>
      </c>
      <c r="C214" s="123">
        <v>8620</v>
      </c>
      <c r="D214" s="123"/>
      <c r="E214" s="123"/>
      <c r="F214" s="123"/>
      <c r="G214" s="3" t="s">
        <v>1004</v>
      </c>
      <c r="H214" s="122" t="s">
        <v>533</v>
      </c>
      <c r="I214" s="123">
        <v>8620</v>
      </c>
      <c r="J214" s="123"/>
      <c r="K214" s="123"/>
      <c r="L214" s="123"/>
      <c r="M214" s="123"/>
      <c r="N214" s="25">
        <f t="shared" si="16"/>
        <v>0</v>
      </c>
      <c r="O214" s="25" t="e">
        <f t="shared" si="17"/>
        <v>#DIV/0!</v>
      </c>
      <c r="P214" s="25" t="e">
        <f t="shared" si="18"/>
        <v>#DIV/0!</v>
      </c>
      <c r="Q214" s="25" t="e">
        <f t="shared" si="19"/>
        <v>#DIV/0!</v>
      </c>
    </row>
    <row r="215" spans="1:17" x14ac:dyDescent="0.35">
      <c r="A215" s="3" t="s">
        <v>534</v>
      </c>
      <c r="B215" s="122" t="s">
        <v>535</v>
      </c>
      <c r="C215" s="123">
        <v>7950</v>
      </c>
      <c r="D215" s="123"/>
      <c r="E215" s="123"/>
      <c r="F215" s="123"/>
      <c r="G215" s="3" t="s">
        <v>1005</v>
      </c>
      <c r="H215" s="122" t="s">
        <v>535</v>
      </c>
      <c r="I215" s="123">
        <v>7950</v>
      </c>
      <c r="J215" s="123"/>
      <c r="K215" s="123"/>
      <c r="L215" s="123"/>
      <c r="M215" s="123"/>
      <c r="N215" s="25">
        <f t="shared" si="16"/>
        <v>0</v>
      </c>
      <c r="O215" s="25" t="e">
        <f t="shared" si="17"/>
        <v>#DIV/0!</v>
      </c>
      <c r="P215" s="25" t="e">
        <f t="shared" si="18"/>
        <v>#DIV/0!</v>
      </c>
      <c r="Q215" s="25" t="e">
        <f t="shared" si="19"/>
        <v>#DIV/0!</v>
      </c>
    </row>
    <row r="216" spans="1:17" x14ac:dyDescent="0.35">
      <c r="A216" s="3" t="s">
        <v>536</v>
      </c>
      <c r="B216" s="122" t="s">
        <v>537</v>
      </c>
      <c r="C216" s="123">
        <v>7500</v>
      </c>
      <c r="D216" s="123"/>
      <c r="E216" s="123"/>
      <c r="F216" s="123"/>
      <c r="G216" s="3" t="s">
        <v>1006</v>
      </c>
      <c r="H216" s="122" t="s">
        <v>537</v>
      </c>
      <c r="I216" s="123">
        <v>7500</v>
      </c>
      <c r="J216" s="123"/>
      <c r="K216" s="123"/>
      <c r="L216" s="123"/>
      <c r="M216" s="123"/>
      <c r="N216" s="25">
        <f t="shared" si="16"/>
        <v>0</v>
      </c>
      <c r="O216" s="25" t="e">
        <f t="shared" si="17"/>
        <v>#DIV/0!</v>
      </c>
      <c r="P216" s="25" t="e">
        <f t="shared" si="18"/>
        <v>#DIV/0!</v>
      </c>
      <c r="Q216" s="25" t="e">
        <f t="shared" si="19"/>
        <v>#DIV/0!</v>
      </c>
    </row>
    <row r="217" spans="1:17" x14ac:dyDescent="0.35">
      <c r="A217" s="3" t="s">
        <v>538</v>
      </c>
      <c r="B217" s="122" t="s">
        <v>539</v>
      </c>
      <c r="C217" s="123">
        <v>7180</v>
      </c>
      <c r="D217" s="123"/>
      <c r="E217" s="123"/>
      <c r="F217" s="123"/>
      <c r="G217" s="3" t="s">
        <v>1007</v>
      </c>
      <c r="H217" s="122" t="s">
        <v>539</v>
      </c>
      <c r="I217" s="123">
        <v>7180</v>
      </c>
      <c r="J217" s="123"/>
      <c r="K217" s="123"/>
      <c r="L217" s="123"/>
      <c r="M217" s="123"/>
      <c r="N217" s="25"/>
      <c r="O217" s="25"/>
      <c r="P217" s="25"/>
      <c r="Q217" s="25"/>
    </row>
    <row r="218" spans="1:17" x14ac:dyDescent="0.35">
      <c r="A218" s="3" t="s">
        <v>540</v>
      </c>
      <c r="B218" s="122" t="s">
        <v>541</v>
      </c>
      <c r="C218" s="123">
        <v>6590</v>
      </c>
      <c r="D218" s="123"/>
      <c r="E218" s="123"/>
      <c r="F218" s="123"/>
      <c r="G218" s="3" t="s">
        <v>1008</v>
      </c>
      <c r="H218" s="122" t="s">
        <v>541</v>
      </c>
      <c r="I218" s="123">
        <v>6590</v>
      </c>
      <c r="J218" s="123"/>
      <c r="K218" s="123"/>
      <c r="L218" s="123"/>
      <c r="M218" s="123"/>
      <c r="N218" s="25"/>
      <c r="O218" s="25"/>
      <c r="P218" s="25"/>
      <c r="Q218" s="25"/>
    </row>
    <row r="219" spans="1:17" ht="49.5" x14ac:dyDescent="0.35">
      <c r="A219" s="124">
        <v>68</v>
      </c>
      <c r="B219" s="121" t="s">
        <v>542</v>
      </c>
      <c r="C219" s="123">
        <v>1800</v>
      </c>
      <c r="D219" s="123">
        <v>900</v>
      </c>
      <c r="E219" s="123">
        <v>600</v>
      </c>
      <c r="F219" s="123">
        <v>300</v>
      </c>
      <c r="G219" s="124">
        <v>25</v>
      </c>
      <c r="H219" s="121" t="s">
        <v>791</v>
      </c>
      <c r="I219" s="123">
        <v>1800</v>
      </c>
      <c r="J219" s="123">
        <v>900</v>
      </c>
      <c r="K219" s="123">
        <v>600</v>
      </c>
      <c r="L219" s="123">
        <v>300</v>
      </c>
      <c r="M219" s="123"/>
      <c r="N219" s="25"/>
      <c r="O219" s="25"/>
      <c r="P219" s="25"/>
      <c r="Q219" s="25"/>
    </row>
    <row r="220" spans="1:17" ht="66" x14ac:dyDescent="0.35">
      <c r="A220" s="124">
        <v>69</v>
      </c>
      <c r="B220" s="121" t="s">
        <v>544</v>
      </c>
      <c r="C220" s="123">
        <v>12260</v>
      </c>
      <c r="D220" s="123">
        <v>6191</v>
      </c>
      <c r="E220" s="123"/>
      <c r="F220" s="123"/>
      <c r="G220" s="124"/>
      <c r="H220" s="146"/>
      <c r="I220" s="169"/>
      <c r="J220" s="169"/>
      <c r="K220" s="169"/>
      <c r="L220" s="170"/>
      <c r="M220" s="2" t="s">
        <v>788</v>
      </c>
      <c r="N220" s="25">
        <f t="shared" si="16"/>
        <v>-1</v>
      </c>
      <c r="O220" s="25">
        <f t="shared" si="17"/>
        <v>-1</v>
      </c>
      <c r="P220" s="25" t="e">
        <f t="shared" si="18"/>
        <v>#DIV/0!</v>
      </c>
      <c r="Q220" s="25" t="e">
        <f t="shared" si="19"/>
        <v>#DIV/0!</v>
      </c>
    </row>
    <row r="221" spans="1:17" ht="66" x14ac:dyDescent="0.35">
      <c r="A221" s="124">
        <v>70</v>
      </c>
      <c r="B221" s="121" t="s">
        <v>545</v>
      </c>
      <c r="C221" s="123">
        <v>6000</v>
      </c>
      <c r="D221" s="123">
        <v>2996</v>
      </c>
      <c r="E221" s="123">
        <v>1712</v>
      </c>
      <c r="F221" s="123">
        <v>1284</v>
      </c>
      <c r="G221" s="124"/>
      <c r="H221" s="146"/>
      <c r="I221" s="169"/>
      <c r="J221" s="169"/>
      <c r="K221" s="169"/>
      <c r="L221" s="170"/>
      <c r="M221" s="2" t="s">
        <v>788</v>
      </c>
      <c r="N221" s="25">
        <f t="shared" si="16"/>
        <v>-1</v>
      </c>
      <c r="O221" s="25">
        <f t="shared" si="17"/>
        <v>-1</v>
      </c>
      <c r="P221" s="25">
        <f t="shared" si="18"/>
        <v>-1</v>
      </c>
      <c r="Q221" s="25">
        <f t="shared" si="19"/>
        <v>-1</v>
      </c>
    </row>
    <row r="222" spans="1:17" x14ac:dyDescent="0.35">
      <c r="A222" s="124">
        <v>71</v>
      </c>
      <c r="B222" s="121" t="s">
        <v>546</v>
      </c>
      <c r="C222" s="123"/>
      <c r="D222" s="123"/>
      <c r="E222" s="123"/>
      <c r="F222" s="123"/>
      <c r="G222" s="124">
        <v>26</v>
      </c>
      <c r="H222" s="121" t="s">
        <v>546</v>
      </c>
      <c r="I222" s="123"/>
      <c r="J222" s="123"/>
      <c r="K222" s="123"/>
      <c r="L222" s="123"/>
      <c r="M222" s="123"/>
      <c r="N222" s="25" t="e">
        <f t="shared" si="16"/>
        <v>#DIV/0!</v>
      </c>
      <c r="O222" s="25" t="e">
        <f t="shared" si="17"/>
        <v>#DIV/0!</v>
      </c>
      <c r="P222" s="25" t="e">
        <f t="shared" si="18"/>
        <v>#DIV/0!</v>
      </c>
      <c r="Q222" s="25" t="e">
        <f t="shared" si="19"/>
        <v>#DIV/0!</v>
      </c>
    </row>
    <row r="223" spans="1:17" x14ac:dyDescent="0.35">
      <c r="A223" s="3" t="s">
        <v>547</v>
      </c>
      <c r="B223" s="122" t="s">
        <v>548</v>
      </c>
      <c r="C223" s="123">
        <v>7800</v>
      </c>
      <c r="D223" s="123"/>
      <c r="E223" s="123"/>
      <c r="F223" s="123"/>
      <c r="G223" s="3" t="s">
        <v>296</v>
      </c>
      <c r="H223" s="122" t="s">
        <v>548</v>
      </c>
      <c r="I223" s="123">
        <v>7800</v>
      </c>
      <c r="J223" s="123"/>
      <c r="K223" s="123"/>
      <c r="L223" s="123"/>
      <c r="M223" s="123"/>
      <c r="N223" s="25"/>
      <c r="O223" s="25"/>
      <c r="P223" s="25"/>
      <c r="Q223" s="25"/>
    </row>
    <row r="224" spans="1:17" x14ac:dyDescent="0.35">
      <c r="A224" s="3" t="s">
        <v>549</v>
      </c>
      <c r="B224" s="122" t="s">
        <v>550</v>
      </c>
      <c r="C224" s="123">
        <v>6900</v>
      </c>
      <c r="D224" s="123"/>
      <c r="E224" s="123"/>
      <c r="F224" s="123"/>
      <c r="G224" s="3" t="s">
        <v>298</v>
      </c>
      <c r="H224" s="122" t="s">
        <v>550</v>
      </c>
      <c r="I224" s="123">
        <v>6900</v>
      </c>
      <c r="J224" s="123"/>
      <c r="K224" s="123"/>
      <c r="L224" s="123"/>
      <c r="M224" s="123"/>
      <c r="N224" s="25">
        <f t="shared" si="16"/>
        <v>0</v>
      </c>
      <c r="O224" s="25" t="e">
        <f t="shared" si="17"/>
        <v>#DIV/0!</v>
      </c>
      <c r="P224" s="25" t="e">
        <f t="shared" si="18"/>
        <v>#DIV/0!</v>
      </c>
      <c r="Q224" s="25" t="e">
        <f t="shared" si="19"/>
        <v>#DIV/0!</v>
      </c>
    </row>
    <row r="225" spans="1:17" x14ac:dyDescent="0.35">
      <c r="A225" s="3" t="s">
        <v>551</v>
      </c>
      <c r="B225" s="122" t="s">
        <v>552</v>
      </c>
      <c r="C225" s="123">
        <v>5250</v>
      </c>
      <c r="D225" s="123"/>
      <c r="E225" s="123"/>
      <c r="F225" s="123"/>
      <c r="G225" s="3" t="s">
        <v>300</v>
      </c>
      <c r="H225" s="122" t="s">
        <v>552</v>
      </c>
      <c r="I225" s="123">
        <v>5250</v>
      </c>
      <c r="J225" s="123"/>
      <c r="K225" s="123"/>
      <c r="L225" s="123"/>
      <c r="M225" s="123"/>
      <c r="N225" s="25">
        <f t="shared" si="16"/>
        <v>0</v>
      </c>
      <c r="O225" s="25" t="e">
        <f t="shared" si="17"/>
        <v>#DIV/0!</v>
      </c>
      <c r="P225" s="25" t="e">
        <f t="shared" si="18"/>
        <v>#DIV/0!</v>
      </c>
      <c r="Q225" s="25" t="e">
        <f t="shared" si="19"/>
        <v>#DIV/0!</v>
      </c>
    </row>
    <row r="226" spans="1:17" x14ac:dyDescent="0.35">
      <c r="A226" s="124">
        <v>72</v>
      </c>
      <c r="B226" s="121" t="s">
        <v>553</v>
      </c>
      <c r="C226" s="123"/>
      <c r="D226" s="123"/>
      <c r="E226" s="123"/>
      <c r="F226" s="123"/>
      <c r="G226" s="124">
        <v>27</v>
      </c>
      <c r="H226" s="121" t="s">
        <v>553</v>
      </c>
      <c r="I226" s="123"/>
      <c r="J226" s="123"/>
      <c r="K226" s="123"/>
      <c r="L226" s="123"/>
      <c r="M226" s="123"/>
      <c r="N226" s="25" t="e">
        <f t="shared" si="16"/>
        <v>#DIV/0!</v>
      </c>
      <c r="O226" s="25" t="e">
        <f t="shared" si="17"/>
        <v>#DIV/0!</v>
      </c>
      <c r="P226" s="25" t="e">
        <f t="shared" si="18"/>
        <v>#DIV/0!</v>
      </c>
      <c r="Q226" s="25" t="e">
        <f t="shared" si="19"/>
        <v>#DIV/0!</v>
      </c>
    </row>
    <row r="227" spans="1:17" x14ac:dyDescent="0.35">
      <c r="A227" s="3" t="s">
        <v>554</v>
      </c>
      <c r="B227" s="122" t="s">
        <v>552</v>
      </c>
      <c r="C227" s="123">
        <v>4340</v>
      </c>
      <c r="D227" s="123"/>
      <c r="E227" s="123"/>
      <c r="F227" s="123"/>
      <c r="G227" s="3" t="s">
        <v>305</v>
      </c>
      <c r="H227" s="122" t="s">
        <v>552</v>
      </c>
      <c r="I227" s="123">
        <v>4340</v>
      </c>
      <c r="J227" s="123"/>
      <c r="K227" s="123"/>
      <c r="L227" s="123"/>
      <c r="M227" s="123"/>
      <c r="N227" s="25"/>
      <c r="O227" s="25"/>
      <c r="P227" s="25"/>
      <c r="Q227" s="25"/>
    </row>
    <row r="228" spans="1:17" x14ac:dyDescent="0.35">
      <c r="A228" s="3" t="s">
        <v>555</v>
      </c>
      <c r="B228" s="122" t="s">
        <v>556</v>
      </c>
      <c r="C228" s="123">
        <v>4160</v>
      </c>
      <c r="D228" s="123"/>
      <c r="E228" s="123"/>
      <c r="F228" s="123"/>
      <c r="G228" s="3" t="s">
        <v>307</v>
      </c>
      <c r="H228" s="122" t="s">
        <v>556</v>
      </c>
      <c r="I228" s="123">
        <v>4160</v>
      </c>
      <c r="J228" s="123"/>
      <c r="K228" s="123"/>
      <c r="L228" s="123"/>
      <c r="M228" s="123"/>
      <c r="N228" s="25">
        <f t="shared" si="16"/>
        <v>0</v>
      </c>
      <c r="O228" s="25" t="e">
        <f t="shared" si="17"/>
        <v>#DIV/0!</v>
      </c>
      <c r="P228" s="25" t="e">
        <f t="shared" si="18"/>
        <v>#DIV/0!</v>
      </c>
      <c r="Q228" s="25" t="e">
        <f t="shared" si="19"/>
        <v>#DIV/0!</v>
      </c>
    </row>
    <row r="229" spans="1:17" x14ac:dyDescent="0.35">
      <c r="A229" s="3" t="s">
        <v>557</v>
      </c>
      <c r="B229" s="122" t="s">
        <v>558</v>
      </c>
      <c r="C229" s="134">
        <v>7200</v>
      </c>
      <c r="D229" s="134"/>
      <c r="E229" s="134"/>
      <c r="F229" s="123"/>
      <c r="G229" s="3" t="s">
        <v>309</v>
      </c>
      <c r="H229" s="122" t="s">
        <v>558</v>
      </c>
      <c r="I229" s="134">
        <v>7200</v>
      </c>
      <c r="J229" s="134"/>
      <c r="K229" s="134"/>
      <c r="L229" s="123"/>
      <c r="M229" s="123"/>
      <c r="N229" s="25">
        <f t="shared" si="16"/>
        <v>0</v>
      </c>
      <c r="O229" s="25" t="e">
        <f t="shared" si="17"/>
        <v>#DIV/0!</v>
      </c>
      <c r="P229" s="25" t="e">
        <f t="shared" si="18"/>
        <v>#DIV/0!</v>
      </c>
      <c r="Q229" s="25" t="e">
        <f t="shared" si="19"/>
        <v>#DIV/0!</v>
      </c>
    </row>
    <row r="230" spans="1:17" x14ac:dyDescent="0.35">
      <c r="A230" s="124">
        <v>73</v>
      </c>
      <c r="B230" s="121" t="s">
        <v>559</v>
      </c>
      <c r="C230" s="123"/>
      <c r="D230" s="123"/>
      <c r="E230" s="123"/>
      <c r="F230" s="123"/>
      <c r="G230" s="124"/>
      <c r="H230" s="121"/>
      <c r="I230" s="123"/>
      <c r="J230" s="123"/>
      <c r="K230" s="123"/>
      <c r="L230" s="123"/>
      <c r="M230" s="123"/>
      <c r="N230" s="25"/>
      <c r="O230" s="25"/>
      <c r="P230" s="25"/>
      <c r="Q230" s="25"/>
    </row>
    <row r="231" spans="1:17" ht="66" x14ac:dyDescent="0.35">
      <c r="A231" s="3" t="s">
        <v>560</v>
      </c>
      <c r="B231" s="122" t="s">
        <v>561</v>
      </c>
      <c r="C231" s="123">
        <v>26560</v>
      </c>
      <c r="D231" s="123"/>
      <c r="E231" s="123"/>
      <c r="F231" s="123"/>
      <c r="G231" s="3"/>
      <c r="H231" s="2"/>
      <c r="I231" s="2"/>
      <c r="J231" s="2"/>
      <c r="K231" s="2"/>
      <c r="L231" s="2"/>
      <c r="M231" s="2" t="s">
        <v>788</v>
      </c>
      <c r="N231" s="25"/>
      <c r="O231" s="25"/>
      <c r="P231" s="25"/>
      <c r="Q231" s="25"/>
    </row>
    <row r="232" spans="1:17" ht="66" x14ac:dyDescent="0.35">
      <c r="A232" s="3" t="s">
        <v>562</v>
      </c>
      <c r="B232" s="122" t="s">
        <v>563</v>
      </c>
      <c r="C232" s="123">
        <v>6570</v>
      </c>
      <c r="D232" s="123"/>
      <c r="E232" s="123"/>
      <c r="F232" s="123"/>
      <c r="G232" s="3"/>
      <c r="H232" s="2"/>
      <c r="I232" s="2"/>
      <c r="J232" s="2"/>
      <c r="K232" s="2"/>
      <c r="L232" s="2"/>
      <c r="M232" s="2" t="s">
        <v>788</v>
      </c>
      <c r="N232" s="25"/>
      <c r="O232" s="25"/>
      <c r="P232" s="25"/>
      <c r="Q232" s="25"/>
    </row>
    <row r="233" spans="1:17" x14ac:dyDescent="0.35">
      <c r="A233" s="124">
        <v>74</v>
      </c>
      <c r="B233" s="121" t="s">
        <v>564</v>
      </c>
      <c r="C233" s="123"/>
      <c r="D233" s="123"/>
      <c r="E233" s="123"/>
      <c r="F233" s="123"/>
      <c r="G233" s="124"/>
      <c r="H233" s="2"/>
      <c r="I233" s="2"/>
      <c r="J233" s="2"/>
      <c r="K233" s="2"/>
      <c r="L233" s="2"/>
      <c r="M233" s="2"/>
      <c r="N233" s="25"/>
      <c r="O233" s="25"/>
      <c r="P233" s="25"/>
      <c r="Q233" s="25"/>
    </row>
    <row r="234" spans="1:17" ht="66" x14ac:dyDescent="0.35">
      <c r="A234" s="3" t="s">
        <v>565</v>
      </c>
      <c r="B234" s="131" t="s">
        <v>566</v>
      </c>
      <c r="C234" s="123">
        <v>6650</v>
      </c>
      <c r="D234" s="123"/>
      <c r="E234" s="123"/>
      <c r="F234" s="123"/>
      <c r="G234" s="3"/>
      <c r="H234" s="2"/>
      <c r="I234" s="2"/>
      <c r="J234" s="2"/>
      <c r="K234" s="2"/>
      <c r="L234" s="2"/>
      <c r="M234" s="2" t="s">
        <v>788</v>
      </c>
      <c r="N234" s="25"/>
      <c r="O234" s="25"/>
      <c r="P234" s="25"/>
      <c r="Q234" s="25"/>
    </row>
    <row r="235" spans="1:17" ht="66" x14ac:dyDescent="0.35">
      <c r="A235" s="3" t="s">
        <v>567</v>
      </c>
      <c r="B235" s="2" t="s">
        <v>568</v>
      </c>
      <c r="C235" s="123">
        <v>6982.5</v>
      </c>
      <c r="D235" s="123"/>
      <c r="E235" s="123"/>
      <c r="F235" s="123"/>
      <c r="G235" s="3"/>
      <c r="H235" s="2"/>
      <c r="I235" s="2"/>
      <c r="J235" s="2"/>
      <c r="K235" s="2"/>
      <c r="L235" s="2"/>
      <c r="M235" s="2" t="s">
        <v>788</v>
      </c>
      <c r="N235" s="25"/>
      <c r="O235" s="25"/>
      <c r="P235" s="25"/>
      <c r="Q235" s="25"/>
    </row>
    <row r="236" spans="1:17" ht="66" x14ac:dyDescent="0.35">
      <c r="A236" s="3" t="s">
        <v>569</v>
      </c>
      <c r="B236" s="2" t="s">
        <v>570</v>
      </c>
      <c r="C236" s="123">
        <v>6849.5</v>
      </c>
      <c r="D236" s="123"/>
      <c r="E236" s="123"/>
      <c r="F236" s="123"/>
      <c r="G236" s="3"/>
      <c r="H236" s="2"/>
      <c r="I236" s="2"/>
      <c r="J236" s="2"/>
      <c r="K236" s="2"/>
      <c r="L236" s="2"/>
      <c r="M236" s="2" t="s">
        <v>788</v>
      </c>
      <c r="N236" s="25"/>
      <c r="O236" s="25"/>
      <c r="P236" s="25"/>
      <c r="Q236" s="25"/>
    </row>
    <row r="237" spans="1:17" ht="115.5" x14ac:dyDescent="0.35">
      <c r="A237" s="3" t="s">
        <v>571</v>
      </c>
      <c r="B237" s="132" t="s">
        <v>572</v>
      </c>
      <c r="C237" s="123">
        <v>4800</v>
      </c>
      <c r="D237" s="123"/>
      <c r="E237" s="123"/>
      <c r="F237" s="123"/>
      <c r="G237" s="3"/>
      <c r="H237" s="2"/>
      <c r="I237" s="2"/>
      <c r="J237" s="2"/>
      <c r="K237" s="2"/>
      <c r="L237" s="2"/>
      <c r="M237" s="2" t="s">
        <v>788</v>
      </c>
      <c r="N237" s="25"/>
      <c r="O237" s="25"/>
      <c r="P237" s="25"/>
      <c r="Q237" s="25"/>
    </row>
    <row r="238" spans="1:17" ht="99" x14ac:dyDescent="0.35">
      <c r="A238" s="3" t="s">
        <v>573</v>
      </c>
      <c r="B238" s="2" t="s">
        <v>574</v>
      </c>
      <c r="C238" s="123">
        <v>5040</v>
      </c>
      <c r="D238" s="123"/>
      <c r="E238" s="123"/>
      <c r="F238" s="123"/>
      <c r="G238" s="3"/>
      <c r="H238" s="2"/>
      <c r="I238" s="2"/>
      <c r="J238" s="2"/>
      <c r="K238" s="2"/>
      <c r="L238" s="2"/>
      <c r="M238" s="2" t="s">
        <v>788</v>
      </c>
      <c r="N238" s="25"/>
      <c r="O238" s="25"/>
      <c r="P238" s="25"/>
      <c r="Q238" s="25"/>
    </row>
    <row r="239" spans="1:17" ht="99" x14ac:dyDescent="0.35">
      <c r="A239" s="3" t="s">
        <v>575</v>
      </c>
      <c r="B239" s="122" t="s">
        <v>576</v>
      </c>
      <c r="C239" s="123">
        <v>4944</v>
      </c>
      <c r="D239" s="123"/>
      <c r="E239" s="123"/>
      <c r="F239" s="123"/>
      <c r="G239" s="3"/>
      <c r="H239" s="2"/>
      <c r="I239" s="2"/>
      <c r="J239" s="2"/>
      <c r="K239" s="2"/>
      <c r="L239" s="2"/>
      <c r="M239" s="2" t="s">
        <v>788</v>
      </c>
      <c r="N239" s="25"/>
      <c r="O239" s="25"/>
      <c r="P239" s="25"/>
      <c r="Q239" s="25"/>
    </row>
    <row r="240" spans="1:17" ht="66" x14ac:dyDescent="0.35">
      <c r="A240" s="3" t="s">
        <v>577</v>
      </c>
      <c r="B240" s="131" t="s">
        <v>578</v>
      </c>
      <c r="C240" s="123">
        <v>5700</v>
      </c>
      <c r="D240" s="123"/>
      <c r="E240" s="123"/>
      <c r="F240" s="123"/>
      <c r="G240" s="3"/>
      <c r="H240" s="2"/>
      <c r="I240" s="2"/>
      <c r="J240" s="2"/>
      <c r="K240" s="2"/>
      <c r="L240" s="2"/>
      <c r="M240" s="2" t="s">
        <v>788</v>
      </c>
      <c r="N240" s="25"/>
      <c r="O240" s="25"/>
      <c r="P240" s="25"/>
      <c r="Q240" s="25"/>
    </row>
    <row r="241" spans="1:17" ht="33.65" customHeight="1" x14ac:dyDescent="0.35">
      <c r="A241" s="124">
        <v>75</v>
      </c>
      <c r="B241" s="4" t="s">
        <v>579</v>
      </c>
      <c r="C241" s="123"/>
      <c r="D241" s="123"/>
      <c r="E241" s="123"/>
      <c r="F241" s="123"/>
      <c r="G241" s="124"/>
      <c r="H241" s="2"/>
      <c r="I241" s="2"/>
      <c r="J241" s="2"/>
      <c r="K241" s="2"/>
      <c r="L241" s="2"/>
      <c r="M241" s="120"/>
      <c r="N241" s="25"/>
      <c r="O241" s="25"/>
      <c r="P241" s="25"/>
      <c r="Q241" s="25"/>
    </row>
    <row r="242" spans="1:17" ht="66" x14ac:dyDescent="0.35">
      <c r="A242" s="3" t="s">
        <v>580</v>
      </c>
      <c r="B242" s="2" t="s">
        <v>581</v>
      </c>
      <c r="C242" s="123">
        <v>11000</v>
      </c>
      <c r="D242" s="123"/>
      <c r="E242" s="123"/>
      <c r="F242" s="123"/>
      <c r="G242" s="3"/>
      <c r="H242" s="2"/>
      <c r="I242" s="2"/>
      <c r="J242" s="2"/>
      <c r="K242" s="2"/>
      <c r="L242" s="2"/>
      <c r="M242" s="2" t="s">
        <v>788</v>
      </c>
      <c r="N242" s="25"/>
      <c r="O242" s="25"/>
      <c r="P242" s="25"/>
      <c r="Q242" s="25"/>
    </row>
    <row r="243" spans="1:17" ht="66" x14ac:dyDescent="0.35">
      <c r="A243" s="3" t="s">
        <v>582</v>
      </c>
      <c r="B243" s="2" t="s">
        <v>583</v>
      </c>
      <c r="C243" s="123">
        <v>11550</v>
      </c>
      <c r="D243" s="123"/>
      <c r="E243" s="123"/>
      <c r="F243" s="123"/>
      <c r="G243" s="3"/>
      <c r="H243" s="2"/>
      <c r="I243" s="2"/>
      <c r="J243" s="2"/>
      <c r="K243" s="2"/>
      <c r="L243" s="2"/>
      <c r="M243" s="2" t="s">
        <v>788</v>
      </c>
      <c r="N243" s="25"/>
      <c r="O243" s="25"/>
      <c r="P243" s="25"/>
      <c r="Q243" s="25"/>
    </row>
    <row r="244" spans="1:17" ht="66" x14ac:dyDescent="0.35">
      <c r="A244" s="3" t="s">
        <v>584</v>
      </c>
      <c r="B244" s="2" t="s">
        <v>585</v>
      </c>
      <c r="C244" s="123">
        <v>6630</v>
      </c>
      <c r="D244" s="123"/>
      <c r="E244" s="123"/>
      <c r="F244" s="123"/>
      <c r="G244" s="3"/>
      <c r="H244" s="2"/>
      <c r="I244" s="2"/>
      <c r="J244" s="2"/>
      <c r="K244" s="2"/>
      <c r="L244" s="2"/>
      <c r="M244" s="2" t="s">
        <v>788</v>
      </c>
      <c r="N244" s="25"/>
      <c r="O244" s="25"/>
      <c r="P244" s="25"/>
      <c r="Q244" s="25"/>
    </row>
    <row r="245" spans="1:17" ht="66" x14ac:dyDescent="0.35">
      <c r="A245" s="3" t="s">
        <v>586</v>
      </c>
      <c r="B245" s="2" t="s">
        <v>587</v>
      </c>
      <c r="C245" s="123">
        <v>6961.5</v>
      </c>
      <c r="D245" s="123"/>
      <c r="E245" s="123"/>
      <c r="F245" s="123"/>
      <c r="G245" s="3"/>
      <c r="H245" s="2"/>
      <c r="I245" s="2"/>
      <c r="J245" s="2"/>
      <c r="K245" s="2"/>
      <c r="L245" s="2"/>
      <c r="M245" s="2" t="s">
        <v>788</v>
      </c>
      <c r="N245" s="25"/>
      <c r="O245" s="25"/>
      <c r="P245" s="25"/>
      <c r="Q245" s="25"/>
    </row>
    <row r="246" spans="1:17" ht="66" x14ac:dyDescent="0.35">
      <c r="A246" s="3" t="s">
        <v>588</v>
      </c>
      <c r="B246" s="2" t="s">
        <v>589</v>
      </c>
      <c r="C246" s="123">
        <v>7560</v>
      </c>
      <c r="D246" s="123"/>
      <c r="E246" s="123"/>
      <c r="F246" s="123"/>
      <c r="G246" s="3"/>
      <c r="H246" s="2"/>
      <c r="I246" s="2"/>
      <c r="J246" s="2"/>
      <c r="K246" s="2"/>
      <c r="L246" s="2"/>
      <c r="M246" s="2" t="s">
        <v>788</v>
      </c>
      <c r="N246" s="25"/>
      <c r="O246" s="25"/>
      <c r="P246" s="25"/>
      <c r="Q246" s="25"/>
    </row>
    <row r="247" spans="1:17" ht="66" x14ac:dyDescent="0.35">
      <c r="A247" s="3" t="s">
        <v>590</v>
      </c>
      <c r="B247" s="2" t="s">
        <v>591</v>
      </c>
      <c r="C247" s="123">
        <v>7938</v>
      </c>
      <c r="D247" s="123"/>
      <c r="E247" s="123"/>
      <c r="F247" s="123"/>
      <c r="G247" s="3"/>
      <c r="H247" s="2"/>
      <c r="I247" s="2"/>
      <c r="J247" s="2"/>
      <c r="K247" s="2"/>
      <c r="L247" s="2"/>
      <c r="M247" s="2" t="s">
        <v>788</v>
      </c>
      <c r="N247" s="25"/>
      <c r="O247" s="25"/>
      <c r="P247" s="25"/>
      <c r="Q247" s="25"/>
    </row>
    <row r="248" spans="1:17" ht="66" x14ac:dyDescent="0.35">
      <c r="A248" s="3" t="s">
        <v>592</v>
      </c>
      <c r="B248" s="2" t="s">
        <v>593</v>
      </c>
      <c r="C248" s="123">
        <v>4760</v>
      </c>
      <c r="D248" s="118"/>
      <c r="E248" s="118"/>
      <c r="F248" s="118"/>
      <c r="G248" s="3"/>
      <c r="H248" s="2"/>
      <c r="I248" s="2"/>
      <c r="J248" s="2"/>
      <c r="K248" s="2"/>
      <c r="L248" s="2"/>
      <c r="M248" s="2" t="s">
        <v>788</v>
      </c>
      <c r="N248" s="25"/>
      <c r="O248" s="25"/>
      <c r="P248" s="25"/>
      <c r="Q248" s="25"/>
    </row>
    <row r="249" spans="1:17" ht="66" x14ac:dyDescent="0.35">
      <c r="A249" s="3" t="s">
        <v>594</v>
      </c>
      <c r="B249" s="2" t="s">
        <v>595</v>
      </c>
      <c r="C249" s="135">
        <v>5733</v>
      </c>
      <c r="D249" s="118"/>
      <c r="E249" s="118"/>
      <c r="F249" s="118"/>
      <c r="G249" s="3"/>
      <c r="H249" s="2"/>
      <c r="I249" s="2"/>
      <c r="J249" s="2"/>
      <c r="K249" s="2"/>
      <c r="L249" s="2"/>
      <c r="M249" s="2" t="s">
        <v>788</v>
      </c>
      <c r="N249" s="25"/>
      <c r="O249" s="25"/>
      <c r="P249" s="25"/>
      <c r="Q249" s="25"/>
    </row>
    <row r="250" spans="1:17" ht="66" x14ac:dyDescent="0.35">
      <c r="A250" s="3" t="s">
        <v>596</v>
      </c>
      <c r="B250" s="2" t="s">
        <v>597</v>
      </c>
      <c r="C250" s="123">
        <v>4998</v>
      </c>
      <c r="D250" s="118"/>
      <c r="E250" s="118"/>
      <c r="F250" s="118"/>
      <c r="G250" s="3"/>
      <c r="H250" s="2"/>
      <c r="I250" s="2"/>
      <c r="J250" s="2"/>
      <c r="K250" s="2"/>
      <c r="L250" s="2"/>
      <c r="M250" s="2" t="s">
        <v>788</v>
      </c>
      <c r="N250" s="25"/>
      <c r="O250" s="25"/>
      <c r="P250" s="25"/>
      <c r="Q250" s="25"/>
    </row>
    <row r="251" spans="1:17" ht="66" x14ac:dyDescent="0.35">
      <c r="A251" s="3" t="s">
        <v>598</v>
      </c>
      <c r="B251" s="2" t="s">
        <v>599</v>
      </c>
      <c r="C251" s="123">
        <v>4660</v>
      </c>
      <c r="D251" s="123"/>
      <c r="E251" s="118"/>
      <c r="F251" s="118"/>
      <c r="G251" s="3"/>
      <c r="H251" s="2"/>
      <c r="I251" s="2"/>
      <c r="J251" s="2"/>
      <c r="K251" s="2"/>
      <c r="L251" s="2"/>
      <c r="M251" s="2" t="s">
        <v>788</v>
      </c>
      <c r="N251" s="25"/>
      <c r="O251" s="25"/>
      <c r="P251" s="25"/>
      <c r="Q251" s="25"/>
    </row>
    <row r="252" spans="1:17" ht="66" x14ac:dyDescent="0.35">
      <c r="A252" s="3" t="s">
        <v>600</v>
      </c>
      <c r="B252" s="2" t="s">
        <v>601</v>
      </c>
      <c r="C252" s="123">
        <v>4998</v>
      </c>
      <c r="D252" s="123"/>
      <c r="E252" s="118"/>
      <c r="F252" s="118"/>
      <c r="G252" s="3"/>
      <c r="H252" s="2"/>
      <c r="I252" s="2"/>
      <c r="J252" s="2"/>
      <c r="K252" s="2"/>
      <c r="L252" s="2"/>
      <c r="M252" s="2" t="s">
        <v>788</v>
      </c>
      <c r="N252" s="25"/>
      <c r="O252" s="25"/>
      <c r="P252" s="25"/>
      <c r="Q252" s="25"/>
    </row>
    <row r="253" spans="1:17" ht="66" x14ac:dyDescent="0.35">
      <c r="A253" s="3" t="s">
        <v>602</v>
      </c>
      <c r="B253" s="2" t="s">
        <v>603</v>
      </c>
      <c r="C253" s="123">
        <v>5460</v>
      </c>
      <c r="D253" s="118"/>
      <c r="E253" s="118"/>
      <c r="F253" s="118"/>
      <c r="G253" s="3"/>
      <c r="H253" s="2"/>
      <c r="I253" s="2"/>
      <c r="J253" s="2"/>
      <c r="K253" s="2"/>
      <c r="L253" s="2"/>
      <c r="M253" s="2" t="s">
        <v>788</v>
      </c>
      <c r="N253" s="25"/>
      <c r="O253" s="25"/>
      <c r="P253" s="25"/>
      <c r="Q253" s="25"/>
    </row>
    <row r="254" spans="1:17" ht="66" x14ac:dyDescent="0.35">
      <c r="A254" s="3" t="s">
        <v>604</v>
      </c>
      <c r="B254" s="2" t="s">
        <v>605</v>
      </c>
      <c r="C254" s="135">
        <v>5733</v>
      </c>
      <c r="D254" s="118"/>
      <c r="E254" s="118"/>
      <c r="F254" s="118"/>
      <c r="G254" s="3"/>
      <c r="H254" s="2"/>
      <c r="I254" s="2"/>
      <c r="J254" s="2"/>
      <c r="K254" s="2"/>
      <c r="L254" s="2"/>
      <c r="M254" s="2" t="s">
        <v>788</v>
      </c>
      <c r="N254" s="25"/>
      <c r="O254" s="25"/>
      <c r="P254" s="25"/>
      <c r="Q254" s="25"/>
    </row>
    <row r="255" spans="1:17" ht="33" x14ac:dyDescent="0.35">
      <c r="A255" s="124">
        <v>76</v>
      </c>
      <c r="B255" s="4" t="s">
        <v>606</v>
      </c>
      <c r="C255" s="135"/>
      <c r="D255" s="118"/>
      <c r="E255" s="118"/>
      <c r="F255" s="118"/>
      <c r="G255" s="124"/>
      <c r="H255" s="2"/>
      <c r="I255" s="2"/>
      <c r="J255" s="2"/>
      <c r="K255" s="2"/>
      <c r="L255" s="2"/>
      <c r="M255" s="120"/>
      <c r="N255" s="25"/>
      <c r="O255" s="25"/>
      <c r="P255" s="25"/>
      <c r="Q255" s="25"/>
    </row>
    <row r="256" spans="1:17" ht="33" x14ac:dyDescent="0.35">
      <c r="A256" s="3" t="s">
        <v>607</v>
      </c>
      <c r="B256" s="136" t="s">
        <v>608</v>
      </c>
      <c r="C256" s="123">
        <v>10460</v>
      </c>
      <c r="D256" s="118"/>
      <c r="E256" s="118"/>
      <c r="F256" s="118"/>
      <c r="G256" s="3"/>
      <c r="H256" s="2"/>
      <c r="I256" s="2"/>
      <c r="J256" s="2"/>
      <c r="K256" s="2"/>
      <c r="L256" s="2"/>
      <c r="M256" s="151"/>
      <c r="N256" s="25"/>
      <c r="O256" s="25"/>
      <c r="P256" s="25"/>
      <c r="Q256" s="25"/>
    </row>
    <row r="257" spans="1:17" ht="66" x14ac:dyDescent="0.35">
      <c r="A257" s="3" t="s">
        <v>609</v>
      </c>
      <c r="B257" s="136" t="s">
        <v>610</v>
      </c>
      <c r="C257" s="123">
        <v>10983</v>
      </c>
      <c r="D257" s="118"/>
      <c r="E257" s="118"/>
      <c r="F257" s="118"/>
      <c r="G257" s="3"/>
      <c r="H257" s="2"/>
      <c r="I257" s="2"/>
      <c r="J257" s="2"/>
      <c r="K257" s="2"/>
      <c r="L257" s="2"/>
      <c r="M257" s="2" t="s">
        <v>788</v>
      </c>
      <c r="N257" s="25"/>
      <c r="O257" s="25"/>
      <c r="P257" s="25"/>
      <c r="Q257" s="25"/>
    </row>
    <row r="258" spans="1:17" ht="66" x14ac:dyDescent="0.35">
      <c r="A258" s="3" t="s">
        <v>611</v>
      </c>
      <c r="B258" s="2" t="s">
        <v>612</v>
      </c>
      <c r="C258" s="123">
        <v>7560</v>
      </c>
      <c r="D258" s="118"/>
      <c r="E258" s="118"/>
      <c r="F258" s="118"/>
      <c r="G258" s="3"/>
      <c r="H258" s="2"/>
      <c r="I258" s="2"/>
      <c r="J258" s="2"/>
      <c r="K258" s="2"/>
      <c r="L258" s="2"/>
      <c r="M258" s="2" t="s">
        <v>788</v>
      </c>
      <c r="N258" s="25"/>
      <c r="O258" s="25"/>
      <c r="P258" s="25"/>
      <c r="Q258" s="25"/>
    </row>
    <row r="259" spans="1:17" ht="66" x14ac:dyDescent="0.35">
      <c r="A259" s="3" t="s">
        <v>613</v>
      </c>
      <c r="B259" s="136" t="s">
        <v>614</v>
      </c>
      <c r="C259" s="123">
        <v>7938</v>
      </c>
      <c r="D259" s="118"/>
      <c r="E259" s="118"/>
      <c r="F259" s="118"/>
      <c r="G259" s="3"/>
      <c r="H259" s="2"/>
      <c r="I259" s="2"/>
      <c r="J259" s="2"/>
      <c r="K259" s="2"/>
      <c r="L259" s="2"/>
      <c r="M259" s="2" t="s">
        <v>788</v>
      </c>
      <c r="N259" s="25"/>
      <c r="O259" s="25"/>
      <c r="P259" s="25"/>
      <c r="Q259" s="25"/>
    </row>
    <row r="260" spans="1:17" ht="66" x14ac:dyDescent="0.35">
      <c r="A260" s="3" t="s">
        <v>615</v>
      </c>
      <c r="B260" s="136" t="s">
        <v>616</v>
      </c>
      <c r="C260" s="123">
        <v>7786.8</v>
      </c>
      <c r="D260" s="118"/>
      <c r="E260" s="118"/>
      <c r="F260" s="118"/>
      <c r="G260" s="3"/>
      <c r="H260" s="2"/>
      <c r="I260" s="2"/>
      <c r="J260" s="2"/>
      <c r="K260" s="2"/>
      <c r="L260" s="2"/>
      <c r="M260" s="2" t="s">
        <v>788</v>
      </c>
      <c r="N260" s="25"/>
      <c r="O260" s="25"/>
      <c r="P260" s="25"/>
      <c r="Q260" s="25"/>
    </row>
    <row r="261" spans="1:17" ht="33" x14ac:dyDescent="0.35">
      <c r="A261" s="124">
        <v>77</v>
      </c>
      <c r="B261" s="137" t="s">
        <v>617</v>
      </c>
      <c r="C261" s="123"/>
      <c r="D261" s="118"/>
      <c r="E261" s="118"/>
      <c r="F261" s="118"/>
      <c r="G261" s="124"/>
      <c r="H261" s="2"/>
      <c r="I261" s="2"/>
      <c r="J261" s="2"/>
      <c r="K261" s="2"/>
      <c r="L261" s="2"/>
      <c r="M261" s="120"/>
      <c r="N261" s="25"/>
      <c r="O261" s="25"/>
      <c r="P261" s="25"/>
      <c r="Q261" s="25"/>
    </row>
    <row r="262" spans="1:17" ht="66" x14ac:dyDescent="0.35">
      <c r="A262" s="3" t="s">
        <v>618</v>
      </c>
      <c r="B262" s="136" t="s">
        <v>619</v>
      </c>
      <c r="C262" s="123">
        <v>7520</v>
      </c>
      <c r="D262" s="118"/>
      <c r="E262" s="118"/>
      <c r="F262" s="118"/>
      <c r="G262" s="3"/>
      <c r="H262" s="2"/>
      <c r="I262" s="2"/>
      <c r="J262" s="2"/>
      <c r="K262" s="2"/>
      <c r="L262" s="2"/>
      <c r="M262" s="2" t="s">
        <v>788</v>
      </c>
      <c r="N262" s="25"/>
      <c r="O262" s="25"/>
      <c r="P262" s="25"/>
      <c r="Q262" s="25"/>
    </row>
    <row r="263" spans="1:17" ht="66" x14ac:dyDescent="0.35">
      <c r="A263" s="3" t="s">
        <v>620</v>
      </c>
      <c r="B263" s="136" t="s">
        <v>621</v>
      </c>
      <c r="C263" s="123">
        <v>7560</v>
      </c>
      <c r="D263" s="118"/>
      <c r="E263" s="118"/>
      <c r="F263" s="118"/>
      <c r="G263" s="3"/>
      <c r="H263" s="2"/>
      <c r="I263" s="2"/>
      <c r="J263" s="2"/>
      <c r="K263" s="2"/>
      <c r="L263" s="2"/>
      <c r="M263" s="2" t="s">
        <v>788</v>
      </c>
      <c r="N263" s="25"/>
      <c r="O263" s="25"/>
      <c r="P263" s="25"/>
      <c r="Q263" s="25"/>
    </row>
    <row r="264" spans="1:17" ht="66" x14ac:dyDescent="0.35">
      <c r="A264" s="3" t="s">
        <v>622</v>
      </c>
      <c r="B264" s="136" t="s">
        <v>623</v>
      </c>
      <c r="C264" s="123">
        <v>7938</v>
      </c>
      <c r="D264" s="118"/>
      <c r="E264" s="118"/>
      <c r="F264" s="118"/>
      <c r="G264" s="3"/>
      <c r="H264" s="2"/>
      <c r="I264" s="2"/>
      <c r="J264" s="2"/>
      <c r="K264" s="2"/>
      <c r="L264" s="2"/>
      <c r="M264" s="2" t="s">
        <v>788</v>
      </c>
      <c r="N264" s="25"/>
      <c r="O264" s="25"/>
      <c r="P264" s="25"/>
      <c r="Q264" s="25"/>
    </row>
    <row r="265" spans="1:17" ht="66" x14ac:dyDescent="0.35">
      <c r="A265" s="3" t="s">
        <v>624</v>
      </c>
      <c r="B265" s="136" t="s">
        <v>625</v>
      </c>
      <c r="C265" s="123">
        <v>8085</v>
      </c>
      <c r="D265" s="118"/>
      <c r="E265" s="118"/>
      <c r="F265" s="118"/>
      <c r="G265" s="3"/>
      <c r="H265" s="2"/>
      <c r="I265" s="2"/>
      <c r="J265" s="2"/>
      <c r="K265" s="2"/>
      <c r="L265" s="2"/>
      <c r="M265" s="2" t="s">
        <v>788</v>
      </c>
      <c r="N265" s="25"/>
      <c r="O265" s="25"/>
      <c r="P265" s="25"/>
      <c r="Q265" s="25"/>
    </row>
    <row r="266" spans="1:17" ht="66" x14ac:dyDescent="0.35">
      <c r="A266" s="3" t="s">
        <v>626</v>
      </c>
      <c r="B266" s="136" t="s">
        <v>627</v>
      </c>
      <c r="C266" s="123">
        <v>7700</v>
      </c>
      <c r="D266" s="118"/>
      <c r="E266" s="118"/>
      <c r="F266" s="118"/>
      <c r="G266" s="3"/>
      <c r="H266" s="2"/>
      <c r="I266" s="2"/>
      <c r="J266" s="2"/>
      <c r="K266" s="2"/>
      <c r="L266" s="2"/>
      <c r="M266" s="2" t="s">
        <v>788</v>
      </c>
      <c r="N266" s="25"/>
      <c r="O266" s="25"/>
      <c r="P266" s="25"/>
      <c r="Q266" s="25"/>
    </row>
    <row r="267" spans="1:17" ht="66" x14ac:dyDescent="0.35">
      <c r="A267" s="3" t="s">
        <v>628</v>
      </c>
      <c r="B267" s="136" t="s">
        <v>629</v>
      </c>
      <c r="C267" s="123">
        <v>7520</v>
      </c>
      <c r="D267" s="118"/>
      <c r="E267" s="118"/>
      <c r="F267" s="118"/>
      <c r="G267" s="3"/>
      <c r="H267" s="2"/>
      <c r="I267" s="2"/>
      <c r="J267" s="2"/>
      <c r="K267" s="2"/>
      <c r="L267" s="2"/>
      <c r="M267" s="2" t="s">
        <v>788</v>
      </c>
      <c r="N267" s="25"/>
      <c r="O267" s="25"/>
      <c r="P267" s="25"/>
      <c r="Q267" s="25"/>
    </row>
    <row r="268" spans="1:17" ht="66" x14ac:dyDescent="0.35">
      <c r="A268" s="3" t="s">
        <v>630</v>
      </c>
      <c r="B268" s="136" t="s">
        <v>631</v>
      </c>
      <c r="C268" s="123">
        <v>7896</v>
      </c>
      <c r="D268" s="118"/>
      <c r="E268" s="118"/>
      <c r="F268" s="118"/>
      <c r="G268" s="3"/>
      <c r="H268" s="2"/>
      <c r="I268" s="2"/>
      <c r="J268" s="2"/>
      <c r="K268" s="2"/>
      <c r="L268" s="2"/>
      <c r="M268" s="2" t="s">
        <v>788</v>
      </c>
      <c r="N268" s="25"/>
      <c r="O268" s="25"/>
      <c r="P268" s="25"/>
      <c r="Q268" s="25"/>
    </row>
    <row r="269" spans="1:17" ht="66" x14ac:dyDescent="0.35">
      <c r="A269" s="3" t="s">
        <v>632</v>
      </c>
      <c r="B269" s="136" t="s">
        <v>633</v>
      </c>
      <c r="C269" s="123">
        <v>8085</v>
      </c>
      <c r="D269" s="118"/>
      <c r="E269" s="118"/>
      <c r="F269" s="118"/>
      <c r="G269" s="3"/>
      <c r="H269" s="2"/>
      <c r="I269" s="2"/>
      <c r="J269" s="2"/>
      <c r="K269" s="2"/>
      <c r="L269" s="2"/>
      <c r="M269" s="2" t="s">
        <v>788</v>
      </c>
      <c r="N269" s="25"/>
      <c r="O269" s="25"/>
      <c r="P269" s="25"/>
      <c r="Q269" s="25"/>
    </row>
    <row r="270" spans="1:17" ht="66" x14ac:dyDescent="0.35">
      <c r="A270" s="3" t="s">
        <v>634</v>
      </c>
      <c r="B270" s="136" t="s">
        <v>635</v>
      </c>
      <c r="C270" s="123">
        <v>5834.4</v>
      </c>
      <c r="D270" s="118"/>
      <c r="E270" s="118"/>
      <c r="F270" s="118"/>
      <c r="G270" s="3"/>
      <c r="H270" s="2"/>
      <c r="I270" s="2"/>
      <c r="J270" s="2"/>
      <c r="K270" s="2"/>
      <c r="L270" s="2"/>
      <c r="M270" s="2" t="s">
        <v>788</v>
      </c>
      <c r="N270" s="25"/>
      <c r="O270" s="25"/>
      <c r="P270" s="25"/>
      <c r="Q270" s="25"/>
    </row>
    <row r="271" spans="1:17" ht="66" x14ac:dyDescent="0.35">
      <c r="A271" s="3" t="s">
        <v>636</v>
      </c>
      <c r="B271" s="136" t="s">
        <v>637</v>
      </c>
      <c r="C271" s="123">
        <v>6126.12</v>
      </c>
      <c r="D271" s="118"/>
      <c r="E271" s="118"/>
      <c r="F271" s="118"/>
      <c r="G271" s="3"/>
      <c r="H271" s="2"/>
      <c r="I271" s="2"/>
      <c r="J271" s="2"/>
      <c r="K271" s="2"/>
      <c r="L271" s="2"/>
      <c r="M271" s="2" t="s">
        <v>788</v>
      </c>
      <c r="N271" s="25"/>
      <c r="O271" s="25"/>
      <c r="P271" s="25"/>
      <c r="Q271" s="25"/>
    </row>
    <row r="272" spans="1:17" ht="66" x14ac:dyDescent="0.35">
      <c r="A272" s="3" t="s">
        <v>638</v>
      </c>
      <c r="B272" s="136" t="s">
        <v>639</v>
      </c>
      <c r="C272" s="123">
        <v>6009.4319999999998</v>
      </c>
      <c r="D272" s="118"/>
      <c r="E272" s="118"/>
      <c r="F272" s="118"/>
      <c r="G272" s="3"/>
      <c r="H272" s="2"/>
      <c r="I272" s="2"/>
      <c r="J272" s="2"/>
      <c r="K272" s="2"/>
      <c r="L272" s="2"/>
      <c r="M272" s="2" t="s">
        <v>788</v>
      </c>
      <c r="N272" s="25"/>
      <c r="O272" s="25"/>
      <c r="P272" s="25"/>
      <c r="Q272" s="25"/>
    </row>
    <row r="273" spans="1:17" ht="33" x14ac:dyDescent="0.35">
      <c r="A273" s="124">
        <v>78</v>
      </c>
      <c r="B273" s="137" t="s">
        <v>640</v>
      </c>
      <c r="C273" s="123"/>
      <c r="D273" s="118"/>
      <c r="E273" s="118"/>
      <c r="F273" s="118"/>
      <c r="G273" s="124"/>
      <c r="H273" s="2"/>
      <c r="I273" s="2"/>
      <c r="J273" s="2"/>
      <c r="K273" s="2"/>
      <c r="L273" s="2"/>
      <c r="M273" s="120"/>
      <c r="N273" s="25"/>
      <c r="O273" s="25"/>
      <c r="P273" s="25"/>
      <c r="Q273" s="25"/>
    </row>
    <row r="274" spans="1:17" ht="66" x14ac:dyDescent="0.35">
      <c r="A274" s="3" t="s">
        <v>641</v>
      </c>
      <c r="B274" s="136" t="s">
        <v>642</v>
      </c>
      <c r="C274" s="123">
        <v>12000</v>
      </c>
      <c r="D274" s="118"/>
      <c r="E274" s="118"/>
      <c r="F274" s="118"/>
      <c r="G274" s="3"/>
      <c r="H274" s="2"/>
      <c r="I274" s="2"/>
      <c r="J274" s="2"/>
      <c r="K274" s="2"/>
      <c r="L274" s="2"/>
      <c r="M274" s="2" t="s">
        <v>788</v>
      </c>
      <c r="N274" s="25"/>
      <c r="O274" s="25"/>
      <c r="P274" s="25"/>
      <c r="Q274" s="25"/>
    </row>
    <row r="275" spans="1:17" ht="66" x14ac:dyDescent="0.35">
      <c r="A275" s="3" t="s">
        <v>643</v>
      </c>
      <c r="B275" s="136" t="s">
        <v>644</v>
      </c>
      <c r="C275" s="123">
        <v>12600</v>
      </c>
      <c r="D275" s="118"/>
      <c r="E275" s="118"/>
      <c r="F275" s="118"/>
      <c r="G275" s="3"/>
      <c r="H275" s="2"/>
      <c r="I275" s="2"/>
      <c r="J275" s="2"/>
      <c r="K275" s="2"/>
      <c r="L275" s="2"/>
      <c r="M275" s="2" t="s">
        <v>788</v>
      </c>
      <c r="N275" s="25"/>
      <c r="O275" s="25"/>
      <c r="P275" s="25"/>
      <c r="Q275" s="25"/>
    </row>
    <row r="276" spans="1:17" ht="66" x14ac:dyDescent="0.35">
      <c r="A276" s="3" t="s">
        <v>645</v>
      </c>
      <c r="B276" s="136" t="s">
        <v>646</v>
      </c>
      <c r="C276" s="123">
        <v>7921</v>
      </c>
      <c r="D276" s="118"/>
      <c r="E276" s="118"/>
      <c r="F276" s="118"/>
      <c r="G276" s="3"/>
      <c r="H276" s="2"/>
      <c r="I276" s="2"/>
      <c r="J276" s="2"/>
      <c r="K276" s="2"/>
      <c r="L276" s="2"/>
      <c r="M276" s="2" t="s">
        <v>788</v>
      </c>
      <c r="N276" s="25"/>
      <c r="O276" s="25"/>
      <c r="P276" s="25"/>
      <c r="Q276" s="25"/>
    </row>
    <row r="277" spans="1:17" ht="66" x14ac:dyDescent="0.35">
      <c r="A277" s="3" t="s">
        <v>647</v>
      </c>
      <c r="B277" s="136" t="s">
        <v>648</v>
      </c>
      <c r="C277" s="123">
        <v>8317.94</v>
      </c>
      <c r="D277" s="118"/>
      <c r="E277" s="118"/>
      <c r="F277" s="118"/>
      <c r="G277" s="3"/>
      <c r="H277" s="2"/>
      <c r="I277" s="2"/>
      <c r="J277" s="2"/>
      <c r="K277" s="2"/>
      <c r="L277" s="2"/>
      <c r="M277" s="2" t="s">
        <v>788</v>
      </c>
      <c r="N277" s="25"/>
      <c r="O277" s="25"/>
      <c r="P277" s="25"/>
      <c r="Q277" s="25"/>
    </row>
    <row r="278" spans="1:17" ht="66" x14ac:dyDescent="0.35">
      <c r="A278" s="3" t="s">
        <v>649</v>
      </c>
      <c r="B278" s="136" t="s">
        <v>650</v>
      </c>
      <c r="C278" s="123">
        <v>7650</v>
      </c>
      <c r="D278" s="118"/>
      <c r="E278" s="118"/>
      <c r="F278" s="118"/>
      <c r="G278" s="3"/>
      <c r="H278" s="2"/>
      <c r="I278" s="2"/>
      <c r="J278" s="2"/>
      <c r="K278" s="2"/>
      <c r="L278" s="2"/>
      <c r="M278" s="2" t="s">
        <v>788</v>
      </c>
      <c r="N278" s="25"/>
      <c r="O278" s="25"/>
      <c r="P278" s="25"/>
      <c r="Q278" s="25"/>
    </row>
    <row r="279" spans="1:17" ht="66" x14ac:dyDescent="0.35">
      <c r="A279" s="3" t="s">
        <v>651</v>
      </c>
      <c r="B279" s="136" t="s">
        <v>652</v>
      </c>
      <c r="C279" s="123">
        <v>8036.7</v>
      </c>
      <c r="D279" s="118"/>
      <c r="E279" s="118"/>
      <c r="F279" s="118"/>
      <c r="G279" s="3"/>
      <c r="H279" s="2"/>
      <c r="I279" s="2"/>
      <c r="J279" s="2"/>
      <c r="K279" s="2"/>
      <c r="L279" s="2"/>
      <c r="M279" s="2" t="s">
        <v>788</v>
      </c>
      <c r="N279" s="25"/>
      <c r="O279" s="25"/>
      <c r="P279" s="25"/>
      <c r="Q279" s="25"/>
    </row>
    <row r="280" spans="1:17" ht="66" x14ac:dyDescent="0.35">
      <c r="A280" s="124">
        <v>79</v>
      </c>
      <c r="B280" s="121" t="s">
        <v>653</v>
      </c>
      <c r="C280" s="123"/>
      <c r="D280" s="118"/>
      <c r="E280" s="118"/>
      <c r="F280" s="118"/>
      <c r="G280" s="124"/>
      <c r="H280" s="2"/>
      <c r="I280" s="2"/>
      <c r="J280" s="2"/>
      <c r="K280" s="2"/>
      <c r="L280" s="2"/>
      <c r="M280" s="2" t="s">
        <v>788</v>
      </c>
      <c r="N280" s="25"/>
      <c r="O280" s="25"/>
      <c r="P280" s="25"/>
      <c r="Q280" s="25"/>
    </row>
    <row r="281" spans="1:17" ht="66" x14ac:dyDescent="0.35">
      <c r="A281" s="3" t="s">
        <v>654</v>
      </c>
      <c r="B281" s="136" t="s">
        <v>655</v>
      </c>
      <c r="C281" s="123">
        <v>10480</v>
      </c>
      <c r="D281" s="118"/>
      <c r="E281" s="118"/>
      <c r="F281" s="118"/>
      <c r="G281" s="3"/>
      <c r="H281" s="2"/>
      <c r="I281" s="2"/>
      <c r="J281" s="2"/>
      <c r="K281" s="2"/>
      <c r="L281" s="2"/>
      <c r="M281" s="2" t="s">
        <v>788</v>
      </c>
      <c r="N281" s="25"/>
      <c r="O281" s="25"/>
      <c r="P281" s="25"/>
      <c r="Q281" s="25"/>
    </row>
    <row r="282" spans="1:17" ht="66" x14ac:dyDescent="0.35">
      <c r="A282" s="3" t="s">
        <v>656</v>
      </c>
      <c r="B282" s="136" t="s">
        <v>657</v>
      </c>
      <c r="C282" s="123">
        <v>10984.05</v>
      </c>
      <c r="D282" s="118"/>
      <c r="E282" s="118"/>
      <c r="F282" s="118"/>
      <c r="G282" s="3"/>
      <c r="H282" s="2"/>
      <c r="I282" s="2"/>
      <c r="J282" s="2"/>
      <c r="K282" s="2"/>
      <c r="L282" s="2"/>
      <c r="M282" s="2" t="s">
        <v>788</v>
      </c>
      <c r="N282" s="25"/>
      <c r="O282" s="25"/>
      <c r="P282" s="25"/>
      <c r="Q282" s="25"/>
    </row>
    <row r="283" spans="1:17" ht="66" x14ac:dyDescent="0.35">
      <c r="A283" s="3" t="s">
        <v>658</v>
      </c>
      <c r="B283" s="136" t="s">
        <v>659</v>
      </c>
      <c r="C283" s="123">
        <v>10774.5</v>
      </c>
      <c r="D283" s="118"/>
      <c r="E283" s="118"/>
      <c r="F283" s="118"/>
      <c r="G283" s="3"/>
      <c r="H283" s="2"/>
      <c r="I283" s="2"/>
      <c r="J283" s="2"/>
      <c r="K283" s="2"/>
      <c r="L283" s="2"/>
      <c r="M283" s="2" t="s">
        <v>788</v>
      </c>
      <c r="N283" s="25"/>
      <c r="O283" s="25"/>
      <c r="P283" s="25"/>
      <c r="Q283" s="25"/>
    </row>
    <row r="284" spans="1:17" ht="66" x14ac:dyDescent="0.35">
      <c r="A284" s="3" t="s">
        <v>660</v>
      </c>
      <c r="B284" s="136" t="s">
        <v>661</v>
      </c>
      <c r="C284" s="123">
        <v>6600</v>
      </c>
      <c r="D284" s="118"/>
      <c r="E284" s="118"/>
      <c r="F284" s="118"/>
      <c r="G284" s="3"/>
      <c r="H284" s="2"/>
      <c r="I284" s="2"/>
      <c r="J284" s="2"/>
      <c r="K284" s="2"/>
      <c r="L284" s="2"/>
      <c r="M284" s="2" t="s">
        <v>788</v>
      </c>
      <c r="N284" s="25"/>
      <c r="O284" s="25"/>
      <c r="P284" s="25"/>
      <c r="Q284" s="25"/>
    </row>
    <row r="285" spans="1:17" ht="66" x14ac:dyDescent="0.35">
      <c r="A285" s="3" t="s">
        <v>662</v>
      </c>
      <c r="B285" s="136" t="s">
        <v>663</v>
      </c>
      <c r="C285" s="123">
        <v>6930</v>
      </c>
      <c r="D285" s="118"/>
      <c r="E285" s="118"/>
      <c r="F285" s="118"/>
      <c r="G285" s="3"/>
      <c r="H285" s="2"/>
      <c r="I285" s="2"/>
      <c r="J285" s="2"/>
      <c r="K285" s="2"/>
      <c r="L285" s="2"/>
      <c r="M285" s="2" t="s">
        <v>788</v>
      </c>
      <c r="N285" s="25"/>
      <c r="O285" s="25"/>
      <c r="P285" s="25"/>
      <c r="Q285" s="25"/>
    </row>
    <row r="286" spans="1:17" ht="66" x14ac:dyDescent="0.35">
      <c r="A286" s="3" t="s">
        <v>664</v>
      </c>
      <c r="B286" s="136" t="s">
        <v>665</v>
      </c>
      <c r="C286" s="123">
        <v>7581</v>
      </c>
      <c r="D286" s="123"/>
      <c r="E286" s="118"/>
      <c r="F286" s="118"/>
      <c r="G286" s="3"/>
      <c r="H286" s="2"/>
      <c r="I286" s="2"/>
      <c r="J286" s="2"/>
      <c r="K286" s="2"/>
      <c r="L286" s="2"/>
      <c r="M286" s="2" t="s">
        <v>788</v>
      </c>
      <c r="N286" s="25"/>
      <c r="O286" s="25"/>
      <c r="P286" s="25"/>
      <c r="Q286" s="25"/>
    </row>
    <row r="287" spans="1:17" ht="66" x14ac:dyDescent="0.35">
      <c r="A287" s="3" t="s">
        <v>666</v>
      </c>
      <c r="B287" s="136" t="s">
        <v>667</v>
      </c>
      <c r="C287" s="123">
        <v>7436</v>
      </c>
      <c r="D287" s="123"/>
      <c r="E287" s="118"/>
      <c r="F287" s="118"/>
      <c r="G287" s="3"/>
      <c r="H287" s="2"/>
      <c r="I287" s="2"/>
      <c r="J287" s="2"/>
      <c r="K287" s="2"/>
      <c r="L287" s="2"/>
      <c r="M287" s="2" t="s">
        <v>788</v>
      </c>
      <c r="N287" s="25"/>
      <c r="O287" s="25"/>
      <c r="P287" s="25"/>
      <c r="Q287" s="25"/>
    </row>
    <row r="288" spans="1:17" ht="66" x14ac:dyDescent="0.35">
      <c r="A288" s="3" t="s">
        <v>668</v>
      </c>
      <c r="B288" s="136" t="s">
        <v>669</v>
      </c>
      <c r="C288" s="123">
        <v>6798</v>
      </c>
      <c r="D288" s="118"/>
      <c r="E288" s="118"/>
      <c r="F288" s="118"/>
      <c r="G288" s="3"/>
      <c r="H288" s="2"/>
      <c r="I288" s="2"/>
      <c r="J288" s="2"/>
      <c r="K288" s="2"/>
      <c r="L288" s="2"/>
      <c r="M288" s="2" t="s">
        <v>788</v>
      </c>
      <c r="N288" s="25"/>
      <c r="O288" s="25"/>
      <c r="P288" s="25"/>
      <c r="Q288" s="25"/>
    </row>
    <row r="289" spans="1:17" ht="66" x14ac:dyDescent="0.35">
      <c r="A289" s="3" t="s">
        <v>670</v>
      </c>
      <c r="B289" s="136" t="s">
        <v>671</v>
      </c>
      <c r="C289" s="123">
        <v>7140</v>
      </c>
      <c r="D289" s="118"/>
      <c r="E289" s="118"/>
      <c r="F289" s="118"/>
      <c r="G289" s="3"/>
      <c r="H289" s="2"/>
      <c r="I289" s="2"/>
      <c r="J289" s="2"/>
      <c r="K289" s="2"/>
      <c r="L289" s="2"/>
      <c r="M289" s="2" t="s">
        <v>788</v>
      </c>
      <c r="N289" s="25"/>
      <c r="O289" s="25"/>
      <c r="P289" s="25"/>
      <c r="Q289" s="25"/>
    </row>
    <row r="290" spans="1:17" ht="66" x14ac:dyDescent="0.35">
      <c r="A290" s="3" t="s">
        <v>672</v>
      </c>
      <c r="B290" s="136" t="s">
        <v>673</v>
      </c>
      <c r="C290" s="123">
        <v>7359</v>
      </c>
      <c r="D290" s="118"/>
      <c r="E290" s="118"/>
      <c r="F290" s="118"/>
      <c r="G290" s="3"/>
      <c r="H290" s="2"/>
      <c r="I290" s="2"/>
      <c r="J290" s="2"/>
      <c r="K290" s="2"/>
      <c r="L290" s="2"/>
      <c r="M290" s="2" t="s">
        <v>788</v>
      </c>
      <c r="N290" s="25"/>
      <c r="O290" s="25"/>
      <c r="P290" s="25"/>
      <c r="Q290" s="25"/>
    </row>
    <row r="291" spans="1:17" ht="66" x14ac:dyDescent="0.35">
      <c r="A291" s="6">
        <v>80</v>
      </c>
      <c r="B291" s="7" t="s">
        <v>674</v>
      </c>
      <c r="C291" s="11"/>
      <c r="D291" s="138"/>
      <c r="E291" s="138"/>
      <c r="F291" s="138"/>
      <c r="G291" s="6"/>
      <c r="H291" s="2"/>
      <c r="I291" s="2"/>
      <c r="J291" s="2"/>
      <c r="K291" s="2"/>
      <c r="L291" s="2"/>
      <c r="M291" s="2" t="s">
        <v>788</v>
      </c>
      <c r="N291" s="25"/>
      <c r="O291" s="25"/>
      <c r="P291" s="25"/>
      <c r="Q291" s="25"/>
    </row>
    <row r="292" spans="1:17" ht="66" x14ac:dyDescent="0.35">
      <c r="A292" s="9" t="s">
        <v>675</v>
      </c>
      <c r="B292" s="10" t="s">
        <v>676</v>
      </c>
      <c r="C292" s="11">
        <v>10480</v>
      </c>
      <c r="D292" s="138"/>
      <c r="E292" s="138"/>
      <c r="F292" s="138"/>
      <c r="G292" s="9"/>
      <c r="H292" s="2"/>
      <c r="I292" s="2"/>
      <c r="J292" s="2"/>
      <c r="K292" s="2"/>
      <c r="L292" s="2"/>
      <c r="M292" s="2" t="s">
        <v>788</v>
      </c>
      <c r="N292" s="25"/>
      <c r="O292" s="25"/>
      <c r="P292" s="25"/>
      <c r="Q292" s="25"/>
    </row>
    <row r="293" spans="1:17" ht="66" x14ac:dyDescent="0.35">
      <c r="A293" s="9" t="s">
        <v>677</v>
      </c>
      <c r="B293" s="10" t="s">
        <v>678</v>
      </c>
      <c r="C293" s="11">
        <v>11004</v>
      </c>
      <c r="D293" s="138"/>
      <c r="E293" s="138"/>
      <c r="F293" s="138"/>
      <c r="G293" s="9"/>
      <c r="H293" s="2"/>
      <c r="I293" s="2"/>
      <c r="J293" s="2"/>
      <c r="K293" s="2"/>
      <c r="L293" s="2"/>
      <c r="M293" s="2" t="s">
        <v>788</v>
      </c>
      <c r="N293" s="25"/>
      <c r="O293" s="25"/>
      <c r="P293" s="25"/>
      <c r="Q293" s="25"/>
    </row>
    <row r="294" spans="1:17" ht="66" x14ac:dyDescent="0.35">
      <c r="A294" s="9" t="s">
        <v>679</v>
      </c>
      <c r="B294" s="10" t="s">
        <v>680</v>
      </c>
      <c r="C294" s="13">
        <v>10794.4</v>
      </c>
      <c r="D294" s="138"/>
      <c r="E294" s="138"/>
      <c r="F294" s="138"/>
      <c r="G294" s="9"/>
      <c r="H294" s="2"/>
      <c r="I294" s="2"/>
      <c r="J294" s="2"/>
      <c r="K294" s="2"/>
      <c r="L294" s="2"/>
      <c r="M294" s="2" t="s">
        <v>788</v>
      </c>
      <c r="N294" s="25"/>
      <c r="O294" s="25"/>
      <c r="P294" s="25"/>
      <c r="Q294" s="25"/>
    </row>
    <row r="295" spans="1:17" ht="66" x14ac:dyDescent="0.35">
      <c r="A295" s="6">
        <v>81</v>
      </c>
      <c r="B295" s="7" t="s">
        <v>681</v>
      </c>
      <c r="C295" s="13"/>
      <c r="D295" s="138"/>
      <c r="E295" s="138"/>
      <c r="F295" s="138"/>
      <c r="G295" s="6"/>
      <c r="H295" s="2"/>
      <c r="I295" s="2"/>
      <c r="J295" s="2"/>
      <c r="K295" s="2"/>
      <c r="L295" s="2"/>
      <c r="M295" s="2" t="s">
        <v>788</v>
      </c>
      <c r="N295" s="25"/>
      <c r="O295" s="25"/>
      <c r="P295" s="25"/>
      <c r="Q295" s="25"/>
    </row>
    <row r="296" spans="1:17" ht="66" x14ac:dyDescent="0.35">
      <c r="A296" s="9" t="s">
        <v>682</v>
      </c>
      <c r="B296" s="10" t="s">
        <v>683</v>
      </c>
      <c r="C296" s="11">
        <v>7220</v>
      </c>
      <c r="D296" s="138"/>
      <c r="E296" s="138"/>
      <c r="F296" s="138"/>
      <c r="G296" s="9"/>
      <c r="H296" s="2"/>
      <c r="I296" s="2"/>
      <c r="J296" s="2"/>
      <c r="K296" s="2"/>
      <c r="L296" s="2"/>
      <c r="M296" s="2" t="s">
        <v>788</v>
      </c>
      <c r="N296" s="25"/>
      <c r="O296" s="25"/>
      <c r="P296" s="25"/>
      <c r="Q296" s="25"/>
    </row>
    <row r="297" spans="1:17" ht="66" x14ac:dyDescent="0.35">
      <c r="A297" s="9" t="s">
        <v>684</v>
      </c>
      <c r="B297" s="10" t="s">
        <v>685</v>
      </c>
      <c r="C297" s="11">
        <v>7581</v>
      </c>
      <c r="D297" s="138"/>
      <c r="E297" s="138"/>
      <c r="F297" s="138"/>
      <c r="G297" s="9"/>
      <c r="H297" s="2"/>
      <c r="I297" s="2"/>
      <c r="J297" s="2"/>
      <c r="K297" s="2"/>
      <c r="L297" s="2"/>
      <c r="M297" s="2" t="s">
        <v>788</v>
      </c>
      <c r="N297" s="25"/>
      <c r="O297" s="25"/>
      <c r="P297" s="25"/>
      <c r="Q297" s="25"/>
    </row>
    <row r="298" spans="1:17" ht="66" x14ac:dyDescent="0.35">
      <c r="A298" s="9" t="s">
        <v>686</v>
      </c>
      <c r="B298" s="10" t="s">
        <v>687</v>
      </c>
      <c r="C298" s="11">
        <v>6860</v>
      </c>
      <c r="D298" s="138"/>
      <c r="E298" s="138"/>
      <c r="F298" s="138"/>
      <c r="G298" s="9"/>
      <c r="H298" s="2"/>
      <c r="I298" s="2"/>
      <c r="J298" s="2"/>
      <c r="K298" s="2"/>
      <c r="L298" s="2"/>
      <c r="M298" s="2" t="s">
        <v>788</v>
      </c>
      <c r="N298" s="25"/>
      <c r="O298" s="25"/>
      <c r="P298" s="25"/>
      <c r="Q298" s="25"/>
    </row>
    <row r="299" spans="1:17" ht="66" x14ac:dyDescent="0.35">
      <c r="A299" s="9" t="s">
        <v>688</v>
      </c>
      <c r="B299" s="10" t="s">
        <v>689</v>
      </c>
      <c r="C299" s="11">
        <v>7203</v>
      </c>
      <c r="D299" s="138"/>
      <c r="E299" s="138"/>
      <c r="F299" s="138"/>
      <c r="G299" s="9"/>
      <c r="H299" s="2"/>
      <c r="I299" s="2"/>
      <c r="J299" s="2"/>
      <c r="K299" s="2"/>
      <c r="L299" s="2"/>
      <c r="M299" s="2" t="s">
        <v>788</v>
      </c>
      <c r="N299" s="25"/>
      <c r="O299" s="25"/>
      <c r="P299" s="25"/>
      <c r="Q299" s="25"/>
    </row>
    <row r="300" spans="1:17" ht="66" x14ac:dyDescent="0.35">
      <c r="A300" s="9" t="s">
        <v>690</v>
      </c>
      <c r="B300" s="10" t="s">
        <v>691</v>
      </c>
      <c r="C300" s="13">
        <v>7065.8</v>
      </c>
      <c r="D300" s="138"/>
      <c r="E300" s="138"/>
      <c r="F300" s="138"/>
      <c r="G300" s="9"/>
      <c r="H300" s="2"/>
      <c r="I300" s="2"/>
      <c r="J300" s="2"/>
      <c r="K300" s="2"/>
      <c r="L300" s="2"/>
      <c r="M300" s="2" t="s">
        <v>788</v>
      </c>
      <c r="N300" s="25"/>
      <c r="O300" s="25"/>
      <c r="P300" s="25"/>
      <c r="Q300" s="25"/>
    </row>
    <row r="301" spans="1:17" ht="66" x14ac:dyDescent="0.35">
      <c r="A301" s="6">
        <v>82</v>
      </c>
      <c r="B301" s="4" t="s">
        <v>692</v>
      </c>
      <c r="C301" s="123"/>
      <c r="D301" s="118"/>
      <c r="E301" s="118"/>
      <c r="F301" s="118"/>
      <c r="G301" s="6"/>
      <c r="H301" s="2"/>
      <c r="I301" s="2"/>
      <c r="J301" s="2"/>
      <c r="K301" s="2"/>
      <c r="L301" s="2"/>
      <c r="M301" s="2" t="s">
        <v>788</v>
      </c>
      <c r="N301" s="25"/>
      <c r="O301" s="25"/>
      <c r="P301" s="25"/>
      <c r="Q301" s="25"/>
    </row>
    <row r="302" spans="1:17" ht="66" x14ac:dyDescent="0.35">
      <c r="A302" s="9" t="s">
        <v>693</v>
      </c>
      <c r="B302" s="2" t="s">
        <v>694</v>
      </c>
      <c r="C302" s="123">
        <v>8240</v>
      </c>
      <c r="D302" s="118"/>
      <c r="E302" s="118"/>
      <c r="F302" s="118"/>
      <c r="G302" s="9"/>
      <c r="H302" s="2"/>
      <c r="I302" s="2"/>
      <c r="J302" s="2"/>
      <c r="K302" s="2"/>
      <c r="L302" s="2"/>
      <c r="M302" s="2" t="s">
        <v>788</v>
      </c>
      <c r="N302" s="25"/>
      <c r="O302" s="25"/>
      <c r="P302" s="25"/>
      <c r="Q302" s="25"/>
    </row>
    <row r="303" spans="1:17" ht="66" x14ac:dyDescent="0.35">
      <c r="A303" s="9" t="s">
        <v>695</v>
      </c>
      <c r="B303" s="2" t="s">
        <v>696</v>
      </c>
      <c r="C303" s="123">
        <v>8000</v>
      </c>
      <c r="D303" s="118"/>
      <c r="E303" s="118"/>
      <c r="F303" s="118"/>
      <c r="G303" s="9"/>
      <c r="H303" s="2"/>
      <c r="I303" s="2"/>
      <c r="J303" s="2"/>
      <c r="K303" s="2"/>
      <c r="L303" s="2"/>
      <c r="M303" s="2" t="s">
        <v>788</v>
      </c>
      <c r="N303" s="25"/>
      <c r="O303" s="25"/>
      <c r="P303" s="25"/>
      <c r="Q303" s="25"/>
    </row>
    <row r="304" spans="1:17" ht="66" x14ac:dyDescent="0.35">
      <c r="A304" s="9" t="s">
        <v>697</v>
      </c>
      <c r="B304" s="2" t="s">
        <v>698</v>
      </c>
      <c r="C304" s="123">
        <v>8400</v>
      </c>
      <c r="D304" s="118"/>
      <c r="E304" s="118"/>
      <c r="F304" s="118"/>
      <c r="G304" s="9"/>
      <c r="H304" s="2"/>
      <c r="I304" s="2"/>
      <c r="J304" s="2"/>
      <c r="K304" s="2"/>
      <c r="L304" s="2"/>
      <c r="M304" s="2" t="s">
        <v>788</v>
      </c>
      <c r="N304" s="25"/>
      <c r="O304" s="25"/>
      <c r="P304" s="25"/>
      <c r="Q304" s="25"/>
    </row>
    <row r="305" spans="1:17" ht="66" x14ac:dyDescent="0.35">
      <c r="A305" s="9" t="s">
        <v>699</v>
      </c>
      <c r="B305" s="2" t="s">
        <v>700</v>
      </c>
      <c r="C305" s="123">
        <v>8400</v>
      </c>
      <c r="D305" s="118"/>
      <c r="E305" s="118"/>
      <c r="F305" s="118"/>
      <c r="G305" s="9"/>
      <c r="H305" s="2"/>
      <c r="I305" s="2"/>
      <c r="J305" s="2"/>
      <c r="K305" s="2"/>
      <c r="L305" s="2"/>
      <c r="M305" s="2" t="s">
        <v>788</v>
      </c>
      <c r="N305" s="25"/>
      <c r="O305" s="25"/>
      <c r="P305" s="25"/>
      <c r="Q305" s="25"/>
    </row>
    <row r="306" spans="1:17" ht="66" x14ac:dyDescent="0.35">
      <c r="A306" s="9" t="s">
        <v>701</v>
      </c>
      <c r="B306" s="2" t="s">
        <v>702</v>
      </c>
      <c r="C306" s="123">
        <v>8400</v>
      </c>
      <c r="D306" s="118"/>
      <c r="E306" s="118"/>
      <c r="F306" s="118"/>
      <c r="G306" s="9"/>
      <c r="H306" s="2"/>
      <c r="I306" s="2"/>
      <c r="J306" s="2"/>
      <c r="K306" s="2"/>
      <c r="L306" s="2"/>
      <c r="M306" s="2" t="s">
        <v>788</v>
      </c>
      <c r="N306" s="25"/>
      <c r="O306" s="25"/>
      <c r="P306" s="25"/>
      <c r="Q306" s="25"/>
    </row>
    <row r="307" spans="1:17" ht="66" x14ac:dyDescent="0.35">
      <c r="A307" s="9" t="s">
        <v>703</v>
      </c>
      <c r="B307" s="2" t="s">
        <v>704</v>
      </c>
      <c r="C307" s="123">
        <v>8240</v>
      </c>
      <c r="D307" s="118"/>
      <c r="E307" s="118"/>
      <c r="F307" s="118"/>
      <c r="G307" s="9"/>
      <c r="H307" s="2"/>
      <c r="I307" s="2"/>
      <c r="J307" s="2"/>
      <c r="K307" s="2"/>
      <c r="L307" s="2"/>
      <c r="M307" s="2" t="s">
        <v>788</v>
      </c>
      <c r="N307" s="25"/>
      <c r="O307" s="25"/>
      <c r="P307" s="25"/>
      <c r="Q307" s="25"/>
    </row>
    <row r="308" spans="1:17" ht="66" x14ac:dyDescent="0.35">
      <c r="A308" s="6">
        <v>83</v>
      </c>
      <c r="B308" s="4" t="s">
        <v>705</v>
      </c>
      <c r="C308" s="123"/>
      <c r="D308" s="118"/>
      <c r="E308" s="118"/>
      <c r="F308" s="118"/>
      <c r="G308" s="6"/>
      <c r="H308" s="2"/>
      <c r="I308" s="2"/>
      <c r="J308" s="2"/>
      <c r="K308" s="2"/>
      <c r="L308" s="2"/>
      <c r="M308" s="2" t="s">
        <v>788</v>
      </c>
      <c r="N308" s="25"/>
      <c r="O308" s="25"/>
      <c r="P308" s="25"/>
      <c r="Q308" s="25"/>
    </row>
    <row r="309" spans="1:17" ht="66" x14ac:dyDescent="0.35">
      <c r="A309" s="9" t="s">
        <v>706</v>
      </c>
      <c r="B309" s="2" t="s">
        <v>707</v>
      </c>
      <c r="C309" s="123">
        <v>6700</v>
      </c>
      <c r="D309" s="118"/>
      <c r="E309" s="118"/>
      <c r="F309" s="118"/>
      <c r="G309" s="9"/>
      <c r="H309" s="2"/>
      <c r="I309" s="2"/>
      <c r="J309" s="2"/>
      <c r="K309" s="2"/>
      <c r="L309" s="2"/>
      <c r="M309" s="2" t="s">
        <v>788</v>
      </c>
      <c r="N309" s="25"/>
      <c r="O309" s="25"/>
      <c r="P309" s="25"/>
      <c r="Q309" s="25"/>
    </row>
    <row r="310" spans="1:17" ht="66" x14ac:dyDescent="0.35">
      <c r="A310" s="9" t="s">
        <v>708</v>
      </c>
      <c r="B310" s="2" t="s">
        <v>709</v>
      </c>
      <c r="C310" s="123">
        <v>7035</v>
      </c>
      <c r="D310" s="118"/>
      <c r="E310" s="118"/>
      <c r="F310" s="118"/>
      <c r="G310" s="9"/>
      <c r="H310" s="2"/>
      <c r="I310" s="2"/>
      <c r="J310" s="2"/>
      <c r="K310" s="2"/>
      <c r="L310" s="2"/>
      <c r="M310" s="2" t="s">
        <v>788</v>
      </c>
      <c r="N310" s="25"/>
      <c r="O310" s="25"/>
      <c r="P310" s="25"/>
      <c r="Q310" s="25"/>
    </row>
    <row r="311" spans="1:17" ht="66" x14ac:dyDescent="0.35">
      <c r="A311" s="8">
        <v>84</v>
      </c>
      <c r="B311" s="4" t="s">
        <v>710</v>
      </c>
      <c r="C311" s="134"/>
      <c r="D311" s="134"/>
      <c r="E311" s="134"/>
      <c r="F311" s="134"/>
      <c r="G311" s="8"/>
      <c r="H311" s="2"/>
      <c r="I311" s="2"/>
      <c r="J311" s="2"/>
      <c r="K311" s="2"/>
      <c r="L311" s="2"/>
      <c r="M311" s="2" t="s">
        <v>788</v>
      </c>
      <c r="N311" s="25"/>
      <c r="O311" s="25"/>
      <c r="P311" s="25"/>
      <c r="Q311" s="25"/>
    </row>
    <row r="312" spans="1:17" ht="66" x14ac:dyDescent="0.35">
      <c r="A312" s="12" t="s">
        <v>711</v>
      </c>
      <c r="B312" s="2" t="s">
        <v>712</v>
      </c>
      <c r="C312" s="134">
        <v>8620</v>
      </c>
      <c r="D312" s="134"/>
      <c r="E312" s="134"/>
      <c r="F312" s="134"/>
      <c r="G312" s="12"/>
      <c r="H312" s="2"/>
      <c r="I312" s="2"/>
      <c r="J312" s="2"/>
      <c r="K312" s="2"/>
      <c r="L312" s="2"/>
      <c r="M312" s="2" t="s">
        <v>788</v>
      </c>
      <c r="N312" s="25"/>
      <c r="O312" s="25"/>
      <c r="P312" s="25"/>
      <c r="Q312" s="25"/>
    </row>
    <row r="313" spans="1:17" ht="66" x14ac:dyDescent="0.35">
      <c r="A313" s="12" t="s">
        <v>713</v>
      </c>
      <c r="B313" s="2" t="s">
        <v>714</v>
      </c>
      <c r="C313" s="134">
        <v>7920</v>
      </c>
      <c r="D313" s="134"/>
      <c r="E313" s="134"/>
      <c r="F313" s="134"/>
      <c r="G313" s="12"/>
      <c r="H313" s="2"/>
      <c r="I313" s="2"/>
      <c r="J313" s="2"/>
      <c r="K313" s="2"/>
      <c r="L313" s="2"/>
      <c r="M313" s="2" t="s">
        <v>788</v>
      </c>
      <c r="N313" s="25"/>
      <c r="O313" s="25"/>
      <c r="P313" s="25"/>
      <c r="Q313" s="25"/>
    </row>
    <row r="314" spans="1:17" ht="66" x14ac:dyDescent="0.35">
      <c r="A314" s="12" t="s">
        <v>715</v>
      </c>
      <c r="B314" s="2" t="s">
        <v>716</v>
      </c>
      <c r="C314" s="134">
        <v>6900</v>
      </c>
      <c r="D314" s="134"/>
      <c r="E314" s="134"/>
      <c r="F314" s="134"/>
      <c r="G314" s="12"/>
      <c r="H314" s="2"/>
      <c r="I314" s="2"/>
      <c r="J314" s="2"/>
      <c r="K314" s="2"/>
      <c r="L314" s="2"/>
      <c r="M314" s="2" t="s">
        <v>788</v>
      </c>
      <c r="N314" s="25"/>
      <c r="O314" s="25"/>
      <c r="P314" s="25"/>
      <c r="Q314" s="25"/>
    </row>
    <row r="315" spans="1:17" ht="66" x14ac:dyDescent="0.35">
      <c r="A315" s="6">
        <v>85</v>
      </c>
      <c r="B315" s="4" t="s">
        <v>717</v>
      </c>
      <c r="C315" s="134"/>
      <c r="D315" s="134"/>
      <c r="E315" s="134"/>
      <c r="F315" s="134"/>
      <c r="G315" s="6"/>
      <c r="H315" s="2"/>
      <c r="I315" s="2"/>
      <c r="J315" s="2"/>
      <c r="K315" s="2"/>
      <c r="L315" s="2"/>
      <c r="M315" s="2" t="s">
        <v>788</v>
      </c>
      <c r="N315" s="25"/>
      <c r="O315" s="25"/>
      <c r="P315" s="25"/>
      <c r="Q315" s="25"/>
    </row>
    <row r="316" spans="1:17" ht="82.5" x14ac:dyDescent="0.35">
      <c r="A316" s="9" t="s">
        <v>718</v>
      </c>
      <c r="B316" s="131" t="s">
        <v>719</v>
      </c>
      <c r="C316" s="134">
        <v>5100</v>
      </c>
      <c r="D316" s="134"/>
      <c r="E316" s="134"/>
      <c r="F316" s="134"/>
      <c r="G316" s="9"/>
      <c r="H316" s="2"/>
      <c r="I316" s="2"/>
      <c r="J316" s="2"/>
      <c r="K316" s="2"/>
      <c r="L316" s="2"/>
      <c r="M316" s="2" t="s">
        <v>788</v>
      </c>
      <c r="N316" s="25"/>
      <c r="O316" s="25"/>
      <c r="P316" s="25"/>
      <c r="Q316" s="25"/>
    </row>
    <row r="317" spans="1:17" ht="66" x14ac:dyDescent="0.35">
      <c r="A317" s="9" t="s">
        <v>720</v>
      </c>
      <c r="B317" s="2" t="s">
        <v>721</v>
      </c>
      <c r="C317" s="134">
        <v>5355</v>
      </c>
      <c r="D317" s="134"/>
      <c r="E317" s="134"/>
      <c r="F317" s="134"/>
      <c r="G317" s="9"/>
      <c r="H317" s="2"/>
      <c r="I317" s="2"/>
      <c r="J317" s="2"/>
      <c r="K317" s="2"/>
      <c r="L317" s="2"/>
      <c r="M317" s="2" t="s">
        <v>788</v>
      </c>
      <c r="N317" s="25"/>
      <c r="O317" s="25"/>
      <c r="P317" s="25"/>
      <c r="Q317" s="25"/>
    </row>
    <row r="318" spans="1:17" ht="66" x14ac:dyDescent="0.35">
      <c r="A318" s="9" t="s">
        <v>722</v>
      </c>
      <c r="B318" s="2" t="s">
        <v>723</v>
      </c>
      <c r="C318" s="134">
        <v>5253</v>
      </c>
      <c r="D318" s="134"/>
      <c r="E318" s="134"/>
      <c r="F318" s="134"/>
      <c r="G318" s="9"/>
      <c r="H318" s="2"/>
      <c r="I318" s="2"/>
      <c r="J318" s="2"/>
      <c r="K318" s="2"/>
      <c r="L318" s="2"/>
      <c r="M318" s="2" t="s">
        <v>788</v>
      </c>
      <c r="N318" s="25"/>
      <c r="O318" s="25"/>
      <c r="P318" s="25"/>
      <c r="Q318" s="25"/>
    </row>
    <row r="319" spans="1:17" ht="66" x14ac:dyDescent="0.35">
      <c r="A319" s="9" t="s">
        <v>724</v>
      </c>
      <c r="B319" s="2" t="s">
        <v>725</v>
      </c>
      <c r="C319" s="134">
        <v>5355</v>
      </c>
      <c r="D319" s="134"/>
      <c r="E319" s="134"/>
      <c r="F319" s="134"/>
      <c r="G319" s="9"/>
      <c r="H319" s="2"/>
      <c r="I319" s="2"/>
      <c r="J319" s="2"/>
      <c r="K319" s="2"/>
      <c r="L319" s="2"/>
      <c r="M319" s="2" t="s">
        <v>788</v>
      </c>
      <c r="N319" s="25">
        <f t="shared" ref="N319:N321" si="20">(I319-C319)/C319*100%</f>
        <v>-1</v>
      </c>
      <c r="O319" s="25" t="e">
        <f t="shared" ref="O319:O321" si="21">(J319-D319)/D319*100%</f>
        <v>#DIV/0!</v>
      </c>
      <c r="P319" s="25" t="e">
        <f t="shared" ref="P319:P321" si="22">(K319-E319)/E319*100%</f>
        <v>#DIV/0!</v>
      </c>
      <c r="Q319" s="25" t="e">
        <f t="shared" ref="Q319:Q321" si="23">(L319-F319)/F319*100%</f>
        <v>#DIV/0!</v>
      </c>
    </row>
    <row r="320" spans="1:17" ht="66" x14ac:dyDescent="0.35">
      <c r="A320" s="6">
        <v>86</v>
      </c>
      <c r="B320" s="4" t="s">
        <v>726</v>
      </c>
      <c r="C320" s="134">
        <v>5300</v>
      </c>
      <c r="D320" s="134"/>
      <c r="E320" s="134"/>
      <c r="F320" s="134"/>
      <c r="G320" s="6"/>
      <c r="H320" s="2"/>
      <c r="I320" s="2"/>
      <c r="J320" s="2"/>
      <c r="K320" s="2"/>
      <c r="L320" s="2"/>
      <c r="M320" s="2" t="s">
        <v>788</v>
      </c>
      <c r="N320" s="25">
        <f t="shared" si="20"/>
        <v>-1</v>
      </c>
      <c r="O320" s="25" t="e">
        <f t="shared" si="21"/>
        <v>#DIV/0!</v>
      </c>
      <c r="P320" s="25" t="e">
        <f t="shared" si="22"/>
        <v>#DIV/0!</v>
      </c>
      <c r="Q320" s="25" t="e">
        <f t="shared" si="23"/>
        <v>#DIV/0!</v>
      </c>
    </row>
    <row r="321" spans="1:17" x14ac:dyDescent="0.35">
      <c r="A321" s="6">
        <v>87</v>
      </c>
      <c r="B321" s="4" t="s">
        <v>727</v>
      </c>
      <c r="C321" s="134"/>
      <c r="D321" s="134"/>
      <c r="E321" s="134"/>
      <c r="F321" s="134"/>
      <c r="G321" s="6">
        <v>28</v>
      </c>
      <c r="H321" s="4" t="s">
        <v>908</v>
      </c>
      <c r="I321" s="134"/>
      <c r="J321" s="123"/>
      <c r="K321" s="123"/>
      <c r="L321" s="123"/>
      <c r="M321" s="123"/>
      <c r="N321" s="25" t="e">
        <f t="shared" si="20"/>
        <v>#DIV/0!</v>
      </c>
      <c r="O321" s="25" t="e">
        <f t="shared" si="21"/>
        <v>#DIV/0!</v>
      </c>
      <c r="P321" s="25" t="e">
        <f t="shared" si="22"/>
        <v>#DIV/0!</v>
      </c>
      <c r="Q321" s="25" t="e">
        <f t="shared" si="23"/>
        <v>#DIV/0!</v>
      </c>
    </row>
    <row r="322" spans="1:17" ht="66" x14ac:dyDescent="0.35">
      <c r="A322" s="9" t="s">
        <v>728</v>
      </c>
      <c r="B322" s="2" t="s">
        <v>729</v>
      </c>
      <c r="C322" s="134">
        <v>12000</v>
      </c>
      <c r="D322" s="134"/>
      <c r="E322" s="134"/>
      <c r="F322" s="134"/>
      <c r="G322" s="9" t="s">
        <v>312</v>
      </c>
      <c r="H322" s="2" t="s">
        <v>729</v>
      </c>
      <c r="I322" s="134">
        <v>12000</v>
      </c>
      <c r="J322" s="123"/>
      <c r="K322" s="123"/>
      <c r="L322" s="123"/>
      <c r="M322" s="2" t="s">
        <v>788</v>
      </c>
      <c r="N322" s="25"/>
      <c r="O322" s="25"/>
      <c r="P322" s="25"/>
      <c r="Q322" s="25"/>
    </row>
    <row r="323" spans="1:17" ht="66" x14ac:dyDescent="0.35">
      <c r="A323" s="9" t="s">
        <v>730</v>
      </c>
      <c r="B323" s="2" t="s">
        <v>731</v>
      </c>
      <c r="C323" s="134">
        <v>7500</v>
      </c>
      <c r="D323" s="134"/>
      <c r="E323" s="134"/>
      <c r="F323" s="134"/>
      <c r="G323" s="9" t="s">
        <v>314</v>
      </c>
      <c r="H323" s="2" t="s">
        <v>731</v>
      </c>
      <c r="I323" s="134">
        <v>7500</v>
      </c>
      <c r="J323" s="123"/>
      <c r="K323" s="123"/>
      <c r="L323" s="123"/>
      <c r="M323" s="2" t="s">
        <v>788</v>
      </c>
      <c r="N323" s="25"/>
      <c r="O323" s="25"/>
      <c r="P323" s="25"/>
      <c r="Q323" s="25"/>
    </row>
    <row r="324" spans="1:17" ht="66" x14ac:dyDescent="0.35">
      <c r="A324" s="9" t="s">
        <v>732</v>
      </c>
      <c r="B324" s="2" t="s">
        <v>733</v>
      </c>
      <c r="C324" s="134">
        <v>6580</v>
      </c>
      <c r="D324" s="134"/>
      <c r="E324" s="134"/>
      <c r="F324" s="134"/>
      <c r="G324" s="9" t="s">
        <v>1009</v>
      </c>
      <c r="H324" s="2" t="s">
        <v>733</v>
      </c>
      <c r="I324" s="134">
        <v>6580</v>
      </c>
      <c r="J324" s="123"/>
      <c r="K324" s="123"/>
      <c r="L324" s="123"/>
      <c r="M324" s="2" t="s">
        <v>788</v>
      </c>
      <c r="N324" s="25"/>
      <c r="O324" s="25"/>
      <c r="P324" s="25"/>
      <c r="Q324" s="25"/>
    </row>
    <row r="325" spans="1:17" ht="33" x14ac:dyDescent="0.35">
      <c r="A325" s="6">
        <v>88</v>
      </c>
      <c r="B325" s="14" t="s">
        <v>734</v>
      </c>
      <c r="C325" s="16"/>
      <c r="D325" s="16"/>
      <c r="E325" s="16"/>
      <c r="F325" s="16"/>
      <c r="G325" s="6"/>
      <c r="H325" s="14"/>
      <c r="I325" s="16"/>
      <c r="J325" s="120"/>
      <c r="K325" s="120"/>
      <c r="L325" s="120"/>
      <c r="M325" s="120"/>
      <c r="N325" s="25"/>
      <c r="O325" s="25"/>
      <c r="P325" s="25"/>
      <c r="Q325" s="25"/>
    </row>
    <row r="326" spans="1:17" ht="66" x14ac:dyDescent="0.35">
      <c r="A326" s="9" t="s">
        <v>735</v>
      </c>
      <c r="B326" s="15" t="s">
        <v>736</v>
      </c>
      <c r="C326" s="16">
        <v>40000</v>
      </c>
      <c r="D326" s="16"/>
      <c r="E326" s="16"/>
      <c r="F326" s="16"/>
      <c r="G326" s="9"/>
      <c r="H326" s="14"/>
      <c r="I326" s="16"/>
      <c r="J326" s="120"/>
      <c r="K326" s="120"/>
      <c r="L326" s="120"/>
      <c r="M326" s="2" t="s">
        <v>788</v>
      </c>
      <c r="N326" s="25"/>
      <c r="O326" s="25"/>
      <c r="P326" s="25"/>
      <c r="Q326" s="25"/>
    </row>
    <row r="327" spans="1:17" ht="66" x14ac:dyDescent="0.35">
      <c r="A327" s="9" t="s">
        <v>737</v>
      </c>
      <c r="B327" s="15" t="s">
        <v>738</v>
      </c>
      <c r="C327" s="16">
        <v>28000</v>
      </c>
      <c r="D327" s="16"/>
      <c r="E327" s="16"/>
      <c r="F327" s="16"/>
      <c r="G327" s="9"/>
      <c r="H327" s="14"/>
      <c r="I327" s="16"/>
      <c r="J327" s="120"/>
      <c r="K327" s="120"/>
      <c r="L327" s="120"/>
      <c r="M327" s="2" t="s">
        <v>788</v>
      </c>
      <c r="N327" s="25"/>
      <c r="O327" s="25"/>
      <c r="P327" s="25"/>
      <c r="Q327" s="25"/>
    </row>
    <row r="328" spans="1:17" ht="66" x14ac:dyDescent="0.35">
      <c r="A328" s="9" t="s">
        <v>739</v>
      </c>
      <c r="B328" s="15" t="s">
        <v>740</v>
      </c>
      <c r="C328" s="16">
        <v>18000</v>
      </c>
      <c r="D328" s="16"/>
      <c r="E328" s="16"/>
      <c r="F328" s="16"/>
      <c r="G328" s="9"/>
      <c r="H328" s="14"/>
      <c r="I328" s="16"/>
      <c r="J328" s="120"/>
      <c r="K328" s="120"/>
      <c r="L328" s="120"/>
      <c r="M328" s="2" t="s">
        <v>788</v>
      </c>
      <c r="N328" s="25"/>
      <c r="O328" s="25"/>
      <c r="P328" s="25"/>
      <c r="Q328" s="25"/>
    </row>
    <row r="329" spans="1:17" ht="66" x14ac:dyDescent="0.35">
      <c r="A329" s="9" t="s">
        <v>741</v>
      </c>
      <c r="B329" s="15" t="s">
        <v>742</v>
      </c>
      <c r="C329" s="16">
        <v>16000</v>
      </c>
      <c r="D329" s="16"/>
      <c r="E329" s="16"/>
      <c r="F329" s="16"/>
      <c r="G329" s="9"/>
      <c r="H329" s="14"/>
      <c r="I329" s="16"/>
      <c r="J329" s="120"/>
      <c r="K329" s="120"/>
      <c r="L329" s="120"/>
      <c r="M329" s="2" t="s">
        <v>788</v>
      </c>
      <c r="N329" s="25"/>
      <c r="O329" s="25"/>
      <c r="P329" s="25"/>
      <c r="Q329" s="25"/>
    </row>
    <row r="330" spans="1:17" ht="66" x14ac:dyDescent="0.35">
      <c r="A330" s="9" t="s">
        <v>743</v>
      </c>
      <c r="B330" s="15" t="s">
        <v>744</v>
      </c>
      <c r="C330" s="16">
        <v>18000</v>
      </c>
      <c r="D330" s="16"/>
      <c r="E330" s="16"/>
      <c r="F330" s="16"/>
      <c r="G330" s="9"/>
      <c r="H330" s="14"/>
      <c r="I330" s="16"/>
      <c r="J330" s="120"/>
      <c r="K330" s="120"/>
      <c r="L330" s="120"/>
      <c r="M330" s="2" t="s">
        <v>788</v>
      </c>
      <c r="N330" s="25"/>
      <c r="O330" s="25"/>
      <c r="P330" s="25"/>
      <c r="Q330" s="25"/>
    </row>
    <row r="331" spans="1:17" ht="66" x14ac:dyDescent="0.35">
      <c r="A331" s="124">
        <v>89</v>
      </c>
      <c r="B331" s="126" t="s">
        <v>746</v>
      </c>
      <c r="C331" s="123"/>
      <c r="D331" s="123"/>
      <c r="E331" s="123"/>
      <c r="F331" s="123"/>
      <c r="G331" s="124"/>
      <c r="H331" s="14"/>
      <c r="I331" s="16"/>
      <c r="J331" s="120"/>
      <c r="K331" s="120"/>
      <c r="L331" s="120"/>
      <c r="M331" s="2" t="s">
        <v>788</v>
      </c>
      <c r="N331" s="25"/>
      <c r="O331" s="25"/>
      <c r="P331" s="25"/>
      <c r="Q331" s="25"/>
    </row>
    <row r="332" spans="1:17" ht="66" x14ac:dyDescent="0.35">
      <c r="A332" s="3" t="s">
        <v>747</v>
      </c>
      <c r="B332" s="132" t="s">
        <v>748</v>
      </c>
      <c r="C332" s="123">
        <v>6000</v>
      </c>
      <c r="D332" s="123"/>
      <c r="E332" s="123"/>
      <c r="F332" s="123"/>
      <c r="G332" s="3"/>
      <c r="H332" s="14"/>
      <c r="I332" s="16"/>
      <c r="J332" s="120"/>
      <c r="K332" s="120"/>
      <c r="L332" s="120"/>
      <c r="M332" s="2" t="s">
        <v>788</v>
      </c>
      <c r="N332" s="25">
        <f t="shared" ref="N332:N391" si="24">(I332-C332)/C332*100%</f>
        <v>-1</v>
      </c>
      <c r="O332" s="25" t="e">
        <f t="shared" ref="O332:O391" si="25">(J332-D332)/D332*100%</f>
        <v>#DIV/0!</v>
      </c>
      <c r="P332" s="25" t="e">
        <f t="shared" ref="P332:P391" si="26">(K332-E332)/E332*100%</f>
        <v>#DIV/0!</v>
      </c>
      <c r="Q332" s="25" t="e">
        <f t="shared" ref="Q332:Q391" si="27">(L332-F332)/F332*100%</f>
        <v>#DIV/0!</v>
      </c>
    </row>
    <row r="333" spans="1:17" ht="66" x14ac:dyDescent="0.35">
      <c r="A333" s="3" t="s">
        <v>749</v>
      </c>
      <c r="B333" s="132" t="s">
        <v>750</v>
      </c>
      <c r="C333" s="123">
        <v>2670</v>
      </c>
      <c r="D333" s="123"/>
      <c r="E333" s="123"/>
      <c r="F333" s="123"/>
      <c r="G333" s="3"/>
      <c r="H333" s="14"/>
      <c r="I333" s="16"/>
      <c r="J333" s="120"/>
      <c r="K333" s="120"/>
      <c r="L333" s="120"/>
      <c r="M333" s="2" t="s">
        <v>788</v>
      </c>
      <c r="N333" s="25">
        <f t="shared" si="24"/>
        <v>-1</v>
      </c>
      <c r="O333" s="25" t="e">
        <f t="shared" si="25"/>
        <v>#DIV/0!</v>
      </c>
      <c r="P333" s="25" t="e">
        <f t="shared" si="26"/>
        <v>#DIV/0!</v>
      </c>
      <c r="Q333" s="25" t="e">
        <f t="shared" si="27"/>
        <v>#DIV/0!</v>
      </c>
    </row>
    <row r="334" spans="1:17" ht="33" x14ac:dyDescent="0.35">
      <c r="A334" s="124">
        <v>90</v>
      </c>
      <c r="B334" s="126" t="s">
        <v>751</v>
      </c>
      <c r="C334" s="123"/>
      <c r="D334" s="123"/>
      <c r="E334" s="123"/>
      <c r="F334" s="123"/>
      <c r="G334" s="124">
        <v>29</v>
      </c>
      <c r="H334" s="126" t="s">
        <v>751</v>
      </c>
      <c r="I334" s="123"/>
      <c r="J334" s="120"/>
      <c r="K334" s="120"/>
      <c r="L334" s="120"/>
      <c r="M334" s="120"/>
      <c r="N334" s="25" t="e">
        <f t="shared" si="24"/>
        <v>#DIV/0!</v>
      </c>
      <c r="O334" s="25" t="e">
        <f t="shared" si="25"/>
        <v>#DIV/0!</v>
      </c>
      <c r="P334" s="25" t="e">
        <f t="shared" si="26"/>
        <v>#DIV/0!</v>
      </c>
      <c r="Q334" s="25" t="e">
        <f t="shared" si="27"/>
        <v>#DIV/0!</v>
      </c>
    </row>
    <row r="335" spans="1:17" x14ac:dyDescent="0.35">
      <c r="A335" s="3" t="s">
        <v>752</v>
      </c>
      <c r="B335" s="132" t="s">
        <v>753</v>
      </c>
      <c r="C335" s="123">
        <v>7800</v>
      </c>
      <c r="D335" s="123"/>
      <c r="E335" s="123"/>
      <c r="F335" s="123"/>
      <c r="G335" s="3" t="s">
        <v>1010</v>
      </c>
      <c r="H335" s="132" t="s">
        <v>753</v>
      </c>
      <c r="I335" s="123">
        <v>7800</v>
      </c>
      <c r="J335" s="120"/>
      <c r="K335" s="120"/>
      <c r="L335" s="120"/>
      <c r="M335" s="120"/>
      <c r="N335" s="25"/>
      <c r="O335" s="25"/>
      <c r="P335" s="25"/>
      <c r="Q335" s="25"/>
    </row>
    <row r="336" spans="1:17" x14ac:dyDescent="0.35">
      <c r="A336" s="3" t="s">
        <v>754</v>
      </c>
      <c r="B336" s="132" t="s">
        <v>755</v>
      </c>
      <c r="C336" s="123">
        <v>6900</v>
      </c>
      <c r="D336" s="123"/>
      <c r="E336" s="123"/>
      <c r="F336" s="123"/>
      <c r="G336" s="3" t="s">
        <v>1011</v>
      </c>
      <c r="H336" s="132" t="s">
        <v>755</v>
      </c>
      <c r="I336" s="123">
        <v>6900</v>
      </c>
      <c r="J336" s="120"/>
      <c r="K336" s="120"/>
      <c r="L336" s="120"/>
      <c r="M336" s="120"/>
      <c r="N336" s="25">
        <f t="shared" si="24"/>
        <v>0</v>
      </c>
      <c r="O336" s="25" t="e">
        <f t="shared" si="25"/>
        <v>#DIV/0!</v>
      </c>
      <c r="P336" s="25" t="e">
        <f t="shared" si="26"/>
        <v>#DIV/0!</v>
      </c>
      <c r="Q336" s="25" t="e">
        <f t="shared" si="27"/>
        <v>#DIV/0!</v>
      </c>
    </row>
    <row r="337" spans="1:17" x14ac:dyDescent="0.35">
      <c r="A337" s="3" t="s">
        <v>756</v>
      </c>
      <c r="B337" s="132" t="s">
        <v>757</v>
      </c>
      <c r="C337" s="139">
        <v>5200</v>
      </c>
      <c r="D337" s="123"/>
      <c r="E337" s="123"/>
      <c r="F337" s="123"/>
      <c r="G337" s="3" t="s">
        <v>1012</v>
      </c>
      <c r="H337" s="132" t="s">
        <v>757</v>
      </c>
      <c r="I337" s="139">
        <v>5200</v>
      </c>
      <c r="J337" s="120"/>
      <c r="K337" s="120"/>
      <c r="L337" s="120"/>
      <c r="M337" s="120"/>
      <c r="N337" s="25">
        <f t="shared" si="24"/>
        <v>0</v>
      </c>
      <c r="O337" s="25" t="e">
        <f t="shared" si="25"/>
        <v>#DIV/0!</v>
      </c>
      <c r="P337" s="25" t="e">
        <f t="shared" si="26"/>
        <v>#DIV/0!</v>
      </c>
      <c r="Q337" s="25" t="e">
        <f t="shared" si="27"/>
        <v>#DIV/0!</v>
      </c>
    </row>
    <row r="338" spans="1:17" x14ac:dyDescent="0.35">
      <c r="A338" s="124">
        <v>91</v>
      </c>
      <c r="B338" s="4" t="s">
        <v>758</v>
      </c>
      <c r="C338" s="130"/>
      <c r="D338" s="123"/>
      <c r="E338" s="123"/>
      <c r="F338" s="123"/>
      <c r="G338" s="124">
        <v>30</v>
      </c>
      <c r="H338" s="4" t="s">
        <v>758</v>
      </c>
      <c r="I338" s="130"/>
      <c r="J338" s="120"/>
      <c r="K338" s="120"/>
      <c r="L338" s="120"/>
      <c r="M338" s="120"/>
      <c r="N338" s="25" t="e">
        <f t="shared" si="24"/>
        <v>#DIV/0!</v>
      </c>
      <c r="O338" s="25" t="e">
        <f t="shared" si="25"/>
        <v>#DIV/0!</v>
      </c>
      <c r="P338" s="25" t="e">
        <f t="shared" si="26"/>
        <v>#DIV/0!</v>
      </c>
      <c r="Q338" s="25" t="e">
        <f t="shared" si="27"/>
        <v>#DIV/0!</v>
      </c>
    </row>
    <row r="339" spans="1:17" x14ac:dyDescent="0.35">
      <c r="A339" s="3" t="s">
        <v>759</v>
      </c>
      <c r="B339" s="2" t="s">
        <v>753</v>
      </c>
      <c r="C339" s="139">
        <v>6800</v>
      </c>
      <c r="D339" s="123"/>
      <c r="E339" s="123"/>
      <c r="F339" s="123"/>
      <c r="G339" s="3" t="s">
        <v>923</v>
      </c>
      <c r="H339" s="2" t="s">
        <v>753</v>
      </c>
      <c r="I339" s="139">
        <v>6800</v>
      </c>
      <c r="J339" s="120"/>
      <c r="K339" s="120"/>
      <c r="L339" s="120"/>
      <c r="M339" s="120"/>
      <c r="N339" s="25"/>
      <c r="O339" s="25"/>
      <c r="P339" s="25"/>
      <c r="Q339" s="25"/>
    </row>
    <row r="340" spans="1:17" x14ac:dyDescent="0.35">
      <c r="A340" s="3" t="s">
        <v>760</v>
      </c>
      <c r="B340" s="2" t="s">
        <v>761</v>
      </c>
      <c r="C340" s="139">
        <v>6600</v>
      </c>
      <c r="D340" s="123"/>
      <c r="E340" s="123"/>
      <c r="F340" s="123"/>
      <c r="G340" s="3" t="s">
        <v>924</v>
      </c>
      <c r="H340" s="2" t="s">
        <v>761</v>
      </c>
      <c r="I340" s="139">
        <v>6600</v>
      </c>
      <c r="J340" s="120"/>
      <c r="K340" s="120"/>
      <c r="L340" s="120"/>
      <c r="M340" s="120"/>
      <c r="N340" s="25">
        <f>(I340-C340)/C340*100%</f>
        <v>0</v>
      </c>
      <c r="O340" s="25" t="e">
        <f t="shared" si="25"/>
        <v>#DIV/0!</v>
      </c>
      <c r="P340" s="25" t="e">
        <f t="shared" si="26"/>
        <v>#DIV/0!</v>
      </c>
      <c r="Q340" s="25" t="e">
        <f t="shared" si="27"/>
        <v>#DIV/0!</v>
      </c>
    </row>
    <row r="341" spans="1:17" x14ac:dyDescent="0.35">
      <c r="A341" s="3" t="s">
        <v>762</v>
      </c>
      <c r="B341" s="2" t="s">
        <v>763</v>
      </c>
      <c r="C341" s="139">
        <v>6270</v>
      </c>
      <c r="D341" s="123"/>
      <c r="E341" s="123"/>
      <c r="F341" s="123"/>
      <c r="G341" s="3" t="s">
        <v>925</v>
      </c>
      <c r="H341" s="2" t="s">
        <v>763</v>
      </c>
      <c r="I341" s="139">
        <v>6270</v>
      </c>
      <c r="J341" s="120"/>
      <c r="K341" s="120"/>
      <c r="L341" s="120"/>
      <c r="M341" s="120"/>
      <c r="N341" s="25">
        <f t="shared" si="24"/>
        <v>0</v>
      </c>
      <c r="O341" s="25" t="e">
        <f t="shared" si="25"/>
        <v>#DIV/0!</v>
      </c>
      <c r="P341" s="25" t="e">
        <f t="shared" si="26"/>
        <v>#DIV/0!</v>
      </c>
      <c r="Q341" s="25" t="e">
        <f t="shared" si="27"/>
        <v>#DIV/0!</v>
      </c>
    </row>
    <row r="342" spans="1:17" x14ac:dyDescent="0.35">
      <c r="A342" s="140" t="s">
        <v>18</v>
      </c>
      <c r="B342" s="141" t="s">
        <v>792</v>
      </c>
      <c r="C342" s="142"/>
      <c r="D342" s="142"/>
      <c r="E342" s="142"/>
      <c r="F342" s="142"/>
      <c r="G342" s="140" t="s">
        <v>18</v>
      </c>
      <c r="H342" s="141" t="s">
        <v>792</v>
      </c>
      <c r="I342" s="142"/>
      <c r="J342" s="142"/>
      <c r="K342" s="142"/>
      <c r="L342" s="142"/>
      <c r="M342" s="142"/>
      <c r="N342" s="25"/>
      <c r="O342" s="25"/>
      <c r="P342" s="25"/>
      <c r="Q342" s="25"/>
    </row>
    <row r="343" spans="1:17" x14ac:dyDescent="0.35">
      <c r="A343" s="1">
        <v>1</v>
      </c>
      <c r="B343" s="121" t="s">
        <v>793</v>
      </c>
      <c r="C343" s="118"/>
      <c r="D343" s="118"/>
      <c r="E343" s="118"/>
      <c r="F343" s="118"/>
      <c r="G343" s="1">
        <v>1</v>
      </c>
      <c r="H343" s="121" t="s">
        <v>793</v>
      </c>
      <c r="I343" s="118"/>
      <c r="J343" s="118"/>
      <c r="K343" s="118"/>
      <c r="L343" s="118"/>
      <c r="M343" s="118"/>
      <c r="N343" s="25"/>
      <c r="O343" s="25"/>
      <c r="P343" s="25"/>
      <c r="Q343" s="25"/>
    </row>
    <row r="344" spans="1:17" ht="33" x14ac:dyDescent="0.35">
      <c r="A344" s="166" t="s">
        <v>7</v>
      </c>
      <c r="B344" s="122" t="s">
        <v>794</v>
      </c>
      <c r="C344" s="143">
        <v>1595</v>
      </c>
      <c r="D344" s="118"/>
      <c r="E344" s="118"/>
      <c r="F344" s="118"/>
      <c r="G344" s="166" t="s">
        <v>7</v>
      </c>
      <c r="H344" s="122" t="s">
        <v>794</v>
      </c>
      <c r="I344" s="143">
        <v>1595</v>
      </c>
      <c r="J344" s="118"/>
      <c r="K344" s="118"/>
      <c r="L344" s="118"/>
      <c r="M344" s="118"/>
      <c r="N344" s="25">
        <f t="shared" si="24"/>
        <v>0</v>
      </c>
      <c r="O344" s="25" t="e">
        <f t="shared" si="25"/>
        <v>#DIV/0!</v>
      </c>
      <c r="P344" s="25" t="e">
        <f t="shared" si="26"/>
        <v>#DIV/0!</v>
      </c>
      <c r="Q344" s="25" t="e">
        <f t="shared" si="27"/>
        <v>#DIV/0!</v>
      </c>
    </row>
    <row r="345" spans="1:17" x14ac:dyDescent="0.35">
      <c r="A345" s="166" t="s">
        <v>8</v>
      </c>
      <c r="B345" s="122" t="s">
        <v>795</v>
      </c>
      <c r="C345" s="143">
        <v>1595</v>
      </c>
      <c r="D345" s="118"/>
      <c r="E345" s="118"/>
      <c r="F345" s="118"/>
      <c r="G345" s="166" t="s">
        <v>8</v>
      </c>
      <c r="H345" s="122" t="s">
        <v>795</v>
      </c>
      <c r="I345" s="143">
        <v>1595</v>
      </c>
      <c r="J345" s="118"/>
      <c r="K345" s="118"/>
      <c r="L345" s="118"/>
      <c r="M345" s="118"/>
      <c r="N345" s="25">
        <f t="shared" si="24"/>
        <v>0</v>
      </c>
      <c r="O345" s="25" t="e">
        <f t="shared" si="25"/>
        <v>#DIV/0!</v>
      </c>
      <c r="P345" s="25" t="e">
        <f t="shared" si="26"/>
        <v>#DIV/0!</v>
      </c>
      <c r="Q345" s="25" t="e">
        <f t="shared" si="27"/>
        <v>#DIV/0!</v>
      </c>
    </row>
    <row r="346" spans="1:17" x14ac:dyDescent="0.35">
      <c r="A346" s="166" t="s">
        <v>9</v>
      </c>
      <c r="B346" s="122" t="s">
        <v>796</v>
      </c>
      <c r="C346" s="143">
        <v>1408</v>
      </c>
      <c r="D346" s="118"/>
      <c r="E346" s="118"/>
      <c r="F346" s="118"/>
      <c r="G346" s="166" t="s">
        <v>9</v>
      </c>
      <c r="H346" s="122" t="s">
        <v>796</v>
      </c>
      <c r="I346" s="143">
        <v>1408</v>
      </c>
      <c r="J346" s="118"/>
      <c r="K346" s="118"/>
      <c r="L346" s="118"/>
      <c r="M346" s="118"/>
      <c r="N346" s="25">
        <f t="shared" si="24"/>
        <v>0</v>
      </c>
      <c r="O346" s="25" t="e">
        <f t="shared" si="25"/>
        <v>#DIV/0!</v>
      </c>
      <c r="P346" s="25" t="e">
        <f t="shared" si="26"/>
        <v>#DIV/0!</v>
      </c>
      <c r="Q346" s="25" t="e">
        <f t="shared" si="27"/>
        <v>#DIV/0!</v>
      </c>
    </row>
    <row r="347" spans="1:17" x14ac:dyDescent="0.35">
      <c r="A347" s="166" t="s">
        <v>10</v>
      </c>
      <c r="B347" s="122" t="s">
        <v>797</v>
      </c>
      <c r="C347" s="143">
        <v>1265</v>
      </c>
      <c r="D347" s="118"/>
      <c r="E347" s="118"/>
      <c r="F347" s="118"/>
      <c r="G347" s="166" t="s">
        <v>10</v>
      </c>
      <c r="H347" s="122" t="s">
        <v>797</v>
      </c>
      <c r="I347" s="143">
        <v>1265</v>
      </c>
      <c r="J347" s="118"/>
      <c r="K347" s="118"/>
      <c r="L347" s="118"/>
      <c r="M347" s="118"/>
      <c r="N347" s="25">
        <f t="shared" si="24"/>
        <v>0</v>
      </c>
      <c r="O347" s="25" t="e">
        <f t="shared" si="25"/>
        <v>#DIV/0!</v>
      </c>
      <c r="P347" s="25" t="e">
        <f t="shared" si="26"/>
        <v>#DIV/0!</v>
      </c>
      <c r="Q347" s="25" t="e">
        <f t="shared" si="27"/>
        <v>#DIV/0!</v>
      </c>
    </row>
    <row r="348" spans="1:17" x14ac:dyDescent="0.35">
      <c r="A348" s="166" t="s">
        <v>218</v>
      </c>
      <c r="B348" s="122" t="s">
        <v>798</v>
      </c>
      <c r="C348" s="143">
        <v>1045</v>
      </c>
      <c r="D348" s="118"/>
      <c r="E348" s="118"/>
      <c r="F348" s="118"/>
      <c r="G348" s="166" t="s">
        <v>218</v>
      </c>
      <c r="H348" s="122" t="s">
        <v>798</v>
      </c>
      <c r="I348" s="143">
        <v>1045</v>
      </c>
      <c r="J348" s="118"/>
      <c r="K348" s="118"/>
      <c r="L348" s="118"/>
      <c r="M348" s="118"/>
      <c r="N348" s="25">
        <f t="shared" si="24"/>
        <v>0</v>
      </c>
      <c r="O348" s="25" t="e">
        <f t="shared" si="25"/>
        <v>#DIV/0!</v>
      </c>
      <c r="P348" s="25" t="e">
        <f t="shared" si="26"/>
        <v>#DIV/0!</v>
      </c>
      <c r="Q348" s="25" t="e">
        <f t="shared" si="27"/>
        <v>#DIV/0!</v>
      </c>
    </row>
    <row r="349" spans="1:17" x14ac:dyDescent="0.35">
      <c r="A349" s="166" t="s">
        <v>220</v>
      </c>
      <c r="B349" s="122" t="s">
        <v>799</v>
      </c>
      <c r="C349" s="143">
        <v>990</v>
      </c>
      <c r="D349" s="118"/>
      <c r="E349" s="118"/>
      <c r="F349" s="118"/>
      <c r="G349" s="166" t="s">
        <v>220</v>
      </c>
      <c r="H349" s="122" t="s">
        <v>799</v>
      </c>
      <c r="I349" s="143">
        <v>990</v>
      </c>
      <c r="J349" s="118"/>
      <c r="K349" s="118"/>
      <c r="L349" s="118"/>
      <c r="M349" s="118"/>
      <c r="N349" s="25">
        <f t="shared" si="24"/>
        <v>0</v>
      </c>
      <c r="O349" s="25" t="e">
        <f t="shared" si="25"/>
        <v>#DIV/0!</v>
      </c>
      <c r="P349" s="25" t="e">
        <f t="shared" si="26"/>
        <v>#DIV/0!</v>
      </c>
      <c r="Q349" s="25" t="e">
        <f t="shared" si="27"/>
        <v>#DIV/0!</v>
      </c>
    </row>
    <row r="350" spans="1:17" x14ac:dyDescent="0.35">
      <c r="A350" s="166" t="s">
        <v>223</v>
      </c>
      <c r="B350" s="122" t="s">
        <v>800</v>
      </c>
      <c r="C350" s="143">
        <v>880</v>
      </c>
      <c r="D350" s="118"/>
      <c r="E350" s="118"/>
      <c r="F350" s="118"/>
      <c r="G350" s="166" t="s">
        <v>223</v>
      </c>
      <c r="H350" s="122" t="s">
        <v>800</v>
      </c>
      <c r="I350" s="143">
        <v>880</v>
      </c>
      <c r="J350" s="118"/>
      <c r="K350" s="118"/>
      <c r="L350" s="118"/>
      <c r="M350" s="118"/>
      <c r="N350" s="25">
        <f t="shared" si="24"/>
        <v>0</v>
      </c>
      <c r="O350" s="25" t="e">
        <f t="shared" si="25"/>
        <v>#DIV/0!</v>
      </c>
      <c r="P350" s="25" t="e">
        <f t="shared" si="26"/>
        <v>#DIV/0!</v>
      </c>
      <c r="Q350" s="25" t="e">
        <f t="shared" si="27"/>
        <v>#DIV/0!</v>
      </c>
    </row>
    <row r="351" spans="1:17" x14ac:dyDescent="0.35">
      <c r="A351" s="166" t="s">
        <v>225</v>
      </c>
      <c r="B351" s="122" t="s">
        <v>801</v>
      </c>
      <c r="C351" s="143">
        <v>840</v>
      </c>
      <c r="D351" s="118"/>
      <c r="E351" s="118"/>
      <c r="F351" s="118"/>
      <c r="G351" s="166" t="s">
        <v>225</v>
      </c>
      <c r="H351" s="122" t="s">
        <v>801</v>
      </c>
      <c r="I351" s="143">
        <v>840</v>
      </c>
      <c r="J351" s="118"/>
      <c r="K351" s="118"/>
      <c r="L351" s="118"/>
      <c r="M351" s="118"/>
      <c r="N351" s="25">
        <f t="shared" si="24"/>
        <v>0</v>
      </c>
      <c r="O351" s="25" t="e">
        <f t="shared" si="25"/>
        <v>#DIV/0!</v>
      </c>
      <c r="P351" s="25" t="e">
        <f t="shared" si="26"/>
        <v>#DIV/0!</v>
      </c>
      <c r="Q351" s="25" t="e">
        <f t="shared" si="27"/>
        <v>#DIV/0!</v>
      </c>
    </row>
    <row r="352" spans="1:17" x14ac:dyDescent="0.35">
      <c r="A352" s="1">
        <v>2</v>
      </c>
      <c r="B352" s="121" t="s">
        <v>802</v>
      </c>
      <c r="C352" s="118"/>
      <c r="D352" s="118"/>
      <c r="E352" s="118"/>
      <c r="F352" s="118"/>
      <c r="G352" s="1">
        <v>2</v>
      </c>
      <c r="H352" s="121" t="s">
        <v>802</v>
      </c>
      <c r="I352" s="118"/>
      <c r="J352" s="118"/>
      <c r="K352" s="118"/>
      <c r="L352" s="118"/>
      <c r="M352" s="118"/>
      <c r="N352" s="25"/>
      <c r="O352" s="25"/>
      <c r="P352" s="25"/>
      <c r="Q352" s="25"/>
    </row>
    <row r="353" spans="1:17" ht="49.5" x14ac:dyDescent="0.35">
      <c r="A353" s="166" t="s">
        <v>11</v>
      </c>
      <c r="B353" s="4" t="s">
        <v>803</v>
      </c>
      <c r="C353" s="143">
        <v>10500</v>
      </c>
      <c r="D353" s="143">
        <v>5550</v>
      </c>
      <c r="E353" s="143">
        <v>3885</v>
      </c>
      <c r="F353" s="143"/>
      <c r="G353" s="166" t="s">
        <v>11</v>
      </c>
      <c r="H353" s="115" t="s">
        <v>878</v>
      </c>
      <c r="I353" s="143">
        <v>10500</v>
      </c>
      <c r="J353" s="143">
        <v>5550</v>
      </c>
      <c r="K353" s="143">
        <v>3885</v>
      </c>
      <c r="L353" s="143"/>
      <c r="M353" s="143"/>
      <c r="N353" s="25">
        <f t="shared" si="24"/>
        <v>0</v>
      </c>
      <c r="O353" s="25">
        <f t="shared" si="25"/>
        <v>0</v>
      </c>
      <c r="P353" s="25">
        <f t="shared" si="26"/>
        <v>0</v>
      </c>
      <c r="Q353" s="25" t="e">
        <f t="shared" si="27"/>
        <v>#DIV/0!</v>
      </c>
    </row>
    <row r="354" spans="1:17" ht="82.5" x14ac:dyDescent="0.35">
      <c r="A354" s="166" t="s">
        <v>12</v>
      </c>
      <c r="B354" s="121" t="s">
        <v>804</v>
      </c>
      <c r="C354" s="143">
        <v>8800</v>
      </c>
      <c r="D354" s="143">
        <v>5280</v>
      </c>
      <c r="E354" s="143">
        <v>3520</v>
      </c>
      <c r="F354" s="143"/>
      <c r="G354" s="166" t="s">
        <v>12</v>
      </c>
      <c r="H354" s="180" t="s">
        <v>879</v>
      </c>
      <c r="I354" s="143">
        <v>8800</v>
      </c>
      <c r="J354" s="143">
        <v>5280</v>
      </c>
      <c r="K354" s="143">
        <v>3520</v>
      </c>
      <c r="L354" s="143"/>
      <c r="M354" s="143"/>
      <c r="N354" s="25">
        <f t="shared" si="24"/>
        <v>0</v>
      </c>
      <c r="O354" s="25">
        <f t="shared" si="25"/>
        <v>0</v>
      </c>
      <c r="P354" s="25">
        <f t="shared" si="26"/>
        <v>0</v>
      </c>
      <c r="Q354" s="25" t="e">
        <f t="shared" si="27"/>
        <v>#DIV/0!</v>
      </c>
    </row>
    <row r="355" spans="1:17" ht="66" x14ac:dyDescent="0.35">
      <c r="A355" s="166" t="s">
        <v>174</v>
      </c>
      <c r="B355" s="121" t="s">
        <v>805</v>
      </c>
      <c r="C355" s="143">
        <v>3300</v>
      </c>
      <c r="D355" s="143">
        <v>880</v>
      </c>
      <c r="E355" s="143">
        <v>495</v>
      </c>
      <c r="F355" s="143"/>
      <c r="G355" s="166" t="s">
        <v>174</v>
      </c>
      <c r="H355" s="121" t="s">
        <v>909</v>
      </c>
      <c r="I355" s="143">
        <v>3300</v>
      </c>
      <c r="J355" s="143">
        <v>880</v>
      </c>
      <c r="K355" s="143">
        <v>495</v>
      </c>
      <c r="L355" s="143"/>
      <c r="M355" s="143"/>
      <c r="N355" s="25">
        <f t="shared" si="24"/>
        <v>0</v>
      </c>
      <c r="O355" s="25">
        <f t="shared" si="25"/>
        <v>0</v>
      </c>
      <c r="P355" s="25">
        <f t="shared" si="26"/>
        <v>0</v>
      </c>
      <c r="Q355" s="25" t="e">
        <f t="shared" si="27"/>
        <v>#DIV/0!</v>
      </c>
    </row>
    <row r="356" spans="1:17" ht="49.5" x14ac:dyDescent="0.35">
      <c r="A356" s="166" t="s">
        <v>806</v>
      </c>
      <c r="B356" s="121" t="s">
        <v>807</v>
      </c>
      <c r="C356" s="143">
        <v>3850</v>
      </c>
      <c r="D356" s="143">
        <v>2035</v>
      </c>
      <c r="E356" s="143">
        <v>1045</v>
      </c>
      <c r="F356" s="143"/>
      <c r="G356" s="166" t="s">
        <v>806</v>
      </c>
      <c r="H356" s="121" t="s">
        <v>1162</v>
      </c>
      <c r="I356" s="143">
        <v>3850</v>
      </c>
      <c r="J356" s="143">
        <v>2035</v>
      </c>
      <c r="K356" s="143">
        <v>1045</v>
      </c>
      <c r="L356" s="143"/>
      <c r="M356" s="143"/>
      <c r="N356" s="25">
        <f t="shared" si="24"/>
        <v>0</v>
      </c>
      <c r="O356" s="25">
        <f t="shared" si="25"/>
        <v>0</v>
      </c>
      <c r="P356" s="25">
        <f t="shared" si="26"/>
        <v>0</v>
      </c>
      <c r="Q356" s="25" t="e">
        <f t="shared" si="27"/>
        <v>#DIV/0!</v>
      </c>
    </row>
    <row r="357" spans="1:17" ht="49.5" x14ac:dyDescent="0.35">
      <c r="A357" s="166" t="s">
        <v>808</v>
      </c>
      <c r="B357" s="121" t="s">
        <v>809</v>
      </c>
      <c r="C357" s="143">
        <v>3340</v>
      </c>
      <c r="D357" s="143">
        <v>1670</v>
      </c>
      <c r="E357" s="143">
        <v>1002</v>
      </c>
      <c r="F357" s="143"/>
      <c r="G357" s="166" t="s">
        <v>808</v>
      </c>
      <c r="H357" s="121" t="s">
        <v>809</v>
      </c>
      <c r="I357" s="143">
        <v>3340</v>
      </c>
      <c r="J357" s="143">
        <v>1670</v>
      </c>
      <c r="K357" s="143">
        <v>1002</v>
      </c>
      <c r="L357" s="143"/>
      <c r="M357" s="143"/>
      <c r="N357" s="25">
        <f t="shared" si="24"/>
        <v>0</v>
      </c>
      <c r="O357" s="25">
        <f t="shared" si="25"/>
        <v>0</v>
      </c>
      <c r="P357" s="25">
        <f t="shared" si="26"/>
        <v>0</v>
      </c>
      <c r="Q357" s="25" t="e">
        <f t="shared" si="27"/>
        <v>#DIV/0!</v>
      </c>
    </row>
    <row r="358" spans="1:17" ht="49.5" x14ac:dyDescent="0.35">
      <c r="A358" s="166" t="s">
        <v>810</v>
      </c>
      <c r="B358" s="121" t="s">
        <v>811</v>
      </c>
      <c r="C358" s="143">
        <v>1760</v>
      </c>
      <c r="D358" s="143">
        <v>880</v>
      </c>
      <c r="E358" s="143">
        <v>528</v>
      </c>
      <c r="F358" s="143"/>
      <c r="G358" s="166" t="s">
        <v>810</v>
      </c>
      <c r="H358" s="121" t="s">
        <v>811</v>
      </c>
      <c r="I358" s="143">
        <v>1760</v>
      </c>
      <c r="J358" s="143">
        <v>880</v>
      </c>
      <c r="K358" s="143">
        <v>528</v>
      </c>
      <c r="L358" s="143"/>
      <c r="M358" s="143"/>
      <c r="N358" s="25">
        <f t="shared" si="24"/>
        <v>0</v>
      </c>
      <c r="O358" s="25">
        <f t="shared" si="25"/>
        <v>0</v>
      </c>
      <c r="P358" s="25">
        <f t="shared" si="26"/>
        <v>0</v>
      </c>
      <c r="Q358" s="25" t="e">
        <f t="shared" si="27"/>
        <v>#DIV/0!</v>
      </c>
    </row>
    <row r="359" spans="1:17" ht="33" x14ac:dyDescent="0.35">
      <c r="A359" s="166" t="s">
        <v>812</v>
      </c>
      <c r="B359" s="122" t="s">
        <v>813</v>
      </c>
      <c r="C359" s="143">
        <v>880</v>
      </c>
      <c r="D359" s="143">
        <v>605</v>
      </c>
      <c r="E359" s="143">
        <v>352</v>
      </c>
      <c r="F359" s="143"/>
      <c r="G359" s="166" t="s">
        <v>812</v>
      </c>
      <c r="H359" s="122" t="s">
        <v>813</v>
      </c>
      <c r="I359" s="143">
        <v>880</v>
      </c>
      <c r="J359" s="143">
        <v>605</v>
      </c>
      <c r="K359" s="143">
        <v>352</v>
      </c>
      <c r="L359" s="143"/>
      <c r="M359" s="143"/>
      <c r="N359" s="25">
        <f t="shared" si="24"/>
        <v>0</v>
      </c>
      <c r="O359" s="25">
        <f t="shared" si="25"/>
        <v>0</v>
      </c>
      <c r="P359" s="25">
        <f t="shared" si="26"/>
        <v>0</v>
      </c>
      <c r="Q359" s="25" t="e">
        <f t="shared" si="27"/>
        <v>#DIV/0!</v>
      </c>
    </row>
    <row r="360" spans="1:17" ht="33" x14ac:dyDescent="0.35">
      <c r="A360" s="166" t="s">
        <v>814</v>
      </c>
      <c r="B360" s="122" t="s">
        <v>815</v>
      </c>
      <c r="C360" s="143">
        <v>770</v>
      </c>
      <c r="D360" s="143">
        <v>462</v>
      </c>
      <c r="E360" s="143">
        <v>308</v>
      </c>
      <c r="F360" s="143"/>
      <c r="G360" s="166" t="s">
        <v>814</v>
      </c>
      <c r="H360" s="122" t="s">
        <v>815</v>
      </c>
      <c r="I360" s="143">
        <v>770</v>
      </c>
      <c r="J360" s="143">
        <v>462</v>
      </c>
      <c r="K360" s="143">
        <v>308</v>
      </c>
      <c r="L360" s="143"/>
      <c r="M360" s="143"/>
      <c r="N360" s="25">
        <f t="shared" si="24"/>
        <v>0</v>
      </c>
      <c r="O360" s="25">
        <f t="shared" si="25"/>
        <v>0</v>
      </c>
      <c r="P360" s="25">
        <f t="shared" si="26"/>
        <v>0</v>
      </c>
      <c r="Q360" s="25" t="e">
        <f t="shared" si="27"/>
        <v>#DIV/0!</v>
      </c>
    </row>
    <row r="361" spans="1:17" ht="49.5" x14ac:dyDescent="0.35">
      <c r="A361" s="166" t="s">
        <v>816</v>
      </c>
      <c r="B361" s="122" t="s">
        <v>817</v>
      </c>
      <c r="C361" s="118">
        <v>715</v>
      </c>
      <c r="D361" s="143">
        <v>385</v>
      </c>
      <c r="E361" s="143">
        <v>308</v>
      </c>
      <c r="F361" s="143"/>
      <c r="G361" s="166" t="s">
        <v>816</v>
      </c>
      <c r="H361" s="122" t="s">
        <v>817</v>
      </c>
      <c r="I361" s="118">
        <v>715</v>
      </c>
      <c r="J361" s="143">
        <v>385</v>
      </c>
      <c r="K361" s="143">
        <v>308</v>
      </c>
      <c r="L361" s="143"/>
      <c r="M361" s="143"/>
      <c r="N361" s="25">
        <f t="shared" si="24"/>
        <v>0</v>
      </c>
      <c r="O361" s="25">
        <f t="shared" si="25"/>
        <v>0</v>
      </c>
      <c r="P361" s="25">
        <f t="shared" si="26"/>
        <v>0</v>
      </c>
      <c r="Q361" s="25" t="e">
        <f t="shared" si="27"/>
        <v>#DIV/0!</v>
      </c>
    </row>
    <row r="362" spans="1:17" ht="33" x14ac:dyDescent="0.35">
      <c r="A362" s="166" t="s">
        <v>818</v>
      </c>
      <c r="B362" s="122" t="s">
        <v>819</v>
      </c>
      <c r="C362" s="143">
        <v>1100</v>
      </c>
      <c r="D362" s="143">
        <v>704</v>
      </c>
      <c r="E362" s="143">
        <v>495</v>
      </c>
      <c r="F362" s="143"/>
      <c r="G362" s="166" t="s">
        <v>818</v>
      </c>
      <c r="H362" s="122" t="s">
        <v>910</v>
      </c>
      <c r="I362" s="143">
        <v>1100</v>
      </c>
      <c r="J362" s="143">
        <v>704</v>
      </c>
      <c r="K362" s="143">
        <v>495</v>
      </c>
      <c r="L362" s="143"/>
      <c r="M362" s="143"/>
      <c r="N362" s="25">
        <f t="shared" si="24"/>
        <v>0</v>
      </c>
      <c r="O362" s="25">
        <f t="shared" si="25"/>
        <v>0</v>
      </c>
      <c r="P362" s="25">
        <f t="shared" si="26"/>
        <v>0</v>
      </c>
      <c r="Q362" s="25" t="e">
        <f t="shared" si="27"/>
        <v>#DIV/0!</v>
      </c>
    </row>
    <row r="363" spans="1:17" x14ac:dyDescent="0.35">
      <c r="A363" s="166" t="s">
        <v>820</v>
      </c>
      <c r="B363" s="122" t="s">
        <v>821</v>
      </c>
      <c r="C363" s="143"/>
      <c r="D363" s="143"/>
      <c r="E363" s="143"/>
      <c r="F363" s="143"/>
      <c r="G363" s="166" t="s">
        <v>820</v>
      </c>
      <c r="H363" s="122" t="s">
        <v>821</v>
      </c>
      <c r="I363" s="143"/>
      <c r="J363" s="143"/>
      <c r="K363" s="143"/>
      <c r="L363" s="143"/>
      <c r="M363" s="143"/>
      <c r="N363" s="25"/>
      <c r="O363" s="25"/>
      <c r="P363" s="25"/>
      <c r="Q363" s="25"/>
    </row>
    <row r="364" spans="1:17" x14ac:dyDescent="0.35">
      <c r="A364" s="166" t="s">
        <v>822</v>
      </c>
      <c r="B364" s="122" t="s">
        <v>823</v>
      </c>
      <c r="C364" s="118">
        <v>590</v>
      </c>
      <c r="D364" s="143">
        <v>413</v>
      </c>
      <c r="E364" s="143">
        <v>295</v>
      </c>
      <c r="F364" s="143"/>
      <c r="G364" s="166" t="s">
        <v>822</v>
      </c>
      <c r="H364" s="122" t="s">
        <v>823</v>
      </c>
      <c r="I364" s="118">
        <v>590</v>
      </c>
      <c r="J364" s="143">
        <v>413</v>
      </c>
      <c r="K364" s="143">
        <v>295</v>
      </c>
      <c r="L364" s="143"/>
      <c r="M364" s="143"/>
      <c r="N364" s="25">
        <f t="shared" si="24"/>
        <v>0</v>
      </c>
      <c r="O364" s="25">
        <f t="shared" si="25"/>
        <v>0</v>
      </c>
      <c r="P364" s="25">
        <f t="shared" si="26"/>
        <v>0</v>
      </c>
      <c r="Q364" s="25" t="e">
        <f t="shared" si="27"/>
        <v>#DIV/0!</v>
      </c>
    </row>
    <row r="365" spans="1:17" x14ac:dyDescent="0.35">
      <c r="A365" s="166" t="s">
        <v>824</v>
      </c>
      <c r="B365" s="122" t="s">
        <v>825</v>
      </c>
      <c r="C365" s="118">
        <v>512</v>
      </c>
      <c r="D365" s="143">
        <v>343.04</v>
      </c>
      <c r="E365" s="143">
        <v>256</v>
      </c>
      <c r="F365" s="143"/>
      <c r="G365" s="166" t="s">
        <v>824</v>
      </c>
      <c r="H365" s="122" t="s">
        <v>825</v>
      </c>
      <c r="I365" s="118">
        <v>512</v>
      </c>
      <c r="J365" s="143">
        <v>343.04</v>
      </c>
      <c r="K365" s="143">
        <v>256</v>
      </c>
      <c r="L365" s="143"/>
      <c r="M365" s="143"/>
      <c r="N365" s="25">
        <f t="shared" si="24"/>
        <v>0</v>
      </c>
      <c r="O365" s="25">
        <f t="shared" si="25"/>
        <v>0</v>
      </c>
      <c r="P365" s="25">
        <f t="shared" si="26"/>
        <v>0</v>
      </c>
      <c r="Q365" s="25" t="e">
        <f t="shared" si="27"/>
        <v>#DIV/0!</v>
      </c>
    </row>
    <row r="366" spans="1:17" x14ac:dyDescent="0.35">
      <c r="A366" s="166" t="s">
        <v>826</v>
      </c>
      <c r="B366" s="122" t="s">
        <v>827</v>
      </c>
      <c r="C366" s="118">
        <v>400</v>
      </c>
      <c r="D366" s="143">
        <v>256</v>
      </c>
      <c r="E366" s="143">
        <v>180</v>
      </c>
      <c r="F366" s="143"/>
      <c r="G366" s="166" t="s">
        <v>826</v>
      </c>
      <c r="H366" s="122" t="s">
        <v>827</v>
      </c>
      <c r="I366" s="118">
        <v>400</v>
      </c>
      <c r="J366" s="143">
        <v>256</v>
      </c>
      <c r="K366" s="143">
        <v>180</v>
      </c>
      <c r="L366" s="143"/>
      <c r="M366" s="143"/>
      <c r="N366" s="25">
        <f t="shared" si="24"/>
        <v>0</v>
      </c>
      <c r="O366" s="25">
        <f t="shared" si="25"/>
        <v>0</v>
      </c>
      <c r="P366" s="25">
        <f t="shared" si="26"/>
        <v>0</v>
      </c>
      <c r="Q366" s="25" t="e">
        <f t="shared" si="27"/>
        <v>#DIV/0!</v>
      </c>
    </row>
    <row r="367" spans="1:17" x14ac:dyDescent="0.35">
      <c r="A367" s="166" t="s">
        <v>828</v>
      </c>
      <c r="B367" s="122" t="s">
        <v>829</v>
      </c>
      <c r="C367" s="118">
        <v>132</v>
      </c>
      <c r="D367" s="143">
        <v>110</v>
      </c>
      <c r="E367" s="143">
        <v>99</v>
      </c>
      <c r="F367" s="143"/>
      <c r="G367" s="166" t="s">
        <v>828</v>
      </c>
      <c r="H367" s="122" t="s">
        <v>829</v>
      </c>
      <c r="I367" s="118">
        <v>132</v>
      </c>
      <c r="J367" s="143">
        <v>110</v>
      </c>
      <c r="K367" s="143">
        <v>99</v>
      </c>
      <c r="L367" s="143"/>
      <c r="M367" s="143"/>
      <c r="N367" s="25">
        <f t="shared" si="24"/>
        <v>0</v>
      </c>
      <c r="O367" s="25">
        <f t="shared" si="25"/>
        <v>0</v>
      </c>
      <c r="P367" s="25">
        <f t="shared" si="26"/>
        <v>0</v>
      </c>
      <c r="Q367" s="25" t="e">
        <f t="shared" si="27"/>
        <v>#DIV/0!</v>
      </c>
    </row>
    <row r="368" spans="1:17" ht="49.5" x14ac:dyDescent="0.35">
      <c r="A368" s="166" t="s">
        <v>830</v>
      </c>
      <c r="B368" s="122" t="s">
        <v>831</v>
      </c>
      <c r="C368" s="143">
        <v>2680</v>
      </c>
      <c r="D368" s="143">
        <v>1342.5</v>
      </c>
      <c r="E368" s="143">
        <v>805.5</v>
      </c>
      <c r="F368" s="143"/>
      <c r="G368" s="166" t="s">
        <v>830</v>
      </c>
      <c r="H368" s="122" t="s">
        <v>911</v>
      </c>
      <c r="I368" s="143">
        <v>2680</v>
      </c>
      <c r="J368" s="143">
        <v>1342.5</v>
      </c>
      <c r="K368" s="143">
        <v>805.5</v>
      </c>
      <c r="L368" s="143"/>
      <c r="M368" s="143"/>
      <c r="N368" s="25">
        <f t="shared" si="24"/>
        <v>0</v>
      </c>
      <c r="O368" s="25">
        <f t="shared" si="25"/>
        <v>0</v>
      </c>
      <c r="P368" s="25">
        <f t="shared" si="26"/>
        <v>0</v>
      </c>
      <c r="Q368" s="25" t="e">
        <f t="shared" si="27"/>
        <v>#DIV/0!</v>
      </c>
    </row>
    <row r="369" spans="1:17" x14ac:dyDescent="0.35">
      <c r="A369" s="166" t="s">
        <v>832</v>
      </c>
      <c r="B369" s="121" t="s">
        <v>833</v>
      </c>
      <c r="C369" s="143"/>
      <c r="D369" s="143"/>
      <c r="E369" s="143"/>
      <c r="F369" s="143"/>
      <c r="G369" s="166" t="s">
        <v>832</v>
      </c>
      <c r="H369" s="121" t="s">
        <v>833</v>
      </c>
      <c r="I369" s="143"/>
      <c r="J369" s="143"/>
      <c r="K369" s="143"/>
      <c r="L369" s="143"/>
      <c r="M369" s="143"/>
      <c r="N369" s="25"/>
      <c r="O369" s="25"/>
      <c r="P369" s="25"/>
      <c r="Q369" s="25"/>
    </row>
    <row r="370" spans="1:17" x14ac:dyDescent="0.35">
      <c r="A370" s="166" t="s">
        <v>834</v>
      </c>
      <c r="B370" s="122" t="s">
        <v>835</v>
      </c>
      <c r="C370" s="143">
        <v>7180</v>
      </c>
      <c r="D370" s="143"/>
      <c r="E370" s="143"/>
      <c r="F370" s="143"/>
      <c r="G370" s="166" t="s">
        <v>834</v>
      </c>
      <c r="H370" s="122" t="s">
        <v>835</v>
      </c>
      <c r="I370" s="143">
        <v>7180</v>
      </c>
      <c r="J370" s="143"/>
      <c r="K370" s="143"/>
      <c r="L370" s="143"/>
      <c r="M370" s="143"/>
      <c r="N370" s="25">
        <f t="shared" si="24"/>
        <v>0</v>
      </c>
      <c r="O370" s="25" t="e">
        <f t="shared" si="25"/>
        <v>#DIV/0!</v>
      </c>
      <c r="P370" s="25" t="e">
        <f t="shared" si="26"/>
        <v>#DIV/0!</v>
      </c>
      <c r="Q370" s="25" t="e">
        <f t="shared" si="27"/>
        <v>#DIV/0!</v>
      </c>
    </row>
    <row r="371" spans="1:17" x14ac:dyDescent="0.35">
      <c r="A371" s="166" t="s">
        <v>836</v>
      </c>
      <c r="B371" s="122" t="s">
        <v>837</v>
      </c>
      <c r="C371" s="143">
        <v>6223</v>
      </c>
      <c r="D371" s="143"/>
      <c r="E371" s="143"/>
      <c r="F371" s="143"/>
      <c r="G371" s="166" t="s">
        <v>836</v>
      </c>
      <c r="H371" s="122" t="s">
        <v>837</v>
      </c>
      <c r="I371" s="143">
        <v>6223</v>
      </c>
      <c r="J371" s="143"/>
      <c r="K371" s="143"/>
      <c r="L371" s="143"/>
      <c r="M371" s="143"/>
      <c r="N371" s="25">
        <f t="shared" si="24"/>
        <v>0</v>
      </c>
      <c r="O371" s="25" t="e">
        <f t="shared" si="25"/>
        <v>#DIV/0!</v>
      </c>
      <c r="P371" s="25" t="e">
        <f t="shared" si="26"/>
        <v>#DIV/0!</v>
      </c>
      <c r="Q371" s="25" t="e">
        <f t="shared" si="27"/>
        <v>#DIV/0!</v>
      </c>
    </row>
    <row r="372" spans="1:17" x14ac:dyDescent="0.35">
      <c r="A372" s="166" t="s">
        <v>838</v>
      </c>
      <c r="B372" s="122" t="s">
        <v>839</v>
      </c>
      <c r="C372" s="143">
        <v>5777</v>
      </c>
      <c r="D372" s="143"/>
      <c r="E372" s="143"/>
      <c r="F372" s="143"/>
      <c r="G372" s="166" t="s">
        <v>838</v>
      </c>
      <c r="H372" s="122" t="s">
        <v>839</v>
      </c>
      <c r="I372" s="143">
        <v>5777</v>
      </c>
      <c r="J372" s="143"/>
      <c r="K372" s="143"/>
      <c r="L372" s="143"/>
      <c r="M372" s="143"/>
      <c r="N372" s="25">
        <f t="shared" si="24"/>
        <v>0</v>
      </c>
      <c r="O372" s="25" t="e">
        <f t="shared" si="25"/>
        <v>#DIV/0!</v>
      </c>
      <c r="P372" s="25" t="e">
        <f t="shared" si="26"/>
        <v>#DIV/0!</v>
      </c>
      <c r="Q372" s="25" t="e">
        <f t="shared" si="27"/>
        <v>#DIV/0!</v>
      </c>
    </row>
    <row r="373" spans="1:17" x14ac:dyDescent="0.35">
      <c r="A373" s="166" t="s">
        <v>840</v>
      </c>
      <c r="B373" s="122" t="s">
        <v>841</v>
      </c>
      <c r="C373" s="143">
        <v>5197</v>
      </c>
      <c r="D373" s="143"/>
      <c r="E373" s="143"/>
      <c r="F373" s="143"/>
      <c r="G373" s="166" t="s">
        <v>840</v>
      </c>
      <c r="H373" s="122" t="s">
        <v>841</v>
      </c>
      <c r="I373" s="143">
        <v>5197</v>
      </c>
      <c r="J373" s="143"/>
      <c r="K373" s="143"/>
      <c r="L373" s="143"/>
      <c r="M373" s="143"/>
      <c r="N373" s="25">
        <f t="shared" si="24"/>
        <v>0</v>
      </c>
      <c r="O373" s="25" t="e">
        <f t="shared" si="25"/>
        <v>#DIV/0!</v>
      </c>
      <c r="P373" s="25" t="e">
        <f t="shared" si="26"/>
        <v>#DIV/0!</v>
      </c>
      <c r="Q373" s="25" t="e">
        <f t="shared" si="27"/>
        <v>#DIV/0!</v>
      </c>
    </row>
    <row r="374" spans="1:17" x14ac:dyDescent="0.35">
      <c r="A374" s="166" t="s">
        <v>842</v>
      </c>
      <c r="B374" s="122" t="s">
        <v>843</v>
      </c>
      <c r="C374" s="143">
        <v>4090</v>
      </c>
      <c r="D374" s="143"/>
      <c r="E374" s="143"/>
      <c r="F374" s="143"/>
      <c r="G374" s="166" t="s">
        <v>842</v>
      </c>
      <c r="H374" s="122" t="s">
        <v>843</v>
      </c>
      <c r="I374" s="143">
        <v>4090</v>
      </c>
      <c r="J374" s="143"/>
      <c r="K374" s="143"/>
      <c r="L374" s="143"/>
      <c r="M374" s="143"/>
      <c r="N374" s="25">
        <f t="shared" si="24"/>
        <v>0</v>
      </c>
      <c r="O374" s="25" t="e">
        <f t="shared" si="25"/>
        <v>#DIV/0!</v>
      </c>
      <c r="P374" s="25" t="e">
        <f t="shared" si="26"/>
        <v>#DIV/0!</v>
      </c>
      <c r="Q374" s="25" t="e">
        <f t="shared" si="27"/>
        <v>#DIV/0!</v>
      </c>
    </row>
    <row r="375" spans="1:17" x14ac:dyDescent="0.35">
      <c r="A375" s="166" t="s">
        <v>844</v>
      </c>
      <c r="B375" s="122" t="s">
        <v>845</v>
      </c>
      <c r="C375" s="143">
        <v>3760</v>
      </c>
      <c r="D375" s="143"/>
      <c r="E375" s="143"/>
      <c r="F375" s="143"/>
      <c r="G375" s="166" t="s">
        <v>844</v>
      </c>
      <c r="H375" s="122" t="s">
        <v>845</v>
      </c>
      <c r="I375" s="143">
        <v>3760</v>
      </c>
      <c r="J375" s="143"/>
      <c r="K375" s="143"/>
      <c r="L375" s="143"/>
      <c r="M375" s="143"/>
      <c r="N375" s="25">
        <f t="shared" si="24"/>
        <v>0</v>
      </c>
      <c r="O375" s="25" t="e">
        <f t="shared" si="25"/>
        <v>#DIV/0!</v>
      </c>
      <c r="P375" s="25" t="e">
        <f t="shared" si="26"/>
        <v>#DIV/0!</v>
      </c>
      <c r="Q375" s="25" t="e">
        <f t="shared" si="27"/>
        <v>#DIV/0!</v>
      </c>
    </row>
    <row r="376" spans="1:17" ht="33" x14ac:dyDescent="0.35">
      <c r="A376" s="166" t="s">
        <v>846</v>
      </c>
      <c r="B376" s="122" t="s">
        <v>847</v>
      </c>
      <c r="C376" s="143">
        <v>3580</v>
      </c>
      <c r="D376" s="143"/>
      <c r="E376" s="143"/>
      <c r="F376" s="143"/>
      <c r="G376" s="166" t="s">
        <v>846</v>
      </c>
      <c r="H376" s="122" t="s">
        <v>847</v>
      </c>
      <c r="I376" s="143">
        <v>3580</v>
      </c>
      <c r="J376" s="143"/>
      <c r="K376" s="143"/>
      <c r="L376" s="143"/>
      <c r="M376" s="143"/>
      <c r="N376" s="25">
        <f t="shared" si="24"/>
        <v>0</v>
      </c>
      <c r="O376" s="25" t="e">
        <f t="shared" si="25"/>
        <v>#DIV/0!</v>
      </c>
      <c r="P376" s="25" t="e">
        <f t="shared" si="26"/>
        <v>#DIV/0!</v>
      </c>
      <c r="Q376" s="25" t="e">
        <f t="shared" si="27"/>
        <v>#DIV/0!</v>
      </c>
    </row>
    <row r="377" spans="1:17" x14ac:dyDescent="0.35">
      <c r="A377" s="166" t="s">
        <v>848</v>
      </c>
      <c r="B377" s="122" t="s">
        <v>849</v>
      </c>
      <c r="C377" s="143">
        <v>3480</v>
      </c>
      <c r="D377" s="143"/>
      <c r="E377" s="143"/>
      <c r="F377" s="143"/>
      <c r="G377" s="166" t="s">
        <v>848</v>
      </c>
      <c r="H377" s="122" t="s">
        <v>849</v>
      </c>
      <c r="I377" s="143">
        <v>3480</v>
      </c>
      <c r="J377" s="143"/>
      <c r="K377" s="143"/>
      <c r="L377" s="143"/>
      <c r="M377" s="143"/>
      <c r="N377" s="25">
        <f t="shared" si="24"/>
        <v>0</v>
      </c>
      <c r="O377" s="25" t="e">
        <f t="shared" si="25"/>
        <v>#DIV/0!</v>
      </c>
      <c r="P377" s="25" t="e">
        <f t="shared" si="26"/>
        <v>#DIV/0!</v>
      </c>
      <c r="Q377" s="25" t="e">
        <f t="shared" si="27"/>
        <v>#DIV/0!</v>
      </c>
    </row>
    <row r="378" spans="1:17" ht="33" x14ac:dyDescent="0.35">
      <c r="A378" s="166" t="s">
        <v>850</v>
      </c>
      <c r="B378" s="122" t="s">
        <v>851</v>
      </c>
      <c r="C378" s="143">
        <v>3344</v>
      </c>
      <c r="D378" s="143"/>
      <c r="E378" s="143"/>
      <c r="F378" s="143"/>
      <c r="G378" s="166" t="s">
        <v>850</v>
      </c>
      <c r="H378" s="122" t="s">
        <v>851</v>
      </c>
      <c r="I378" s="143">
        <v>3344</v>
      </c>
      <c r="J378" s="143"/>
      <c r="K378" s="143"/>
      <c r="L378" s="143"/>
      <c r="M378" s="143"/>
      <c r="N378" s="25">
        <f t="shared" si="24"/>
        <v>0</v>
      </c>
      <c r="O378" s="25" t="e">
        <f t="shared" si="25"/>
        <v>#DIV/0!</v>
      </c>
      <c r="P378" s="25" t="e">
        <f t="shared" si="26"/>
        <v>#DIV/0!</v>
      </c>
      <c r="Q378" s="25" t="e">
        <f t="shared" si="27"/>
        <v>#DIV/0!</v>
      </c>
    </row>
    <row r="379" spans="1:17" ht="33" x14ac:dyDescent="0.35">
      <c r="A379" s="1" t="s">
        <v>20</v>
      </c>
      <c r="B379" s="121" t="s">
        <v>852</v>
      </c>
      <c r="C379" s="144"/>
      <c r="D379" s="144"/>
      <c r="E379" s="144"/>
      <c r="F379" s="144"/>
      <c r="G379" s="1" t="s">
        <v>20</v>
      </c>
      <c r="H379" s="121" t="s">
        <v>852</v>
      </c>
      <c r="I379" s="144"/>
      <c r="J379" s="144"/>
      <c r="K379" s="144"/>
      <c r="L379" s="144"/>
      <c r="M379" s="144"/>
      <c r="N379" s="25"/>
      <c r="O379" s="25"/>
      <c r="P379" s="25"/>
      <c r="Q379" s="25"/>
    </row>
    <row r="380" spans="1:17" ht="49.5" x14ac:dyDescent="0.35">
      <c r="A380" s="166">
        <v>1</v>
      </c>
      <c r="B380" s="122" t="s">
        <v>853</v>
      </c>
      <c r="C380" s="143">
        <v>26952</v>
      </c>
      <c r="D380" s="143"/>
      <c r="E380" s="143"/>
      <c r="F380" s="143"/>
      <c r="G380" s="166">
        <v>1</v>
      </c>
      <c r="H380" s="122" t="s">
        <v>853</v>
      </c>
      <c r="I380" s="143">
        <v>26952</v>
      </c>
      <c r="J380" s="143"/>
      <c r="K380" s="143"/>
      <c r="L380" s="143"/>
      <c r="M380" s="143"/>
      <c r="N380" s="25">
        <f t="shared" si="24"/>
        <v>0</v>
      </c>
      <c r="O380" s="25" t="e">
        <f t="shared" si="25"/>
        <v>#DIV/0!</v>
      </c>
      <c r="P380" s="25" t="e">
        <f t="shared" si="26"/>
        <v>#DIV/0!</v>
      </c>
      <c r="Q380" s="25" t="e">
        <f t="shared" si="27"/>
        <v>#DIV/0!</v>
      </c>
    </row>
    <row r="381" spans="1:17" ht="33" x14ac:dyDescent="0.35">
      <c r="A381" s="166">
        <v>2</v>
      </c>
      <c r="B381" s="122" t="s">
        <v>854</v>
      </c>
      <c r="C381" s="143">
        <v>25403</v>
      </c>
      <c r="D381" s="143"/>
      <c r="E381" s="143"/>
      <c r="F381" s="143"/>
      <c r="G381" s="166">
        <v>2</v>
      </c>
      <c r="H381" s="122" t="s">
        <v>854</v>
      </c>
      <c r="I381" s="143">
        <v>25403</v>
      </c>
      <c r="J381" s="143"/>
      <c r="K381" s="143"/>
      <c r="L381" s="143"/>
      <c r="M381" s="143"/>
      <c r="N381" s="25">
        <f t="shared" si="24"/>
        <v>0</v>
      </c>
      <c r="O381" s="25" t="e">
        <f t="shared" si="25"/>
        <v>#DIV/0!</v>
      </c>
      <c r="P381" s="25" t="e">
        <f t="shared" si="26"/>
        <v>#DIV/0!</v>
      </c>
      <c r="Q381" s="25" t="e">
        <f t="shared" si="27"/>
        <v>#DIV/0!</v>
      </c>
    </row>
    <row r="382" spans="1:17" ht="49.5" x14ac:dyDescent="0.35">
      <c r="A382" s="166">
        <v>3</v>
      </c>
      <c r="B382" s="122" t="s">
        <v>855</v>
      </c>
      <c r="C382" s="143">
        <v>10825</v>
      </c>
      <c r="D382" s="143"/>
      <c r="E382" s="143"/>
      <c r="F382" s="143"/>
      <c r="G382" s="166">
        <v>3</v>
      </c>
      <c r="H382" s="122" t="s">
        <v>855</v>
      </c>
      <c r="I382" s="143">
        <v>10825</v>
      </c>
      <c r="J382" s="143"/>
      <c r="K382" s="143"/>
      <c r="L382" s="143"/>
      <c r="M382" s="143"/>
      <c r="N382" s="25">
        <f t="shared" si="24"/>
        <v>0</v>
      </c>
      <c r="O382" s="25" t="e">
        <f t="shared" si="25"/>
        <v>#DIV/0!</v>
      </c>
      <c r="P382" s="25" t="e">
        <f t="shared" si="26"/>
        <v>#DIV/0!</v>
      </c>
      <c r="Q382" s="25" t="e">
        <f t="shared" si="27"/>
        <v>#DIV/0!</v>
      </c>
    </row>
    <row r="383" spans="1:17" ht="33" x14ac:dyDescent="0.35">
      <c r="A383" s="166">
        <v>4</v>
      </c>
      <c r="B383" s="122" t="s">
        <v>856</v>
      </c>
      <c r="C383" s="143">
        <v>13323</v>
      </c>
      <c r="D383" s="143"/>
      <c r="E383" s="143"/>
      <c r="F383" s="143"/>
      <c r="G383" s="166">
        <v>4</v>
      </c>
      <c r="H383" s="122" t="s">
        <v>856</v>
      </c>
      <c r="I383" s="143">
        <v>13323</v>
      </c>
      <c r="J383" s="143"/>
      <c r="K383" s="143"/>
      <c r="L383" s="143"/>
      <c r="M383" s="143"/>
      <c r="N383" s="25">
        <f t="shared" si="24"/>
        <v>0</v>
      </c>
      <c r="O383" s="25" t="e">
        <f t="shared" si="25"/>
        <v>#DIV/0!</v>
      </c>
      <c r="P383" s="25" t="e">
        <f t="shared" si="26"/>
        <v>#DIV/0!</v>
      </c>
      <c r="Q383" s="25" t="e">
        <f t="shared" si="27"/>
        <v>#DIV/0!</v>
      </c>
    </row>
    <row r="384" spans="1:17" ht="33" x14ac:dyDescent="0.35">
      <c r="A384" s="166">
        <v>5</v>
      </c>
      <c r="B384" s="122" t="s">
        <v>857</v>
      </c>
      <c r="C384" s="143">
        <v>6758</v>
      </c>
      <c r="D384" s="143"/>
      <c r="E384" s="143"/>
      <c r="F384" s="143"/>
      <c r="G384" s="166">
        <v>5</v>
      </c>
      <c r="H384" s="122" t="s">
        <v>857</v>
      </c>
      <c r="I384" s="143">
        <v>6758</v>
      </c>
      <c r="J384" s="143"/>
      <c r="K384" s="143"/>
      <c r="L384" s="143"/>
      <c r="M384" s="143"/>
      <c r="N384" s="25">
        <f t="shared" si="24"/>
        <v>0</v>
      </c>
      <c r="O384" s="25" t="e">
        <f t="shared" si="25"/>
        <v>#DIV/0!</v>
      </c>
      <c r="P384" s="25" t="e">
        <f t="shared" si="26"/>
        <v>#DIV/0!</v>
      </c>
      <c r="Q384" s="25" t="e">
        <f t="shared" si="27"/>
        <v>#DIV/0!</v>
      </c>
    </row>
    <row r="385" spans="1:17" ht="49.5" x14ac:dyDescent="0.35">
      <c r="A385" s="166">
        <v>6</v>
      </c>
      <c r="B385" s="122" t="s">
        <v>858</v>
      </c>
      <c r="C385" s="143">
        <v>10331</v>
      </c>
      <c r="D385" s="143"/>
      <c r="E385" s="143"/>
      <c r="F385" s="143"/>
      <c r="G385" s="166">
        <v>6</v>
      </c>
      <c r="H385" s="122" t="s">
        <v>858</v>
      </c>
      <c r="I385" s="143">
        <v>10331</v>
      </c>
      <c r="J385" s="143"/>
      <c r="K385" s="143"/>
      <c r="L385" s="143"/>
      <c r="M385" s="143"/>
      <c r="N385" s="25">
        <f t="shared" si="24"/>
        <v>0</v>
      </c>
      <c r="O385" s="25" t="e">
        <f t="shared" si="25"/>
        <v>#DIV/0!</v>
      </c>
      <c r="P385" s="25" t="e">
        <f t="shared" si="26"/>
        <v>#DIV/0!</v>
      </c>
      <c r="Q385" s="25" t="e">
        <f t="shared" si="27"/>
        <v>#DIV/0!</v>
      </c>
    </row>
    <row r="386" spans="1:17" ht="33" x14ac:dyDescent="0.35">
      <c r="A386" s="166">
        <v>7</v>
      </c>
      <c r="B386" s="122" t="s">
        <v>859</v>
      </c>
      <c r="C386" s="143">
        <v>8324</v>
      </c>
      <c r="D386" s="143"/>
      <c r="E386" s="143"/>
      <c r="F386" s="143"/>
      <c r="G386" s="166">
        <v>7</v>
      </c>
      <c r="H386" s="122" t="s">
        <v>859</v>
      </c>
      <c r="I386" s="143">
        <v>8324</v>
      </c>
      <c r="J386" s="143"/>
      <c r="K386" s="143"/>
      <c r="L386" s="143"/>
      <c r="M386" s="143"/>
      <c r="N386" s="25">
        <f t="shared" si="24"/>
        <v>0</v>
      </c>
      <c r="O386" s="25" t="e">
        <f t="shared" si="25"/>
        <v>#DIV/0!</v>
      </c>
      <c r="P386" s="25" t="e">
        <f t="shared" si="26"/>
        <v>#DIV/0!</v>
      </c>
      <c r="Q386" s="25" t="e">
        <f t="shared" si="27"/>
        <v>#DIV/0!</v>
      </c>
    </row>
    <row r="387" spans="1:17" ht="33" x14ac:dyDescent="0.35">
      <c r="A387" s="166">
        <v>8</v>
      </c>
      <c r="B387" s="122" t="s">
        <v>860</v>
      </c>
      <c r="C387" s="143">
        <v>5842</v>
      </c>
      <c r="D387" s="143"/>
      <c r="E387" s="143"/>
      <c r="F387" s="143"/>
      <c r="G387" s="166">
        <v>8</v>
      </c>
      <c r="H387" s="122" t="s">
        <v>860</v>
      </c>
      <c r="I387" s="143">
        <v>5842</v>
      </c>
      <c r="J387" s="143"/>
      <c r="K387" s="143"/>
      <c r="L387" s="143"/>
      <c r="M387" s="143"/>
      <c r="N387" s="25">
        <f t="shared" si="24"/>
        <v>0</v>
      </c>
      <c r="O387" s="25" t="e">
        <f t="shared" si="25"/>
        <v>#DIV/0!</v>
      </c>
      <c r="P387" s="25" t="e">
        <f t="shared" si="26"/>
        <v>#DIV/0!</v>
      </c>
      <c r="Q387" s="25" t="e">
        <f t="shared" si="27"/>
        <v>#DIV/0!</v>
      </c>
    </row>
    <row r="388" spans="1:17" ht="49.5" x14ac:dyDescent="0.35">
      <c r="A388" s="166">
        <v>9</v>
      </c>
      <c r="B388" s="122" t="s">
        <v>861</v>
      </c>
      <c r="C388" s="143">
        <v>5993</v>
      </c>
      <c r="D388" s="143"/>
      <c r="E388" s="143"/>
      <c r="F388" s="143"/>
      <c r="G388" s="166">
        <v>9</v>
      </c>
      <c r="H388" s="122" t="s">
        <v>861</v>
      </c>
      <c r="I388" s="143">
        <v>5993</v>
      </c>
      <c r="J388" s="143"/>
      <c r="K388" s="143"/>
      <c r="L388" s="143"/>
      <c r="M388" s="143"/>
      <c r="N388" s="25">
        <f t="shared" si="24"/>
        <v>0</v>
      </c>
      <c r="O388" s="25" t="e">
        <f t="shared" si="25"/>
        <v>#DIV/0!</v>
      </c>
      <c r="P388" s="25" t="e">
        <f t="shared" si="26"/>
        <v>#DIV/0!</v>
      </c>
      <c r="Q388" s="25" t="e">
        <f t="shared" si="27"/>
        <v>#DIV/0!</v>
      </c>
    </row>
    <row r="389" spans="1:17" ht="33" x14ac:dyDescent="0.35">
      <c r="A389" s="166">
        <v>10</v>
      </c>
      <c r="B389" s="122" t="s">
        <v>862</v>
      </c>
      <c r="C389" s="143">
        <v>4840</v>
      </c>
      <c r="D389" s="143"/>
      <c r="E389" s="143"/>
      <c r="F389" s="143"/>
      <c r="G389" s="166">
        <v>10</v>
      </c>
      <c r="H389" s="122" t="s">
        <v>862</v>
      </c>
      <c r="I389" s="143">
        <v>4840</v>
      </c>
      <c r="J389" s="143"/>
      <c r="K389" s="143"/>
      <c r="L389" s="143"/>
      <c r="M389" s="143"/>
      <c r="N389" s="25">
        <f t="shared" si="24"/>
        <v>0</v>
      </c>
      <c r="O389" s="25" t="e">
        <f t="shared" si="25"/>
        <v>#DIV/0!</v>
      </c>
      <c r="P389" s="25" t="e">
        <f t="shared" si="26"/>
        <v>#DIV/0!</v>
      </c>
      <c r="Q389" s="25" t="e">
        <f t="shared" si="27"/>
        <v>#DIV/0!</v>
      </c>
    </row>
    <row r="390" spans="1:17" ht="49.5" x14ac:dyDescent="0.35">
      <c r="A390" s="166">
        <v>11</v>
      </c>
      <c r="B390" s="122" t="s">
        <v>863</v>
      </c>
      <c r="C390" s="143">
        <v>5082</v>
      </c>
      <c r="D390" s="143"/>
      <c r="E390" s="143"/>
      <c r="F390" s="143"/>
      <c r="G390" s="166">
        <v>11</v>
      </c>
      <c r="H390" s="122" t="s">
        <v>863</v>
      </c>
      <c r="I390" s="143">
        <v>5082</v>
      </c>
      <c r="J390" s="143"/>
      <c r="K390" s="143"/>
      <c r="L390" s="143"/>
      <c r="M390" s="143"/>
      <c r="N390" s="25">
        <f t="shared" si="24"/>
        <v>0</v>
      </c>
      <c r="O390" s="25" t="e">
        <f t="shared" si="25"/>
        <v>#DIV/0!</v>
      </c>
      <c r="P390" s="25" t="e">
        <f t="shared" si="26"/>
        <v>#DIV/0!</v>
      </c>
      <c r="Q390" s="25" t="e">
        <f t="shared" si="27"/>
        <v>#DIV/0!</v>
      </c>
    </row>
    <row r="391" spans="1:17" ht="33" x14ac:dyDescent="0.35">
      <c r="A391" s="166">
        <v>12</v>
      </c>
      <c r="B391" s="122" t="s">
        <v>864</v>
      </c>
      <c r="C391" s="143">
        <v>4840</v>
      </c>
      <c r="D391" s="143"/>
      <c r="E391" s="143"/>
      <c r="F391" s="143"/>
      <c r="G391" s="166">
        <v>12</v>
      </c>
      <c r="H391" s="122" t="s">
        <v>864</v>
      </c>
      <c r="I391" s="143">
        <v>4840</v>
      </c>
      <c r="J391" s="143"/>
      <c r="K391" s="143"/>
      <c r="L391" s="143"/>
      <c r="M391" s="143"/>
      <c r="N391" s="25">
        <f t="shared" si="24"/>
        <v>0</v>
      </c>
      <c r="O391" s="25" t="e">
        <f t="shared" si="25"/>
        <v>#DIV/0!</v>
      </c>
      <c r="P391" s="25" t="e">
        <f t="shared" si="26"/>
        <v>#DIV/0!</v>
      </c>
      <c r="Q391" s="25" t="e">
        <f t="shared" si="27"/>
        <v>#DIV/0!</v>
      </c>
    </row>
    <row r="392" spans="1:17" ht="49.5" x14ac:dyDescent="0.35">
      <c r="A392" s="166">
        <v>13</v>
      </c>
      <c r="B392" s="122" t="s">
        <v>865</v>
      </c>
      <c r="C392" s="143">
        <v>5082</v>
      </c>
      <c r="D392" s="143"/>
      <c r="E392" s="143"/>
      <c r="F392" s="143"/>
      <c r="G392" s="166">
        <v>13</v>
      </c>
      <c r="H392" s="122" t="s">
        <v>865</v>
      </c>
      <c r="I392" s="143">
        <v>5082</v>
      </c>
      <c r="J392" s="143"/>
      <c r="K392" s="143"/>
      <c r="L392" s="143"/>
      <c r="M392" s="143"/>
      <c r="N392" s="25">
        <f t="shared" ref="N392:O392" si="28">(I392-C392)/C392*100%</f>
        <v>0</v>
      </c>
      <c r="O392" s="25" t="e">
        <f t="shared" si="28"/>
        <v>#DIV/0!</v>
      </c>
      <c r="P392" s="25" t="e">
        <f t="shared" ref="P392" si="29">(K392-E392)/E392*100%</f>
        <v>#DIV/0!</v>
      </c>
      <c r="Q392" s="25" t="e">
        <f t="shared" ref="Q392" si="30">(L392-F392)/F392*100%</f>
        <v>#DIV/0!</v>
      </c>
    </row>
  </sheetData>
  <autoFilter ref="A8:WUM393" xr:uid="{00000000-0009-0000-0000-000004000000}"/>
  <mergeCells count="3">
    <mergeCell ref="N5:Q5"/>
    <mergeCell ref="N8:P8"/>
    <mergeCell ref="M5:M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1"/>
  <sheetViews>
    <sheetView view="pageBreakPreview" zoomScale="60" zoomScaleNormal="55" zoomScalePageLayoutView="85" workbookViewId="0">
      <pane ySplit="6" topLeftCell="A7" activePane="bottomLeft" state="frozen"/>
      <selection pane="bottomLeft" activeCell="T9" sqref="T9"/>
    </sheetView>
  </sheetViews>
  <sheetFormatPr defaultColWidth="10" defaultRowHeight="18" x14ac:dyDescent="0.35"/>
  <cols>
    <col min="1" max="1" width="9.26953125" style="17" customWidth="1"/>
    <col min="2" max="2" width="47" style="17" customWidth="1"/>
    <col min="3" max="6" width="10.54296875" style="83" customWidth="1"/>
    <col min="7" max="7" width="7.54296875" style="83" bestFit="1" customWidth="1"/>
    <col min="8" max="8" width="58.7265625" style="84" customWidth="1"/>
    <col min="9" max="9" width="12" style="85" customWidth="1"/>
    <col min="10" max="12" width="12" style="83" customWidth="1"/>
    <col min="13" max="16" width="12.54296875" style="117" hidden="1" customWidth="1"/>
    <col min="17" max="41" width="10" style="17" customWidth="1"/>
    <col min="42" max="216" width="10" style="17"/>
    <col min="217" max="217" width="8.1796875" style="17" customWidth="1"/>
    <col min="218" max="218" width="51.54296875" style="17" customWidth="1"/>
    <col min="219" max="221" width="10.54296875" style="17" customWidth="1"/>
    <col min="222" max="222" width="9.453125" style="17" customWidth="1"/>
    <col min="223" max="223" width="8.1796875" style="17" customWidth="1"/>
    <col min="224" max="224" width="51.26953125" style="17" customWidth="1"/>
    <col min="225" max="225" width="11.7265625" style="17" customWidth="1"/>
    <col min="226" max="226" width="10.453125" style="17" customWidth="1"/>
    <col min="227" max="227" width="10.54296875" style="17" customWidth="1"/>
    <col min="228" max="228" width="9.54296875" style="17" customWidth="1"/>
    <col min="229" max="229" width="37.1796875" style="17" customWidth="1"/>
    <col min="230" max="230" width="10" style="17" customWidth="1"/>
    <col min="231" max="233" width="8.7265625" style="17" customWidth="1"/>
    <col min="234" max="234" width="28" style="17" customWidth="1"/>
    <col min="235" max="472" width="10" style="17"/>
    <col min="473" max="473" width="8.1796875" style="17" customWidth="1"/>
    <col min="474" max="474" width="51.54296875" style="17" customWidth="1"/>
    <col min="475" max="477" width="10.54296875" style="17" customWidth="1"/>
    <col min="478" max="478" width="9.453125" style="17" customWidth="1"/>
    <col min="479" max="479" width="8.1796875" style="17" customWidth="1"/>
    <col min="480" max="480" width="51.26953125" style="17" customWidth="1"/>
    <col min="481" max="481" width="11.7265625" style="17" customWidth="1"/>
    <col min="482" max="482" width="10.453125" style="17" customWidth="1"/>
    <col min="483" max="483" width="10.54296875" style="17" customWidth="1"/>
    <col min="484" max="484" width="9.54296875" style="17" customWidth="1"/>
    <col min="485" max="485" width="37.1796875" style="17" customWidth="1"/>
    <col min="486" max="486" width="10" style="17" customWidth="1"/>
    <col min="487" max="489" width="8.7265625" style="17" customWidth="1"/>
    <col min="490" max="490" width="28" style="17" customWidth="1"/>
    <col min="491" max="728" width="10" style="17"/>
    <col min="729" max="729" width="8.1796875" style="17" customWidth="1"/>
    <col min="730" max="730" width="51.54296875" style="17" customWidth="1"/>
    <col min="731" max="733" width="10.54296875" style="17" customWidth="1"/>
    <col min="734" max="734" width="9.453125" style="17" customWidth="1"/>
    <col min="735" max="735" width="8.1796875" style="17" customWidth="1"/>
    <col min="736" max="736" width="51.26953125" style="17" customWidth="1"/>
    <col min="737" max="737" width="11.7265625" style="17" customWidth="1"/>
    <col min="738" max="738" width="10.453125" style="17" customWidth="1"/>
    <col min="739" max="739" width="10.54296875" style="17" customWidth="1"/>
    <col min="740" max="740" width="9.54296875" style="17" customWidth="1"/>
    <col min="741" max="741" width="37.1796875" style="17" customWidth="1"/>
    <col min="742" max="742" width="10" style="17" customWidth="1"/>
    <col min="743" max="745" width="8.7265625" style="17" customWidth="1"/>
    <col min="746" max="746" width="28" style="17" customWidth="1"/>
    <col min="747" max="984" width="10" style="17"/>
    <col min="985" max="985" width="8.1796875" style="17" customWidth="1"/>
    <col min="986" max="986" width="51.54296875" style="17" customWidth="1"/>
    <col min="987" max="989" width="10.54296875" style="17" customWidth="1"/>
    <col min="990" max="990" width="9.453125" style="17" customWidth="1"/>
    <col min="991" max="991" width="8.1796875" style="17" customWidth="1"/>
    <col min="992" max="992" width="51.26953125" style="17" customWidth="1"/>
    <col min="993" max="993" width="11.7265625" style="17" customWidth="1"/>
    <col min="994" max="994" width="10.453125" style="17" customWidth="1"/>
    <col min="995" max="995" width="10.54296875" style="17" customWidth="1"/>
    <col min="996" max="996" width="9.54296875" style="17" customWidth="1"/>
    <col min="997" max="997" width="37.1796875" style="17" customWidth="1"/>
    <col min="998" max="998" width="10" style="17" customWidth="1"/>
    <col min="999" max="1001" width="8.7265625" style="17" customWidth="1"/>
    <col min="1002" max="1002" width="28" style="17" customWidth="1"/>
    <col min="1003" max="1240" width="10" style="17"/>
    <col min="1241" max="1241" width="8.1796875" style="17" customWidth="1"/>
    <col min="1242" max="1242" width="51.54296875" style="17" customWidth="1"/>
    <col min="1243" max="1245" width="10.54296875" style="17" customWidth="1"/>
    <col min="1246" max="1246" width="9.453125" style="17" customWidth="1"/>
    <col min="1247" max="1247" width="8.1796875" style="17" customWidth="1"/>
    <col min="1248" max="1248" width="51.26953125" style="17" customWidth="1"/>
    <col min="1249" max="1249" width="11.7265625" style="17" customWidth="1"/>
    <col min="1250" max="1250" width="10.453125" style="17" customWidth="1"/>
    <col min="1251" max="1251" width="10.54296875" style="17" customWidth="1"/>
    <col min="1252" max="1252" width="9.54296875" style="17" customWidth="1"/>
    <col min="1253" max="1253" width="37.1796875" style="17" customWidth="1"/>
    <col min="1254" max="1254" width="10" style="17" customWidth="1"/>
    <col min="1255" max="1257" width="8.7265625" style="17" customWidth="1"/>
    <col min="1258" max="1258" width="28" style="17" customWidth="1"/>
    <col min="1259" max="1496" width="10" style="17"/>
    <col min="1497" max="1497" width="8.1796875" style="17" customWidth="1"/>
    <col min="1498" max="1498" width="51.54296875" style="17" customWidth="1"/>
    <col min="1499" max="1501" width="10.54296875" style="17" customWidth="1"/>
    <col min="1502" max="1502" width="9.453125" style="17" customWidth="1"/>
    <col min="1503" max="1503" width="8.1796875" style="17" customWidth="1"/>
    <col min="1504" max="1504" width="51.26953125" style="17" customWidth="1"/>
    <col min="1505" max="1505" width="11.7265625" style="17" customWidth="1"/>
    <col min="1506" max="1506" width="10.453125" style="17" customWidth="1"/>
    <col min="1507" max="1507" width="10.54296875" style="17" customWidth="1"/>
    <col min="1508" max="1508" width="9.54296875" style="17" customWidth="1"/>
    <col min="1509" max="1509" width="37.1796875" style="17" customWidth="1"/>
    <col min="1510" max="1510" width="10" style="17" customWidth="1"/>
    <col min="1511" max="1513" width="8.7265625" style="17" customWidth="1"/>
    <col min="1514" max="1514" width="28" style="17" customWidth="1"/>
    <col min="1515" max="1752" width="10" style="17"/>
    <col min="1753" max="1753" width="8.1796875" style="17" customWidth="1"/>
    <col min="1754" max="1754" width="51.54296875" style="17" customWidth="1"/>
    <col min="1755" max="1757" width="10.54296875" style="17" customWidth="1"/>
    <col min="1758" max="1758" width="9.453125" style="17" customWidth="1"/>
    <col min="1759" max="1759" width="8.1796875" style="17" customWidth="1"/>
    <col min="1760" max="1760" width="51.26953125" style="17" customWidth="1"/>
    <col min="1761" max="1761" width="11.7265625" style="17" customWidth="1"/>
    <col min="1762" max="1762" width="10.453125" style="17" customWidth="1"/>
    <col min="1763" max="1763" width="10.54296875" style="17" customWidth="1"/>
    <col min="1764" max="1764" width="9.54296875" style="17" customWidth="1"/>
    <col min="1765" max="1765" width="37.1796875" style="17" customWidth="1"/>
    <col min="1766" max="1766" width="10" style="17" customWidth="1"/>
    <col min="1767" max="1769" width="8.7265625" style="17" customWidth="1"/>
    <col min="1770" max="1770" width="28" style="17" customWidth="1"/>
    <col min="1771" max="2008" width="10" style="17"/>
    <col min="2009" max="2009" width="8.1796875" style="17" customWidth="1"/>
    <col min="2010" max="2010" width="51.54296875" style="17" customWidth="1"/>
    <col min="2011" max="2013" width="10.54296875" style="17" customWidth="1"/>
    <col min="2014" max="2014" width="9.453125" style="17" customWidth="1"/>
    <col min="2015" max="2015" width="8.1796875" style="17" customWidth="1"/>
    <col min="2016" max="2016" width="51.26953125" style="17" customWidth="1"/>
    <col min="2017" max="2017" width="11.7265625" style="17" customWidth="1"/>
    <col min="2018" max="2018" width="10.453125" style="17" customWidth="1"/>
    <col min="2019" max="2019" width="10.54296875" style="17" customWidth="1"/>
    <col min="2020" max="2020" width="9.54296875" style="17" customWidth="1"/>
    <col min="2021" max="2021" width="37.1796875" style="17" customWidth="1"/>
    <col min="2022" max="2022" width="10" style="17" customWidth="1"/>
    <col min="2023" max="2025" width="8.7265625" style="17" customWidth="1"/>
    <col min="2026" max="2026" width="28" style="17" customWidth="1"/>
    <col min="2027" max="2264" width="10" style="17"/>
    <col min="2265" max="2265" width="8.1796875" style="17" customWidth="1"/>
    <col min="2266" max="2266" width="51.54296875" style="17" customWidth="1"/>
    <col min="2267" max="2269" width="10.54296875" style="17" customWidth="1"/>
    <col min="2270" max="2270" width="9.453125" style="17" customWidth="1"/>
    <col min="2271" max="2271" width="8.1796875" style="17" customWidth="1"/>
    <col min="2272" max="2272" width="51.26953125" style="17" customWidth="1"/>
    <col min="2273" max="2273" width="11.7265625" style="17" customWidth="1"/>
    <col min="2274" max="2274" width="10.453125" style="17" customWidth="1"/>
    <col min="2275" max="2275" width="10.54296875" style="17" customWidth="1"/>
    <col min="2276" max="2276" width="9.54296875" style="17" customWidth="1"/>
    <col min="2277" max="2277" width="37.1796875" style="17" customWidth="1"/>
    <col min="2278" max="2278" width="10" style="17" customWidth="1"/>
    <col min="2279" max="2281" width="8.7265625" style="17" customWidth="1"/>
    <col min="2282" max="2282" width="28" style="17" customWidth="1"/>
    <col min="2283" max="2520" width="10" style="17"/>
    <col min="2521" max="2521" width="8.1796875" style="17" customWidth="1"/>
    <col min="2522" max="2522" width="51.54296875" style="17" customWidth="1"/>
    <col min="2523" max="2525" width="10.54296875" style="17" customWidth="1"/>
    <col min="2526" max="2526" width="9.453125" style="17" customWidth="1"/>
    <col min="2527" max="2527" width="8.1796875" style="17" customWidth="1"/>
    <col min="2528" max="2528" width="51.26953125" style="17" customWidth="1"/>
    <col min="2529" max="2529" width="11.7265625" style="17" customWidth="1"/>
    <col min="2530" max="2530" width="10.453125" style="17" customWidth="1"/>
    <col min="2531" max="2531" width="10.54296875" style="17" customWidth="1"/>
    <col min="2532" max="2532" width="9.54296875" style="17" customWidth="1"/>
    <col min="2533" max="2533" width="37.1796875" style="17" customWidth="1"/>
    <col min="2534" max="2534" width="10" style="17" customWidth="1"/>
    <col min="2535" max="2537" width="8.7265625" style="17" customWidth="1"/>
    <col min="2538" max="2538" width="28" style="17" customWidth="1"/>
    <col min="2539" max="2776" width="10" style="17"/>
    <col min="2777" max="2777" width="8.1796875" style="17" customWidth="1"/>
    <col min="2778" max="2778" width="51.54296875" style="17" customWidth="1"/>
    <col min="2779" max="2781" width="10.54296875" style="17" customWidth="1"/>
    <col min="2782" max="2782" width="9.453125" style="17" customWidth="1"/>
    <col min="2783" max="2783" width="8.1796875" style="17" customWidth="1"/>
    <col min="2784" max="2784" width="51.26953125" style="17" customWidth="1"/>
    <col min="2785" max="2785" width="11.7265625" style="17" customWidth="1"/>
    <col min="2786" max="2786" width="10.453125" style="17" customWidth="1"/>
    <col min="2787" max="2787" width="10.54296875" style="17" customWidth="1"/>
    <col min="2788" max="2788" width="9.54296875" style="17" customWidth="1"/>
    <col min="2789" max="2789" width="37.1796875" style="17" customWidth="1"/>
    <col min="2790" max="2790" width="10" style="17" customWidth="1"/>
    <col min="2791" max="2793" width="8.7265625" style="17" customWidth="1"/>
    <col min="2794" max="2794" width="28" style="17" customWidth="1"/>
    <col min="2795" max="3032" width="10" style="17"/>
    <col min="3033" max="3033" width="8.1796875" style="17" customWidth="1"/>
    <col min="3034" max="3034" width="51.54296875" style="17" customWidth="1"/>
    <col min="3035" max="3037" width="10.54296875" style="17" customWidth="1"/>
    <col min="3038" max="3038" width="9.453125" style="17" customWidth="1"/>
    <col min="3039" max="3039" width="8.1796875" style="17" customWidth="1"/>
    <col min="3040" max="3040" width="51.26953125" style="17" customWidth="1"/>
    <col min="3041" max="3041" width="11.7265625" style="17" customWidth="1"/>
    <col min="3042" max="3042" width="10.453125" style="17" customWidth="1"/>
    <col min="3043" max="3043" width="10.54296875" style="17" customWidth="1"/>
    <col min="3044" max="3044" width="9.54296875" style="17" customWidth="1"/>
    <col min="3045" max="3045" width="37.1796875" style="17" customWidth="1"/>
    <col min="3046" max="3046" width="10" style="17" customWidth="1"/>
    <col min="3047" max="3049" width="8.7265625" style="17" customWidth="1"/>
    <col min="3050" max="3050" width="28" style="17" customWidth="1"/>
    <col min="3051" max="3288" width="10" style="17"/>
    <col min="3289" max="3289" width="8.1796875" style="17" customWidth="1"/>
    <col min="3290" max="3290" width="51.54296875" style="17" customWidth="1"/>
    <col min="3291" max="3293" width="10.54296875" style="17" customWidth="1"/>
    <col min="3294" max="3294" width="9.453125" style="17" customWidth="1"/>
    <col min="3295" max="3295" width="8.1796875" style="17" customWidth="1"/>
    <col min="3296" max="3296" width="51.26953125" style="17" customWidth="1"/>
    <col min="3297" max="3297" width="11.7265625" style="17" customWidth="1"/>
    <col min="3298" max="3298" width="10.453125" style="17" customWidth="1"/>
    <col min="3299" max="3299" width="10.54296875" style="17" customWidth="1"/>
    <col min="3300" max="3300" width="9.54296875" style="17" customWidth="1"/>
    <col min="3301" max="3301" width="37.1796875" style="17" customWidth="1"/>
    <col min="3302" max="3302" width="10" style="17" customWidth="1"/>
    <col min="3303" max="3305" width="8.7265625" style="17" customWidth="1"/>
    <col min="3306" max="3306" width="28" style="17" customWidth="1"/>
    <col min="3307" max="3544" width="10" style="17"/>
    <col min="3545" max="3545" width="8.1796875" style="17" customWidth="1"/>
    <col min="3546" max="3546" width="51.54296875" style="17" customWidth="1"/>
    <col min="3547" max="3549" width="10.54296875" style="17" customWidth="1"/>
    <col min="3550" max="3550" width="9.453125" style="17" customWidth="1"/>
    <col min="3551" max="3551" width="8.1796875" style="17" customWidth="1"/>
    <col min="3552" max="3552" width="51.26953125" style="17" customWidth="1"/>
    <col min="3553" max="3553" width="11.7265625" style="17" customWidth="1"/>
    <col min="3554" max="3554" width="10.453125" style="17" customWidth="1"/>
    <col min="3555" max="3555" width="10.54296875" style="17" customWidth="1"/>
    <col min="3556" max="3556" width="9.54296875" style="17" customWidth="1"/>
    <col min="3557" max="3557" width="37.1796875" style="17" customWidth="1"/>
    <col min="3558" max="3558" width="10" style="17" customWidth="1"/>
    <col min="3559" max="3561" width="8.7265625" style="17" customWidth="1"/>
    <col min="3562" max="3562" width="28" style="17" customWidth="1"/>
    <col min="3563" max="3800" width="10" style="17"/>
    <col min="3801" max="3801" width="8.1796875" style="17" customWidth="1"/>
    <col min="3802" max="3802" width="51.54296875" style="17" customWidth="1"/>
    <col min="3803" max="3805" width="10.54296875" style="17" customWidth="1"/>
    <col min="3806" max="3806" width="9.453125" style="17" customWidth="1"/>
    <col min="3807" max="3807" width="8.1796875" style="17" customWidth="1"/>
    <col min="3808" max="3808" width="51.26953125" style="17" customWidth="1"/>
    <col min="3809" max="3809" width="11.7265625" style="17" customWidth="1"/>
    <col min="3810" max="3810" width="10.453125" style="17" customWidth="1"/>
    <col min="3811" max="3811" width="10.54296875" style="17" customWidth="1"/>
    <col min="3812" max="3812" width="9.54296875" style="17" customWidth="1"/>
    <col min="3813" max="3813" width="37.1796875" style="17" customWidth="1"/>
    <col min="3814" max="3814" width="10" style="17" customWidth="1"/>
    <col min="3815" max="3817" width="8.7265625" style="17" customWidth="1"/>
    <col min="3818" max="3818" width="28" style="17" customWidth="1"/>
    <col min="3819" max="4056" width="10" style="17"/>
    <col min="4057" max="4057" width="8.1796875" style="17" customWidth="1"/>
    <col min="4058" max="4058" width="51.54296875" style="17" customWidth="1"/>
    <col min="4059" max="4061" width="10.54296875" style="17" customWidth="1"/>
    <col min="4062" max="4062" width="9.453125" style="17" customWidth="1"/>
    <col min="4063" max="4063" width="8.1796875" style="17" customWidth="1"/>
    <col min="4064" max="4064" width="51.26953125" style="17" customWidth="1"/>
    <col min="4065" max="4065" width="11.7265625" style="17" customWidth="1"/>
    <col min="4066" max="4066" width="10.453125" style="17" customWidth="1"/>
    <col min="4067" max="4067" width="10.54296875" style="17" customWidth="1"/>
    <col min="4068" max="4068" width="9.54296875" style="17" customWidth="1"/>
    <col min="4069" max="4069" width="37.1796875" style="17" customWidth="1"/>
    <col min="4070" max="4070" width="10" style="17" customWidth="1"/>
    <col min="4071" max="4073" width="8.7265625" style="17" customWidth="1"/>
    <col min="4074" max="4074" width="28" style="17" customWidth="1"/>
    <col min="4075" max="4312" width="10" style="17"/>
    <col min="4313" max="4313" width="8.1796875" style="17" customWidth="1"/>
    <col min="4314" max="4314" width="51.54296875" style="17" customWidth="1"/>
    <col min="4315" max="4317" width="10.54296875" style="17" customWidth="1"/>
    <col min="4318" max="4318" width="9.453125" style="17" customWidth="1"/>
    <col min="4319" max="4319" width="8.1796875" style="17" customWidth="1"/>
    <col min="4320" max="4320" width="51.26953125" style="17" customWidth="1"/>
    <col min="4321" max="4321" width="11.7265625" style="17" customWidth="1"/>
    <col min="4322" max="4322" width="10.453125" style="17" customWidth="1"/>
    <col min="4323" max="4323" width="10.54296875" style="17" customWidth="1"/>
    <col min="4324" max="4324" width="9.54296875" style="17" customWidth="1"/>
    <col min="4325" max="4325" width="37.1796875" style="17" customWidth="1"/>
    <col min="4326" max="4326" width="10" style="17" customWidth="1"/>
    <col min="4327" max="4329" width="8.7265625" style="17" customWidth="1"/>
    <col min="4330" max="4330" width="28" style="17" customWidth="1"/>
    <col min="4331" max="4568" width="10" style="17"/>
    <col min="4569" max="4569" width="8.1796875" style="17" customWidth="1"/>
    <col min="4570" max="4570" width="51.54296875" style="17" customWidth="1"/>
    <col min="4571" max="4573" width="10.54296875" style="17" customWidth="1"/>
    <col min="4574" max="4574" width="9.453125" style="17" customWidth="1"/>
    <col min="4575" max="4575" width="8.1796875" style="17" customWidth="1"/>
    <col min="4576" max="4576" width="51.26953125" style="17" customWidth="1"/>
    <col min="4577" max="4577" width="11.7265625" style="17" customWidth="1"/>
    <col min="4578" max="4578" width="10.453125" style="17" customWidth="1"/>
    <col min="4579" max="4579" width="10.54296875" style="17" customWidth="1"/>
    <col min="4580" max="4580" width="9.54296875" style="17" customWidth="1"/>
    <col min="4581" max="4581" width="37.1796875" style="17" customWidth="1"/>
    <col min="4582" max="4582" width="10" style="17" customWidth="1"/>
    <col min="4583" max="4585" width="8.7265625" style="17" customWidth="1"/>
    <col min="4586" max="4586" width="28" style="17" customWidth="1"/>
    <col min="4587" max="4824" width="10" style="17"/>
    <col min="4825" max="4825" width="8.1796875" style="17" customWidth="1"/>
    <col min="4826" max="4826" width="51.54296875" style="17" customWidth="1"/>
    <col min="4827" max="4829" width="10.54296875" style="17" customWidth="1"/>
    <col min="4830" max="4830" width="9.453125" style="17" customWidth="1"/>
    <col min="4831" max="4831" width="8.1796875" style="17" customWidth="1"/>
    <col min="4832" max="4832" width="51.26953125" style="17" customWidth="1"/>
    <col min="4833" max="4833" width="11.7265625" style="17" customWidth="1"/>
    <col min="4834" max="4834" width="10.453125" style="17" customWidth="1"/>
    <col min="4835" max="4835" width="10.54296875" style="17" customWidth="1"/>
    <col min="4836" max="4836" width="9.54296875" style="17" customWidth="1"/>
    <col min="4837" max="4837" width="37.1796875" style="17" customWidth="1"/>
    <col min="4838" max="4838" width="10" style="17" customWidth="1"/>
    <col min="4839" max="4841" width="8.7265625" style="17" customWidth="1"/>
    <col min="4842" max="4842" width="28" style="17" customWidth="1"/>
    <col min="4843" max="5080" width="10" style="17"/>
    <col min="5081" max="5081" width="8.1796875" style="17" customWidth="1"/>
    <col min="5082" max="5082" width="51.54296875" style="17" customWidth="1"/>
    <col min="5083" max="5085" width="10.54296875" style="17" customWidth="1"/>
    <col min="5086" max="5086" width="9.453125" style="17" customWidth="1"/>
    <col min="5087" max="5087" width="8.1796875" style="17" customWidth="1"/>
    <col min="5088" max="5088" width="51.26953125" style="17" customWidth="1"/>
    <col min="5089" max="5089" width="11.7265625" style="17" customWidth="1"/>
    <col min="5090" max="5090" width="10.453125" style="17" customWidth="1"/>
    <col min="5091" max="5091" width="10.54296875" style="17" customWidth="1"/>
    <col min="5092" max="5092" width="9.54296875" style="17" customWidth="1"/>
    <col min="5093" max="5093" width="37.1796875" style="17" customWidth="1"/>
    <col min="5094" max="5094" width="10" style="17" customWidth="1"/>
    <col min="5095" max="5097" width="8.7265625" style="17" customWidth="1"/>
    <col min="5098" max="5098" width="28" style="17" customWidth="1"/>
    <col min="5099" max="5336" width="10" style="17"/>
    <col min="5337" max="5337" width="8.1796875" style="17" customWidth="1"/>
    <col min="5338" max="5338" width="51.54296875" style="17" customWidth="1"/>
    <col min="5339" max="5341" width="10.54296875" style="17" customWidth="1"/>
    <col min="5342" max="5342" width="9.453125" style="17" customWidth="1"/>
    <col min="5343" max="5343" width="8.1796875" style="17" customWidth="1"/>
    <col min="5344" max="5344" width="51.26953125" style="17" customWidth="1"/>
    <col min="5345" max="5345" width="11.7265625" style="17" customWidth="1"/>
    <col min="5346" max="5346" width="10.453125" style="17" customWidth="1"/>
    <col min="5347" max="5347" width="10.54296875" style="17" customWidth="1"/>
    <col min="5348" max="5348" width="9.54296875" style="17" customWidth="1"/>
    <col min="5349" max="5349" width="37.1796875" style="17" customWidth="1"/>
    <col min="5350" max="5350" width="10" style="17" customWidth="1"/>
    <col min="5351" max="5353" width="8.7265625" style="17" customWidth="1"/>
    <col min="5354" max="5354" width="28" style="17" customWidth="1"/>
    <col min="5355" max="5592" width="10" style="17"/>
    <col min="5593" max="5593" width="8.1796875" style="17" customWidth="1"/>
    <col min="5594" max="5594" width="51.54296875" style="17" customWidth="1"/>
    <col min="5595" max="5597" width="10.54296875" style="17" customWidth="1"/>
    <col min="5598" max="5598" width="9.453125" style="17" customWidth="1"/>
    <col min="5599" max="5599" width="8.1796875" style="17" customWidth="1"/>
    <col min="5600" max="5600" width="51.26953125" style="17" customWidth="1"/>
    <col min="5601" max="5601" width="11.7265625" style="17" customWidth="1"/>
    <col min="5602" max="5602" width="10.453125" style="17" customWidth="1"/>
    <col min="5603" max="5603" width="10.54296875" style="17" customWidth="1"/>
    <col min="5604" max="5604" width="9.54296875" style="17" customWidth="1"/>
    <col min="5605" max="5605" width="37.1796875" style="17" customWidth="1"/>
    <col min="5606" max="5606" width="10" style="17" customWidth="1"/>
    <col min="5607" max="5609" width="8.7265625" style="17" customWidth="1"/>
    <col min="5610" max="5610" width="28" style="17" customWidth="1"/>
    <col min="5611" max="5848" width="10" style="17"/>
    <col min="5849" max="5849" width="8.1796875" style="17" customWidth="1"/>
    <col min="5850" max="5850" width="51.54296875" style="17" customWidth="1"/>
    <col min="5851" max="5853" width="10.54296875" style="17" customWidth="1"/>
    <col min="5854" max="5854" width="9.453125" style="17" customWidth="1"/>
    <col min="5855" max="5855" width="8.1796875" style="17" customWidth="1"/>
    <col min="5856" max="5856" width="51.26953125" style="17" customWidth="1"/>
    <col min="5857" max="5857" width="11.7265625" style="17" customWidth="1"/>
    <col min="5858" max="5858" width="10.453125" style="17" customWidth="1"/>
    <col min="5859" max="5859" width="10.54296875" style="17" customWidth="1"/>
    <col min="5860" max="5860" width="9.54296875" style="17" customWidth="1"/>
    <col min="5861" max="5861" width="37.1796875" style="17" customWidth="1"/>
    <col min="5862" max="5862" width="10" style="17" customWidth="1"/>
    <col min="5863" max="5865" width="8.7265625" style="17" customWidth="1"/>
    <col min="5866" max="5866" width="28" style="17" customWidth="1"/>
    <col min="5867" max="6104" width="10" style="17"/>
    <col min="6105" max="6105" width="8.1796875" style="17" customWidth="1"/>
    <col min="6106" max="6106" width="51.54296875" style="17" customWidth="1"/>
    <col min="6107" max="6109" width="10.54296875" style="17" customWidth="1"/>
    <col min="6110" max="6110" width="9.453125" style="17" customWidth="1"/>
    <col min="6111" max="6111" width="8.1796875" style="17" customWidth="1"/>
    <col min="6112" max="6112" width="51.26953125" style="17" customWidth="1"/>
    <col min="6113" max="6113" width="11.7265625" style="17" customWidth="1"/>
    <col min="6114" max="6114" width="10.453125" style="17" customWidth="1"/>
    <col min="6115" max="6115" width="10.54296875" style="17" customWidth="1"/>
    <col min="6116" max="6116" width="9.54296875" style="17" customWidth="1"/>
    <col min="6117" max="6117" width="37.1796875" style="17" customWidth="1"/>
    <col min="6118" max="6118" width="10" style="17" customWidth="1"/>
    <col min="6119" max="6121" width="8.7265625" style="17" customWidth="1"/>
    <col min="6122" max="6122" width="28" style="17" customWidth="1"/>
    <col min="6123" max="6360" width="10" style="17"/>
    <col min="6361" max="6361" width="8.1796875" style="17" customWidth="1"/>
    <col min="6362" max="6362" width="51.54296875" style="17" customWidth="1"/>
    <col min="6363" max="6365" width="10.54296875" style="17" customWidth="1"/>
    <col min="6366" max="6366" width="9.453125" style="17" customWidth="1"/>
    <col min="6367" max="6367" width="8.1796875" style="17" customWidth="1"/>
    <col min="6368" max="6368" width="51.26953125" style="17" customWidth="1"/>
    <col min="6369" max="6369" width="11.7265625" style="17" customWidth="1"/>
    <col min="6370" max="6370" width="10.453125" style="17" customWidth="1"/>
    <col min="6371" max="6371" width="10.54296875" style="17" customWidth="1"/>
    <col min="6372" max="6372" width="9.54296875" style="17" customWidth="1"/>
    <col min="6373" max="6373" width="37.1796875" style="17" customWidth="1"/>
    <col min="6374" max="6374" width="10" style="17" customWidth="1"/>
    <col min="6375" max="6377" width="8.7265625" style="17" customWidth="1"/>
    <col min="6378" max="6378" width="28" style="17" customWidth="1"/>
    <col min="6379" max="6616" width="10" style="17"/>
    <col min="6617" max="6617" width="8.1796875" style="17" customWidth="1"/>
    <col min="6618" max="6618" width="51.54296875" style="17" customWidth="1"/>
    <col min="6619" max="6621" width="10.54296875" style="17" customWidth="1"/>
    <col min="6622" max="6622" width="9.453125" style="17" customWidth="1"/>
    <col min="6623" max="6623" width="8.1796875" style="17" customWidth="1"/>
    <col min="6624" max="6624" width="51.26953125" style="17" customWidth="1"/>
    <col min="6625" max="6625" width="11.7265625" style="17" customWidth="1"/>
    <col min="6626" max="6626" width="10.453125" style="17" customWidth="1"/>
    <col min="6627" max="6627" width="10.54296875" style="17" customWidth="1"/>
    <col min="6628" max="6628" width="9.54296875" style="17" customWidth="1"/>
    <col min="6629" max="6629" width="37.1796875" style="17" customWidth="1"/>
    <col min="6630" max="6630" width="10" style="17" customWidth="1"/>
    <col min="6631" max="6633" width="8.7265625" style="17" customWidth="1"/>
    <col min="6634" max="6634" width="28" style="17" customWidth="1"/>
    <col min="6635" max="6872" width="10" style="17"/>
    <col min="6873" max="6873" width="8.1796875" style="17" customWidth="1"/>
    <col min="6874" max="6874" width="51.54296875" style="17" customWidth="1"/>
    <col min="6875" max="6877" width="10.54296875" style="17" customWidth="1"/>
    <col min="6878" max="6878" width="9.453125" style="17" customWidth="1"/>
    <col min="6879" max="6879" width="8.1796875" style="17" customWidth="1"/>
    <col min="6880" max="6880" width="51.26953125" style="17" customWidth="1"/>
    <col min="6881" max="6881" width="11.7265625" style="17" customWidth="1"/>
    <col min="6882" max="6882" width="10.453125" style="17" customWidth="1"/>
    <col min="6883" max="6883" width="10.54296875" style="17" customWidth="1"/>
    <col min="6884" max="6884" width="9.54296875" style="17" customWidth="1"/>
    <col min="6885" max="6885" width="37.1796875" style="17" customWidth="1"/>
    <col min="6886" max="6886" width="10" style="17" customWidth="1"/>
    <col min="6887" max="6889" width="8.7265625" style="17" customWidth="1"/>
    <col min="6890" max="6890" width="28" style="17" customWidth="1"/>
    <col min="6891" max="7128" width="10" style="17"/>
    <col min="7129" max="7129" width="8.1796875" style="17" customWidth="1"/>
    <col min="7130" max="7130" width="51.54296875" style="17" customWidth="1"/>
    <col min="7131" max="7133" width="10.54296875" style="17" customWidth="1"/>
    <col min="7134" max="7134" width="9.453125" style="17" customWidth="1"/>
    <col min="7135" max="7135" width="8.1796875" style="17" customWidth="1"/>
    <col min="7136" max="7136" width="51.26953125" style="17" customWidth="1"/>
    <col min="7137" max="7137" width="11.7265625" style="17" customWidth="1"/>
    <col min="7138" max="7138" width="10.453125" style="17" customWidth="1"/>
    <col min="7139" max="7139" width="10.54296875" style="17" customWidth="1"/>
    <col min="7140" max="7140" width="9.54296875" style="17" customWidth="1"/>
    <col min="7141" max="7141" width="37.1796875" style="17" customWidth="1"/>
    <col min="7142" max="7142" width="10" style="17" customWidth="1"/>
    <col min="7143" max="7145" width="8.7265625" style="17" customWidth="1"/>
    <col min="7146" max="7146" width="28" style="17" customWidth="1"/>
    <col min="7147" max="7384" width="10" style="17"/>
    <col min="7385" max="7385" width="8.1796875" style="17" customWidth="1"/>
    <col min="7386" max="7386" width="51.54296875" style="17" customWidth="1"/>
    <col min="7387" max="7389" width="10.54296875" style="17" customWidth="1"/>
    <col min="7390" max="7390" width="9.453125" style="17" customWidth="1"/>
    <col min="7391" max="7391" width="8.1796875" style="17" customWidth="1"/>
    <col min="7392" max="7392" width="51.26953125" style="17" customWidth="1"/>
    <col min="7393" max="7393" width="11.7265625" style="17" customWidth="1"/>
    <col min="7394" max="7394" width="10.453125" style="17" customWidth="1"/>
    <col min="7395" max="7395" width="10.54296875" style="17" customWidth="1"/>
    <col min="7396" max="7396" width="9.54296875" style="17" customWidth="1"/>
    <col min="7397" max="7397" width="37.1796875" style="17" customWidth="1"/>
    <col min="7398" max="7398" width="10" style="17" customWidth="1"/>
    <col min="7399" max="7401" width="8.7265625" style="17" customWidth="1"/>
    <col min="7402" max="7402" width="28" style="17" customWidth="1"/>
    <col min="7403" max="7640" width="10" style="17"/>
    <col min="7641" max="7641" width="8.1796875" style="17" customWidth="1"/>
    <col min="7642" max="7642" width="51.54296875" style="17" customWidth="1"/>
    <col min="7643" max="7645" width="10.54296875" style="17" customWidth="1"/>
    <col min="7646" max="7646" width="9.453125" style="17" customWidth="1"/>
    <col min="7647" max="7647" width="8.1796875" style="17" customWidth="1"/>
    <col min="7648" max="7648" width="51.26953125" style="17" customWidth="1"/>
    <col min="7649" max="7649" width="11.7265625" style="17" customWidth="1"/>
    <col min="7650" max="7650" width="10.453125" style="17" customWidth="1"/>
    <col min="7651" max="7651" width="10.54296875" style="17" customWidth="1"/>
    <col min="7652" max="7652" width="9.54296875" style="17" customWidth="1"/>
    <col min="7653" max="7653" width="37.1796875" style="17" customWidth="1"/>
    <col min="7654" max="7654" width="10" style="17" customWidth="1"/>
    <col min="7655" max="7657" width="8.7265625" style="17" customWidth="1"/>
    <col min="7658" max="7658" width="28" style="17" customWidth="1"/>
    <col min="7659" max="7896" width="10" style="17"/>
    <col min="7897" max="7897" width="8.1796875" style="17" customWidth="1"/>
    <col min="7898" max="7898" width="51.54296875" style="17" customWidth="1"/>
    <col min="7899" max="7901" width="10.54296875" style="17" customWidth="1"/>
    <col min="7902" max="7902" width="9.453125" style="17" customWidth="1"/>
    <col min="7903" max="7903" width="8.1796875" style="17" customWidth="1"/>
    <col min="7904" max="7904" width="51.26953125" style="17" customWidth="1"/>
    <col min="7905" max="7905" width="11.7265625" style="17" customWidth="1"/>
    <col min="7906" max="7906" width="10.453125" style="17" customWidth="1"/>
    <col min="7907" max="7907" width="10.54296875" style="17" customWidth="1"/>
    <col min="7908" max="7908" width="9.54296875" style="17" customWidth="1"/>
    <col min="7909" max="7909" width="37.1796875" style="17" customWidth="1"/>
    <col min="7910" max="7910" width="10" style="17" customWidth="1"/>
    <col min="7911" max="7913" width="8.7265625" style="17" customWidth="1"/>
    <col min="7914" max="7914" width="28" style="17" customWidth="1"/>
    <col min="7915" max="8152" width="10" style="17"/>
    <col min="8153" max="8153" width="8.1796875" style="17" customWidth="1"/>
    <col min="8154" max="8154" width="51.54296875" style="17" customWidth="1"/>
    <col min="8155" max="8157" width="10.54296875" style="17" customWidth="1"/>
    <col min="8158" max="8158" width="9.453125" style="17" customWidth="1"/>
    <col min="8159" max="8159" width="8.1796875" style="17" customWidth="1"/>
    <col min="8160" max="8160" width="51.26953125" style="17" customWidth="1"/>
    <col min="8161" max="8161" width="11.7265625" style="17" customWidth="1"/>
    <col min="8162" max="8162" width="10.453125" style="17" customWidth="1"/>
    <col min="8163" max="8163" width="10.54296875" style="17" customWidth="1"/>
    <col min="8164" max="8164" width="9.54296875" style="17" customWidth="1"/>
    <col min="8165" max="8165" width="37.1796875" style="17" customWidth="1"/>
    <col min="8166" max="8166" width="10" style="17" customWidth="1"/>
    <col min="8167" max="8169" width="8.7265625" style="17" customWidth="1"/>
    <col min="8170" max="8170" width="28" style="17" customWidth="1"/>
    <col min="8171" max="8408" width="10" style="17"/>
    <col min="8409" max="8409" width="8.1796875" style="17" customWidth="1"/>
    <col min="8410" max="8410" width="51.54296875" style="17" customWidth="1"/>
    <col min="8411" max="8413" width="10.54296875" style="17" customWidth="1"/>
    <col min="8414" max="8414" width="9.453125" style="17" customWidth="1"/>
    <col min="8415" max="8415" width="8.1796875" style="17" customWidth="1"/>
    <col min="8416" max="8416" width="51.26953125" style="17" customWidth="1"/>
    <col min="8417" max="8417" width="11.7265625" style="17" customWidth="1"/>
    <col min="8418" max="8418" width="10.453125" style="17" customWidth="1"/>
    <col min="8419" max="8419" width="10.54296875" style="17" customWidth="1"/>
    <col min="8420" max="8420" width="9.54296875" style="17" customWidth="1"/>
    <col min="8421" max="8421" width="37.1796875" style="17" customWidth="1"/>
    <col min="8422" max="8422" width="10" style="17" customWidth="1"/>
    <col min="8423" max="8425" width="8.7265625" style="17" customWidth="1"/>
    <col min="8426" max="8426" width="28" style="17" customWidth="1"/>
    <col min="8427" max="8664" width="10" style="17"/>
    <col min="8665" max="8665" width="8.1796875" style="17" customWidth="1"/>
    <col min="8666" max="8666" width="51.54296875" style="17" customWidth="1"/>
    <col min="8667" max="8669" width="10.54296875" style="17" customWidth="1"/>
    <col min="8670" max="8670" width="9.453125" style="17" customWidth="1"/>
    <col min="8671" max="8671" width="8.1796875" style="17" customWidth="1"/>
    <col min="8672" max="8672" width="51.26953125" style="17" customWidth="1"/>
    <col min="8673" max="8673" width="11.7265625" style="17" customWidth="1"/>
    <col min="8674" max="8674" width="10.453125" style="17" customWidth="1"/>
    <col min="8675" max="8675" width="10.54296875" style="17" customWidth="1"/>
    <col min="8676" max="8676" width="9.54296875" style="17" customWidth="1"/>
    <col min="8677" max="8677" width="37.1796875" style="17" customWidth="1"/>
    <col min="8678" max="8678" width="10" style="17" customWidth="1"/>
    <col min="8679" max="8681" width="8.7265625" style="17" customWidth="1"/>
    <col min="8682" max="8682" width="28" style="17" customWidth="1"/>
    <col min="8683" max="8920" width="10" style="17"/>
    <col min="8921" max="8921" width="8.1796875" style="17" customWidth="1"/>
    <col min="8922" max="8922" width="51.54296875" style="17" customWidth="1"/>
    <col min="8923" max="8925" width="10.54296875" style="17" customWidth="1"/>
    <col min="8926" max="8926" width="9.453125" style="17" customWidth="1"/>
    <col min="8927" max="8927" width="8.1796875" style="17" customWidth="1"/>
    <col min="8928" max="8928" width="51.26953125" style="17" customWidth="1"/>
    <col min="8929" max="8929" width="11.7265625" style="17" customWidth="1"/>
    <col min="8930" max="8930" width="10.453125" style="17" customWidth="1"/>
    <col min="8931" max="8931" width="10.54296875" style="17" customWidth="1"/>
    <col min="8932" max="8932" width="9.54296875" style="17" customWidth="1"/>
    <col min="8933" max="8933" width="37.1796875" style="17" customWidth="1"/>
    <col min="8934" max="8934" width="10" style="17" customWidth="1"/>
    <col min="8935" max="8937" width="8.7265625" style="17" customWidth="1"/>
    <col min="8938" max="8938" width="28" style="17" customWidth="1"/>
    <col min="8939" max="9176" width="10" style="17"/>
    <col min="9177" max="9177" width="8.1796875" style="17" customWidth="1"/>
    <col min="9178" max="9178" width="51.54296875" style="17" customWidth="1"/>
    <col min="9179" max="9181" width="10.54296875" style="17" customWidth="1"/>
    <col min="9182" max="9182" width="9.453125" style="17" customWidth="1"/>
    <col min="9183" max="9183" width="8.1796875" style="17" customWidth="1"/>
    <col min="9184" max="9184" width="51.26953125" style="17" customWidth="1"/>
    <col min="9185" max="9185" width="11.7265625" style="17" customWidth="1"/>
    <col min="9186" max="9186" width="10.453125" style="17" customWidth="1"/>
    <col min="9187" max="9187" width="10.54296875" style="17" customWidth="1"/>
    <col min="9188" max="9188" width="9.54296875" style="17" customWidth="1"/>
    <col min="9189" max="9189" width="37.1796875" style="17" customWidth="1"/>
    <col min="9190" max="9190" width="10" style="17" customWidth="1"/>
    <col min="9191" max="9193" width="8.7265625" style="17" customWidth="1"/>
    <col min="9194" max="9194" width="28" style="17" customWidth="1"/>
    <col min="9195" max="9432" width="10" style="17"/>
    <col min="9433" max="9433" width="8.1796875" style="17" customWidth="1"/>
    <col min="9434" max="9434" width="51.54296875" style="17" customWidth="1"/>
    <col min="9435" max="9437" width="10.54296875" style="17" customWidth="1"/>
    <col min="9438" max="9438" width="9.453125" style="17" customWidth="1"/>
    <col min="9439" max="9439" width="8.1796875" style="17" customWidth="1"/>
    <col min="9440" max="9440" width="51.26953125" style="17" customWidth="1"/>
    <col min="9441" max="9441" width="11.7265625" style="17" customWidth="1"/>
    <col min="9442" max="9442" width="10.453125" style="17" customWidth="1"/>
    <col min="9443" max="9443" width="10.54296875" style="17" customWidth="1"/>
    <col min="9444" max="9444" width="9.54296875" style="17" customWidth="1"/>
    <col min="9445" max="9445" width="37.1796875" style="17" customWidth="1"/>
    <col min="9446" max="9446" width="10" style="17" customWidth="1"/>
    <col min="9447" max="9449" width="8.7265625" style="17" customWidth="1"/>
    <col min="9450" max="9450" width="28" style="17" customWidth="1"/>
    <col min="9451" max="9688" width="10" style="17"/>
    <col min="9689" max="9689" width="8.1796875" style="17" customWidth="1"/>
    <col min="9690" max="9690" width="51.54296875" style="17" customWidth="1"/>
    <col min="9691" max="9693" width="10.54296875" style="17" customWidth="1"/>
    <col min="9694" max="9694" width="9.453125" style="17" customWidth="1"/>
    <col min="9695" max="9695" width="8.1796875" style="17" customWidth="1"/>
    <col min="9696" max="9696" width="51.26953125" style="17" customWidth="1"/>
    <col min="9697" max="9697" width="11.7265625" style="17" customWidth="1"/>
    <col min="9698" max="9698" width="10.453125" style="17" customWidth="1"/>
    <col min="9699" max="9699" width="10.54296875" style="17" customWidth="1"/>
    <col min="9700" max="9700" width="9.54296875" style="17" customWidth="1"/>
    <col min="9701" max="9701" width="37.1796875" style="17" customWidth="1"/>
    <col min="9702" max="9702" width="10" style="17" customWidth="1"/>
    <col min="9703" max="9705" width="8.7265625" style="17" customWidth="1"/>
    <col min="9706" max="9706" width="28" style="17" customWidth="1"/>
    <col min="9707" max="9944" width="10" style="17"/>
    <col min="9945" max="9945" width="8.1796875" style="17" customWidth="1"/>
    <col min="9946" max="9946" width="51.54296875" style="17" customWidth="1"/>
    <col min="9947" max="9949" width="10.54296875" style="17" customWidth="1"/>
    <col min="9950" max="9950" width="9.453125" style="17" customWidth="1"/>
    <col min="9951" max="9951" width="8.1796875" style="17" customWidth="1"/>
    <col min="9952" max="9952" width="51.26953125" style="17" customWidth="1"/>
    <col min="9953" max="9953" width="11.7265625" style="17" customWidth="1"/>
    <col min="9954" max="9954" width="10.453125" style="17" customWidth="1"/>
    <col min="9955" max="9955" width="10.54296875" style="17" customWidth="1"/>
    <col min="9956" max="9956" width="9.54296875" style="17" customWidth="1"/>
    <col min="9957" max="9957" width="37.1796875" style="17" customWidth="1"/>
    <col min="9958" max="9958" width="10" style="17" customWidth="1"/>
    <col min="9959" max="9961" width="8.7265625" style="17" customWidth="1"/>
    <col min="9962" max="9962" width="28" style="17" customWidth="1"/>
    <col min="9963" max="10200" width="10" style="17"/>
    <col min="10201" max="10201" width="8.1796875" style="17" customWidth="1"/>
    <col min="10202" max="10202" width="51.54296875" style="17" customWidth="1"/>
    <col min="10203" max="10205" width="10.54296875" style="17" customWidth="1"/>
    <col min="10206" max="10206" width="9.453125" style="17" customWidth="1"/>
    <col min="10207" max="10207" width="8.1796875" style="17" customWidth="1"/>
    <col min="10208" max="10208" width="51.26953125" style="17" customWidth="1"/>
    <col min="10209" max="10209" width="11.7265625" style="17" customWidth="1"/>
    <col min="10210" max="10210" width="10.453125" style="17" customWidth="1"/>
    <col min="10211" max="10211" width="10.54296875" style="17" customWidth="1"/>
    <col min="10212" max="10212" width="9.54296875" style="17" customWidth="1"/>
    <col min="10213" max="10213" width="37.1796875" style="17" customWidth="1"/>
    <col min="10214" max="10214" width="10" style="17" customWidth="1"/>
    <col min="10215" max="10217" width="8.7265625" style="17" customWidth="1"/>
    <col min="10218" max="10218" width="28" style="17" customWidth="1"/>
    <col min="10219" max="10456" width="10" style="17"/>
    <col min="10457" max="10457" width="8.1796875" style="17" customWidth="1"/>
    <col min="10458" max="10458" width="51.54296875" style="17" customWidth="1"/>
    <col min="10459" max="10461" width="10.54296875" style="17" customWidth="1"/>
    <col min="10462" max="10462" width="9.453125" style="17" customWidth="1"/>
    <col min="10463" max="10463" width="8.1796875" style="17" customWidth="1"/>
    <col min="10464" max="10464" width="51.26953125" style="17" customWidth="1"/>
    <col min="10465" max="10465" width="11.7265625" style="17" customWidth="1"/>
    <col min="10466" max="10466" width="10.453125" style="17" customWidth="1"/>
    <col min="10467" max="10467" width="10.54296875" style="17" customWidth="1"/>
    <col min="10468" max="10468" width="9.54296875" style="17" customWidth="1"/>
    <col min="10469" max="10469" width="37.1796875" style="17" customWidth="1"/>
    <col min="10470" max="10470" width="10" style="17" customWidth="1"/>
    <col min="10471" max="10473" width="8.7265625" style="17" customWidth="1"/>
    <col min="10474" max="10474" width="28" style="17" customWidth="1"/>
    <col min="10475" max="10712" width="10" style="17"/>
    <col min="10713" max="10713" width="8.1796875" style="17" customWidth="1"/>
    <col min="10714" max="10714" width="51.54296875" style="17" customWidth="1"/>
    <col min="10715" max="10717" width="10.54296875" style="17" customWidth="1"/>
    <col min="10718" max="10718" width="9.453125" style="17" customWidth="1"/>
    <col min="10719" max="10719" width="8.1796875" style="17" customWidth="1"/>
    <col min="10720" max="10720" width="51.26953125" style="17" customWidth="1"/>
    <col min="10721" max="10721" width="11.7265625" style="17" customWidth="1"/>
    <col min="10722" max="10722" width="10.453125" style="17" customWidth="1"/>
    <col min="10723" max="10723" width="10.54296875" style="17" customWidth="1"/>
    <col min="10724" max="10724" width="9.54296875" style="17" customWidth="1"/>
    <col min="10725" max="10725" width="37.1796875" style="17" customWidth="1"/>
    <col min="10726" max="10726" width="10" style="17" customWidth="1"/>
    <col min="10727" max="10729" width="8.7265625" style="17" customWidth="1"/>
    <col min="10730" max="10730" width="28" style="17" customWidth="1"/>
    <col min="10731" max="10968" width="10" style="17"/>
    <col min="10969" max="10969" width="8.1796875" style="17" customWidth="1"/>
    <col min="10970" max="10970" width="51.54296875" style="17" customWidth="1"/>
    <col min="10971" max="10973" width="10.54296875" style="17" customWidth="1"/>
    <col min="10974" max="10974" width="9.453125" style="17" customWidth="1"/>
    <col min="10975" max="10975" width="8.1796875" style="17" customWidth="1"/>
    <col min="10976" max="10976" width="51.26953125" style="17" customWidth="1"/>
    <col min="10977" max="10977" width="11.7265625" style="17" customWidth="1"/>
    <col min="10978" max="10978" width="10.453125" style="17" customWidth="1"/>
    <col min="10979" max="10979" width="10.54296875" style="17" customWidth="1"/>
    <col min="10980" max="10980" width="9.54296875" style="17" customWidth="1"/>
    <col min="10981" max="10981" width="37.1796875" style="17" customWidth="1"/>
    <col min="10982" max="10982" width="10" style="17" customWidth="1"/>
    <col min="10983" max="10985" width="8.7265625" style="17" customWidth="1"/>
    <col min="10986" max="10986" width="28" style="17" customWidth="1"/>
    <col min="10987" max="11224" width="10" style="17"/>
    <col min="11225" max="11225" width="8.1796875" style="17" customWidth="1"/>
    <col min="11226" max="11226" width="51.54296875" style="17" customWidth="1"/>
    <col min="11227" max="11229" width="10.54296875" style="17" customWidth="1"/>
    <col min="11230" max="11230" width="9.453125" style="17" customWidth="1"/>
    <col min="11231" max="11231" width="8.1796875" style="17" customWidth="1"/>
    <col min="11232" max="11232" width="51.26953125" style="17" customWidth="1"/>
    <col min="11233" max="11233" width="11.7265625" style="17" customWidth="1"/>
    <col min="11234" max="11234" width="10.453125" style="17" customWidth="1"/>
    <col min="11235" max="11235" width="10.54296875" style="17" customWidth="1"/>
    <col min="11236" max="11236" width="9.54296875" style="17" customWidth="1"/>
    <col min="11237" max="11237" width="37.1796875" style="17" customWidth="1"/>
    <col min="11238" max="11238" width="10" style="17" customWidth="1"/>
    <col min="11239" max="11241" width="8.7265625" style="17" customWidth="1"/>
    <col min="11242" max="11242" width="28" style="17" customWidth="1"/>
    <col min="11243" max="11480" width="10" style="17"/>
    <col min="11481" max="11481" width="8.1796875" style="17" customWidth="1"/>
    <col min="11482" max="11482" width="51.54296875" style="17" customWidth="1"/>
    <col min="11483" max="11485" width="10.54296875" style="17" customWidth="1"/>
    <col min="11486" max="11486" width="9.453125" style="17" customWidth="1"/>
    <col min="11487" max="11487" width="8.1796875" style="17" customWidth="1"/>
    <col min="11488" max="11488" width="51.26953125" style="17" customWidth="1"/>
    <col min="11489" max="11489" width="11.7265625" style="17" customWidth="1"/>
    <col min="11490" max="11490" width="10.453125" style="17" customWidth="1"/>
    <col min="11491" max="11491" width="10.54296875" style="17" customWidth="1"/>
    <col min="11492" max="11492" width="9.54296875" style="17" customWidth="1"/>
    <col min="11493" max="11493" width="37.1796875" style="17" customWidth="1"/>
    <col min="11494" max="11494" width="10" style="17" customWidth="1"/>
    <col min="11495" max="11497" width="8.7265625" style="17" customWidth="1"/>
    <col min="11498" max="11498" width="28" style="17" customWidth="1"/>
    <col min="11499" max="11736" width="10" style="17"/>
    <col min="11737" max="11737" width="8.1796875" style="17" customWidth="1"/>
    <col min="11738" max="11738" width="51.54296875" style="17" customWidth="1"/>
    <col min="11739" max="11741" width="10.54296875" style="17" customWidth="1"/>
    <col min="11742" max="11742" width="9.453125" style="17" customWidth="1"/>
    <col min="11743" max="11743" width="8.1796875" style="17" customWidth="1"/>
    <col min="11744" max="11744" width="51.26953125" style="17" customWidth="1"/>
    <col min="11745" max="11745" width="11.7265625" style="17" customWidth="1"/>
    <col min="11746" max="11746" width="10.453125" style="17" customWidth="1"/>
    <col min="11747" max="11747" width="10.54296875" style="17" customWidth="1"/>
    <col min="11748" max="11748" width="9.54296875" style="17" customWidth="1"/>
    <col min="11749" max="11749" width="37.1796875" style="17" customWidth="1"/>
    <col min="11750" max="11750" width="10" style="17" customWidth="1"/>
    <col min="11751" max="11753" width="8.7265625" style="17" customWidth="1"/>
    <col min="11754" max="11754" width="28" style="17" customWidth="1"/>
    <col min="11755" max="11992" width="10" style="17"/>
    <col min="11993" max="11993" width="8.1796875" style="17" customWidth="1"/>
    <col min="11994" max="11994" width="51.54296875" style="17" customWidth="1"/>
    <col min="11995" max="11997" width="10.54296875" style="17" customWidth="1"/>
    <col min="11998" max="11998" width="9.453125" style="17" customWidth="1"/>
    <col min="11999" max="11999" width="8.1796875" style="17" customWidth="1"/>
    <col min="12000" max="12000" width="51.26953125" style="17" customWidth="1"/>
    <col min="12001" max="12001" width="11.7265625" style="17" customWidth="1"/>
    <col min="12002" max="12002" width="10.453125" style="17" customWidth="1"/>
    <col min="12003" max="12003" width="10.54296875" style="17" customWidth="1"/>
    <col min="12004" max="12004" width="9.54296875" style="17" customWidth="1"/>
    <col min="12005" max="12005" width="37.1796875" style="17" customWidth="1"/>
    <col min="12006" max="12006" width="10" style="17" customWidth="1"/>
    <col min="12007" max="12009" width="8.7265625" style="17" customWidth="1"/>
    <col min="12010" max="12010" width="28" style="17" customWidth="1"/>
    <col min="12011" max="12248" width="10" style="17"/>
    <col min="12249" max="12249" width="8.1796875" style="17" customWidth="1"/>
    <col min="12250" max="12250" width="51.54296875" style="17" customWidth="1"/>
    <col min="12251" max="12253" width="10.54296875" style="17" customWidth="1"/>
    <col min="12254" max="12254" width="9.453125" style="17" customWidth="1"/>
    <col min="12255" max="12255" width="8.1796875" style="17" customWidth="1"/>
    <col min="12256" max="12256" width="51.26953125" style="17" customWidth="1"/>
    <col min="12257" max="12257" width="11.7265625" style="17" customWidth="1"/>
    <col min="12258" max="12258" width="10.453125" style="17" customWidth="1"/>
    <col min="12259" max="12259" width="10.54296875" style="17" customWidth="1"/>
    <col min="12260" max="12260" width="9.54296875" style="17" customWidth="1"/>
    <col min="12261" max="12261" width="37.1796875" style="17" customWidth="1"/>
    <col min="12262" max="12262" width="10" style="17" customWidth="1"/>
    <col min="12263" max="12265" width="8.7265625" style="17" customWidth="1"/>
    <col min="12266" max="12266" width="28" style="17" customWidth="1"/>
    <col min="12267" max="12504" width="10" style="17"/>
    <col min="12505" max="12505" width="8.1796875" style="17" customWidth="1"/>
    <col min="12506" max="12506" width="51.54296875" style="17" customWidth="1"/>
    <col min="12507" max="12509" width="10.54296875" style="17" customWidth="1"/>
    <col min="12510" max="12510" width="9.453125" style="17" customWidth="1"/>
    <col min="12511" max="12511" width="8.1796875" style="17" customWidth="1"/>
    <col min="12512" max="12512" width="51.26953125" style="17" customWidth="1"/>
    <col min="12513" max="12513" width="11.7265625" style="17" customWidth="1"/>
    <col min="12514" max="12514" width="10.453125" style="17" customWidth="1"/>
    <col min="12515" max="12515" width="10.54296875" style="17" customWidth="1"/>
    <col min="12516" max="12516" width="9.54296875" style="17" customWidth="1"/>
    <col min="12517" max="12517" width="37.1796875" style="17" customWidth="1"/>
    <col min="12518" max="12518" width="10" style="17" customWidth="1"/>
    <col min="12519" max="12521" width="8.7265625" style="17" customWidth="1"/>
    <col min="12522" max="12522" width="28" style="17" customWidth="1"/>
    <col min="12523" max="12760" width="10" style="17"/>
    <col min="12761" max="12761" width="8.1796875" style="17" customWidth="1"/>
    <col min="12762" max="12762" width="51.54296875" style="17" customWidth="1"/>
    <col min="12763" max="12765" width="10.54296875" style="17" customWidth="1"/>
    <col min="12766" max="12766" width="9.453125" style="17" customWidth="1"/>
    <col min="12767" max="12767" width="8.1796875" style="17" customWidth="1"/>
    <col min="12768" max="12768" width="51.26953125" style="17" customWidth="1"/>
    <col min="12769" max="12769" width="11.7265625" style="17" customWidth="1"/>
    <col min="12770" max="12770" width="10.453125" style="17" customWidth="1"/>
    <col min="12771" max="12771" width="10.54296875" style="17" customWidth="1"/>
    <col min="12772" max="12772" width="9.54296875" style="17" customWidth="1"/>
    <col min="12773" max="12773" width="37.1796875" style="17" customWidth="1"/>
    <col min="12774" max="12774" width="10" style="17" customWidth="1"/>
    <col min="12775" max="12777" width="8.7265625" style="17" customWidth="1"/>
    <col min="12778" max="12778" width="28" style="17" customWidth="1"/>
    <col min="12779" max="13016" width="10" style="17"/>
    <col min="13017" max="13017" width="8.1796875" style="17" customWidth="1"/>
    <col min="13018" max="13018" width="51.54296875" style="17" customWidth="1"/>
    <col min="13019" max="13021" width="10.54296875" style="17" customWidth="1"/>
    <col min="13022" max="13022" width="9.453125" style="17" customWidth="1"/>
    <col min="13023" max="13023" width="8.1796875" style="17" customWidth="1"/>
    <col min="13024" max="13024" width="51.26953125" style="17" customWidth="1"/>
    <col min="13025" max="13025" width="11.7265625" style="17" customWidth="1"/>
    <col min="13026" max="13026" width="10.453125" style="17" customWidth="1"/>
    <col min="13027" max="13027" width="10.54296875" style="17" customWidth="1"/>
    <col min="13028" max="13028" width="9.54296875" style="17" customWidth="1"/>
    <col min="13029" max="13029" width="37.1796875" style="17" customWidth="1"/>
    <col min="13030" max="13030" width="10" style="17" customWidth="1"/>
    <col min="13031" max="13033" width="8.7265625" style="17" customWidth="1"/>
    <col min="13034" max="13034" width="28" style="17" customWidth="1"/>
    <col min="13035" max="13272" width="10" style="17"/>
    <col min="13273" max="13273" width="8.1796875" style="17" customWidth="1"/>
    <col min="13274" max="13274" width="51.54296875" style="17" customWidth="1"/>
    <col min="13275" max="13277" width="10.54296875" style="17" customWidth="1"/>
    <col min="13278" max="13278" width="9.453125" style="17" customWidth="1"/>
    <col min="13279" max="13279" width="8.1796875" style="17" customWidth="1"/>
    <col min="13280" max="13280" width="51.26953125" style="17" customWidth="1"/>
    <col min="13281" max="13281" width="11.7265625" style="17" customWidth="1"/>
    <col min="13282" max="13282" width="10.453125" style="17" customWidth="1"/>
    <col min="13283" max="13283" width="10.54296875" style="17" customWidth="1"/>
    <col min="13284" max="13284" width="9.54296875" style="17" customWidth="1"/>
    <col min="13285" max="13285" width="37.1796875" style="17" customWidth="1"/>
    <col min="13286" max="13286" width="10" style="17" customWidth="1"/>
    <col min="13287" max="13289" width="8.7265625" style="17" customWidth="1"/>
    <col min="13290" max="13290" width="28" style="17" customWidth="1"/>
    <col min="13291" max="13528" width="10" style="17"/>
    <col min="13529" max="13529" width="8.1796875" style="17" customWidth="1"/>
    <col min="13530" max="13530" width="51.54296875" style="17" customWidth="1"/>
    <col min="13531" max="13533" width="10.54296875" style="17" customWidth="1"/>
    <col min="13534" max="13534" width="9.453125" style="17" customWidth="1"/>
    <col min="13535" max="13535" width="8.1796875" style="17" customWidth="1"/>
    <col min="13536" max="13536" width="51.26953125" style="17" customWidth="1"/>
    <col min="13537" max="13537" width="11.7265625" style="17" customWidth="1"/>
    <col min="13538" max="13538" width="10.453125" style="17" customWidth="1"/>
    <col min="13539" max="13539" width="10.54296875" style="17" customWidth="1"/>
    <col min="13540" max="13540" width="9.54296875" style="17" customWidth="1"/>
    <col min="13541" max="13541" width="37.1796875" style="17" customWidth="1"/>
    <col min="13542" max="13542" width="10" style="17" customWidth="1"/>
    <col min="13543" max="13545" width="8.7265625" style="17" customWidth="1"/>
    <col min="13546" max="13546" width="28" style="17" customWidth="1"/>
    <col min="13547" max="13784" width="10" style="17"/>
    <col min="13785" max="13785" width="8.1796875" style="17" customWidth="1"/>
    <col min="13786" max="13786" width="51.54296875" style="17" customWidth="1"/>
    <col min="13787" max="13789" width="10.54296875" style="17" customWidth="1"/>
    <col min="13790" max="13790" width="9.453125" style="17" customWidth="1"/>
    <col min="13791" max="13791" width="8.1796875" style="17" customWidth="1"/>
    <col min="13792" max="13792" width="51.26953125" style="17" customWidth="1"/>
    <col min="13793" max="13793" width="11.7265625" style="17" customWidth="1"/>
    <col min="13794" max="13794" width="10.453125" style="17" customWidth="1"/>
    <col min="13795" max="13795" width="10.54296875" style="17" customWidth="1"/>
    <col min="13796" max="13796" width="9.54296875" style="17" customWidth="1"/>
    <col min="13797" max="13797" width="37.1796875" style="17" customWidth="1"/>
    <col min="13798" max="13798" width="10" style="17" customWidth="1"/>
    <col min="13799" max="13801" width="8.7265625" style="17" customWidth="1"/>
    <col min="13802" max="13802" width="28" style="17" customWidth="1"/>
    <col min="13803" max="14040" width="10" style="17"/>
    <col min="14041" max="14041" width="8.1796875" style="17" customWidth="1"/>
    <col min="14042" max="14042" width="51.54296875" style="17" customWidth="1"/>
    <col min="14043" max="14045" width="10.54296875" style="17" customWidth="1"/>
    <col min="14046" max="14046" width="9.453125" style="17" customWidth="1"/>
    <col min="14047" max="14047" width="8.1796875" style="17" customWidth="1"/>
    <col min="14048" max="14048" width="51.26953125" style="17" customWidth="1"/>
    <col min="14049" max="14049" width="11.7265625" style="17" customWidth="1"/>
    <col min="14050" max="14050" width="10.453125" style="17" customWidth="1"/>
    <col min="14051" max="14051" width="10.54296875" style="17" customWidth="1"/>
    <col min="14052" max="14052" width="9.54296875" style="17" customWidth="1"/>
    <col min="14053" max="14053" width="37.1796875" style="17" customWidth="1"/>
    <col min="14054" max="14054" width="10" style="17" customWidth="1"/>
    <col min="14055" max="14057" width="8.7265625" style="17" customWidth="1"/>
    <col min="14058" max="14058" width="28" style="17" customWidth="1"/>
    <col min="14059" max="14296" width="10" style="17"/>
    <col min="14297" max="14297" width="8.1796875" style="17" customWidth="1"/>
    <col min="14298" max="14298" width="51.54296875" style="17" customWidth="1"/>
    <col min="14299" max="14301" width="10.54296875" style="17" customWidth="1"/>
    <col min="14302" max="14302" width="9.453125" style="17" customWidth="1"/>
    <col min="14303" max="14303" width="8.1796875" style="17" customWidth="1"/>
    <col min="14304" max="14304" width="51.26953125" style="17" customWidth="1"/>
    <col min="14305" max="14305" width="11.7265625" style="17" customWidth="1"/>
    <col min="14306" max="14306" width="10.453125" style="17" customWidth="1"/>
    <col min="14307" max="14307" width="10.54296875" style="17" customWidth="1"/>
    <col min="14308" max="14308" width="9.54296875" style="17" customWidth="1"/>
    <col min="14309" max="14309" width="37.1796875" style="17" customWidth="1"/>
    <col min="14310" max="14310" width="10" style="17" customWidth="1"/>
    <col min="14311" max="14313" width="8.7265625" style="17" customWidth="1"/>
    <col min="14314" max="14314" width="28" style="17" customWidth="1"/>
    <col min="14315" max="14552" width="10" style="17"/>
    <col min="14553" max="14553" width="8.1796875" style="17" customWidth="1"/>
    <col min="14554" max="14554" width="51.54296875" style="17" customWidth="1"/>
    <col min="14555" max="14557" width="10.54296875" style="17" customWidth="1"/>
    <col min="14558" max="14558" width="9.453125" style="17" customWidth="1"/>
    <col min="14559" max="14559" width="8.1796875" style="17" customWidth="1"/>
    <col min="14560" max="14560" width="51.26953125" style="17" customWidth="1"/>
    <col min="14561" max="14561" width="11.7265625" style="17" customWidth="1"/>
    <col min="14562" max="14562" width="10.453125" style="17" customWidth="1"/>
    <col min="14563" max="14563" width="10.54296875" style="17" customWidth="1"/>
    <col min="14564" max="14564" width="9.54296875" style="17" customWidth="1"/>
    <col min="14565" max="14565" width="37.1796875" style="17" customWidth="1"/>
    <col min="14566" max="14566" width="10" style="17" customWidth="1"/>
    <col min="14567" max="14569" width="8.7265625" style="17" customWidth="1"/>
    <col min="14570" max="14570" width="28" style="17" customWidth="1"/>
    <col min="14571" max="14808" width="10" style="17"/>
    <col min="14809" max="14809" width="8.1796875" style="17" customWidth="1"/>
    <col min="14810" max="14810" width="51.54296875" style="17" customWidth="1"/>
    <col min="14811" max="14813" width="10.54296875" style="17" customWidth="1"/>
    <col min="14814" max="14814" width="9.453125" style="17" customWidth="1"/>
    <col min="14815" max="14815" width="8.1796875" style="17" customWidth="1"/>
    <col min="14816" max="14816" width="51.26953125" style="17" customWidth="1"/>
    <col min="14817" max="14817" width="11.7265625" style="17" customWidth="1"/>
    <col min="14818" max="14818" width="10.453125" style="17" customWidth="1"/>
    <col min="14819" max="14819" width="10.54296875" style="17" customWidth="1"/>
    <col min="14820" max="14820" width="9.54296875" style="17" customWidth="1"/>
    <col min="14821" max="14821" width="37.1796875" style="17" customWidth="1"/>
    <col min="14822" max="14822" width="10" style="17" customWidth="1"/>
    <col min="14823" max="14825" width="8.7265625" style="17" customWidth="1"/>
    <col min="14826" max="14826" width="28" style="17" customWidth="1"/>
    <col min="14827" max="15064" width="10" style="17"/>
    <col min="15065" max="15065" width="8.1796875" style="17" customWidth="1"/>
    <col min="15066" max="15066" width="51.54296875" style="17" customWidth="1"/>
    <col min="15067" max="15069" width="10.54296875" style="17" customWidth="1"/>
    <col min="15070" max="15070" width="9.453125" style="17" customWidth="1"/>
    <col min="15071" max="15071" width="8.1796875" style="17" customWidth="1"/>
    <col min="15072" max="15072" width="51.26953125" style="17" customWidth="1"/>
    <col min="15073" max="15073" width="11.7265625" style="17" customWidth="1"/>
    <col min="15074" max="15074" width="10.453125" style="17" customWidth="1"/>
    <col min="15075" max="15075" width="10.54296875" style="17" customWidth="1"/>
    <col min="15076" max="15076" width="9.54296875" style="17" customWidth="1"/>
    <col min="15077" max="15077" width="37.1796875" style="17" customWidth="1"/>
    <col min="15078" max="15078" width="10" style="17" customWidth="1"/>
    <col min="15079" max="15081" width="8.7265625" style="17" customWidth="1"/>
    <col min="15082" max="15082" width="28" style="17" customWidth="1"/>
    <col min="15083" max="15320" width="10" style="17"/>
    <col min="15321" max="15321" width="8.1796875" style="17" customWidth="1"/>
    <col min="15322" max="15322" width="51.54296875" style="17" customWidth="1"/>
    <col min="15323" max="15325" width="10.54296875" style="17" customWidth="1"/>
    <col min="15326" max="15326" width="9.453125" style="17" customWidth="1"/>
    <col min="15327" max="15327" width="8.1796875" style="17" customWidth="1"/>
    <col min="15328" max="15328" width="51.26953125" style="17" customWidth="1"/>
    <col min="15329" max="15329" width="11.7265625" style="17" customWidth="1"/>
    <col min="15330" max="15330" width="10.453125" style="17" customWidth="1"/>
    <col min="15331" max="15331" width="10.54296875" style="17" customWidth="1"/>
    <col min="15332" max="15332" width="9.54296875" style="17" customWidth="1"/>
    <col min="15333" max="15333" width="37.1796875" style="17" customWidth="1"/>
    <col min="15334" max="15334" width="10" style="17" customWidth="1"/>
    <col min="15335" max="15337" width="8.7265625" style="17" customWidth="1"/>
    <col min="15338" max="15338" width="28" style="17" customWidth="1"/>
    <col min="15339" max="15576" width="10" style="17"/>
    <col min="15577" max="15577" width="8.1796875" style="17" customWidth="1"/>
    <col min="15578" max="15578" width="51.54296875" style="17" customWidth="1"/>
    <col min="15579" max="15581" width="10.54296875" style="17" customWidth="1"/>
    <col min="15582" max="15582" width="9.453125" style="17" customWidth="1"/>
    <col min="15583" max="15583" width="8.1796875" style="17" customWidth="1"/>
    <col min="15584" max="15584" width="51.26953125" style="17" customWidth="1"/>
    <col min="15585" max="15585" width="11.7265625" style="17" customWidth="1"/>
    <col min="15586" max="15586" width="10.453125" style="17" customWidth="1"/>
    <col min="15587" max="15587" width="10.54296875" style="17" customWidth="1"/>
    <col min="15588" max="15588" width="9.54296875" style="17" customWidth="1"/>
    <col min="15589" max="15589" width="37.1796875" style="17" customWidth="1"/>
    <col min="15590" max="15590" width="10" style="17" customWidth="1"/>
    <col min="15591" max="15593" width="8.7265625" style="17" customWidth="1"/>
    <col min="15594" max="15594" width="28" style="17" customWidth="1"/>
    <col min="15595" max="15832" width="10" style="17"/>
    <col min="15833" max="15833" width="8.1796875" style="17" customWidth="1"/>
    <col min="15834" max="15834" width="51.54296875" style="17" customWidth="1"/>
    <col min="15835" max="15837" width="10.54296875" style="17" customWidth="1"/>
    <col min="15838" max="15838" width="9.453125" style="17" customWidth="1"/>
    <col min="15839" max="15839" width="8.1796875" style="17" customWidth="1"/>
    <col min="15840" max="15840" width="51.26953125" style="17" customWidth="1"/>
    <col min="15841" max="15841" width="11.7265625" style="17" customWidth="1"/>
    <col min="15842" max="15842" width="10.453125" style="17" customWidth="1"/>
    <col min="15843" max="15843" width="10.54296875" style="17" customWidth="1"/>
    <col min="15844" max="15844" width="9.54296875" style="17" customWidth="1"/>
    <col min="15845" max="15845" width="37.1796875" style="17" customWidth="1"/>
    <col min="15846" max="15846" width="10" style="17" customWidth="1"/>
    <col min="15847" max="15849" width="8.7265625" style="17" customWidth="1"/>
    <col min="15850" max="15850" width="28" style="17" customWidth="1"/>
    <col min="15851" max="16088" width="10" style="17"/>
    <col min="16089" max="16089" width="8.1796875" style="17" customWidth="1"/>
    <col min="16090" max="16090" width="51.54296875" style="17" customWidth="1"/>
    <col min="16091" max="16093" width="10.54296875" style="17" customWidth="1"/>
    <col min="16094" max="16094" width="9.453125" style="17" customWidth="1"/>
    <col min="16095" max="16095" width="8.1796875" style="17" customWidth="1"/>
    <col min="16096" max="16096" width="51.26953125" style="17" customWidth="1"/>
    <col min="16097" max="16097" width="11.7265625" style="17" customWidth="1"/>
    <col min="16098" max="16098" width="10.453125" style="17" customWidth="1"/>
    <col min="16099" max="16099" width="10.54296875" style="17" customWidth="1"/>
    <col min="16100" max="16100" width="9.54296875" style="17" customWidth="1"/>
    <col min="16101" max="16101" width="37.1796875" style="17" customWidth="1"/>
    <col min="16102" max="16102" width="10" style="17" customWidth="1"/>
    <col min="16103" max="16105" width="8.7265625" style="17" customWidth="1"/>
    <col min="16106" max="16106" width="28" style="17" customWidth="1"/>
    <col min="16107" max="16384" width="10" style="17"/>
  </cols>
  <sheetData>
    <row r="1" spans="1:16" ht="26.25" customHeight="1" x14ac:dyDescent="0.35">
      <c r="A1" s="184"/>
      <c r="B1" s="184"/>
      <c r="C1" s="184"/>
      <c r="D1" s="184"/>
      <c r="E1" s="184"/>
      <c r="F1" s="184"/>
      <c r="G1" s="184"/>
      <c r="H1" s="184"/>
      <c r="I1" s="184"/>
      <c r="J1" s="184"/>
      <c r="K1" s="184"/>
      <c r="L1" s="184"/>
      <c r="M1" s="19"/>
      <c r="N1" s="19"/>
      <c r="O1" s="19"/>
      <c r="P1" s="19"/>
    </row>
    <row r="2" spans="1:16" ht="49.5" customHeight="1" x14ac:dyDescent="0.35">
      <c r="A2" s="172"/>
      <c r="B2" s="172"/>
      <c r="C2" s="172"/>
      <c r="D2" s="172"/>
      <c r="E2" s="172"/>
      <c r="F2" s="172"/>
      <c r="G2" s="185"/>
      <c r="H2" s="185"/>
      <c r="I2" s="185"/>
      <c r="J2" s="185"/>
      <c r="K2" s="185"/>
      <c r="L2" s="185"/>
      <c r="M2" s="87"/>
      <c r="N2" s="87"/>
      <c r="O2" s="87"/>
      <c r="P2" s="87"/>
    </row>
    <row r="3" spans="1:16" ht="27.75" customHeight="1" x14ac:dyDescent="0.35">
      <c r="A3" s="19" t="s">
        <v>868</v>
      </c>
      <c r="B3" s="19"/>
      <c r="C3" s="19"/>
      <c r="D3" s="19"/>
      <c r="E3" s="19"/>
      <c r="F3" s="19"/>
      <c r="G3" s="19" t="str">
        <f>A3</f>
        <v>3. PHƯỜNG MƯỜNG LAY</v>
      </c>
      <c r="H3" s="19"/>
      <c r="I3" s="19"/>
      <c r="J3" s="19"/>
      <c r="K3" s="19"/>
      <c r="L3" s="19"/>
      <c r="M3" s="87"/>
      <c r="N3" s="87"/>
      <c r="O3" s="87"/>
      <c r="P3" s="87"/>
    </row>
    <row r="4" spans="1:16" ht="21" customHeight="1" x14ac:dyDescent="0.35">
      <c r="A4" s="186"/>
      <c r="B4" s="186"/>
      <c r="C4" s="186"/>
      <c r="D4" s="186"/>
      <c r="E4" s="186"/>
      <c r="F4" s="186"/>
      <c r="G4" s="186"/>
      <c r="H4" s="186"/>
      <c r="I4" s="187" t="s">
        <v>169</v>
      </c>
      <c r="J4" s="187"/>
      <c r="K4" s="187"/>
      <c r="L4" s="187"/>
      <c r="M4" s="87"/>
      <c r="N4" s="87"/>
      <c r="O4" s="87"/>
      <c r="P4" s="87"/>
    </row>
    <row r="5" spans="1:16" x14ac:dyDescent="0.35">
      <c r="A5" s="188" t="s">
        <v>4</v>
      </c>
      <c r="B5" s="188" t="s">
        <v>5</v>
      </c>
      <c r="C5" s="188" t="s">
        <v>173</v>
      </c>
      <c r="D5" s="188"/>
      <c r="E5" s="188"/>
      <c r="F5" s="188"/>
      <c r="G5" s="188" t="s">
        <v>4</v>
      </c>
      <c r="H5" s="188" t="s">
        <v>5</v>
      </c>
      <c r="I5" s="188" t="s">
        <v>173</v>
      </c>
      <c r="J5" s="188"/>
      <c r="K5" s="188"/>
      <c r="L5" s="188"/>
      <c r="M5" s="189" t="s">
        <v>172</v>
      </c>
      <c r="N5" s="189"/>
      <c r="O5" s="189"/>
      <c r="P5" s="189"/>
    </row>
    <row r="6" spans="1:16" x14ac:dyDescent="0.35">
      <c r="A6" s="188"/>
      <c r="B6" s="188"/>
      <c r="C6" s="175" t="s">
        <v>0</v>
      </c>
      <c r="D6" s="175" t="s">
        <v>1</v>
      </c>
      <c r="E6" s="175" t="s">
        <v>2</v>
      </c>
      <c r="F6" s="175" t="s">
        <v>3</v>
      </c>
      <c r="G6" s="188"/>
      <c r="H6" s="188"/>
      <c r="I6" s="160" t="s">
        <v>0</v>
      </c>
      <c r="J6" s="175" t="s">
        <v>1</v>
      </c>
      <c r="K6" s="175" t="s">
        <v>2</v>
      </c>
      <c r="L6" s="175" t="s">
        <v>3</v>
      </c>
      <c r="M6" s="88" t="s">
        <v>0</v>
      </c>
      <c r="N6" s="88" t="s">
        <v>1</v>
      </c>
      <c r="O6" s="88" t="s">
        <v>2</v>
      </c>
      <c r="P6" s="88" t="s">
        <v>3</v>
      </c>
    </row>
    <row r="7" spans="1:16" x14ac:dyDescent="0.35">
      <c r="A7" s="175"/>
      <c r="B7" s="175"/>
      <c r="C7" s="175"/>
      <c r="D7" s="175"/>
      <c r="E7" s="175"/>
      <c r="F7" s="175"/>
      <c r="G7" s="175"/>
      <c r="H7" s="175"/>
      <c r="I7" s="160"/>
      <c r="J7" s="175"/>
      <c r="K7" s="175"/>
      <c r="L7" s="175"/>
      <c r="M7" s="88"/>
      <c r="N7" s="88"/>
      <c r="O7" s="88"/>
      <c r="P7" s="88"/>
    </row>
    <row r="8" spans="1:16" ht="18.5" x14ac:dyDescent="0.45">
      <c r="A8" s="22" t="s">
        <v>17</v>
      </c>
      <c r="B8" s="23" t="s">
        <v>177</v>
      </c>
      <c r="C8" s="22"/>
      <c r="D8" s="22"/>
      <c r="E8" s="22"/>
      <c r="F8" s="22"/>
      <c r="G8" s="22" t="s">
        <v>17</v>
      </c>
      <c r="H8" s="23" t="s">
        <v>177</v>
      </c>
      <c r="I8" s="22"/>
      <c r="J8" s="22"/>
      <c r="K8" s="22"/>
      <c r="L8" s="24"/>
      <c r="M8" s="189"/>
      <c r="N8" s="189"/>
      <c r="O8" s="189"/>
      <c r="P8" s="89"/>
    </row>
    <row r="9" spans="1:16" ht="72" x14ac:dyDescent="0.45">
      <c r="A9" s="90">
        <v>1</v>
      </c>
      <c r="B9" s="91" t="s">
        <v>178</v>
      </c>
      <c r="C9" s="92">
        <v>726.00000000000011</v>
      </c>
      <c r="D9" s="92">
        <v>616</v>
      </c>
      <c r="E9" s="92">
        <v>434.50000000000006</v>
      </c>
      <c r="F9" s="92"/>
      <c r="G9" s="90">
        <v>1</v>
      </c>
      <c r="H9" s="105" t="s">
        <v>179</v>
      </c>
      <c r="I9" s="92">
        <v>726.00000000000011</v>
      </c>
      <c r="J9" s="92">
        <v>616</v>
      </c>
      <c r="K9" s="92">
        <v>434.50000000000006</v>
      </c>
      <c r="L9" s="24"/>
      <c r="M9" s="93">
        <f>(I9-C9)/C9*100%</f>
        <v>0</v>
      </c>
      <c r="N9" s="93">
        <f>(J9-D9)/D9*100%</f>
        <v>0</v>
      </c>
      <c r="O9" s="93">
        <f>(K9-E9)/E9*100%</f>
        <v>0</v>
      </c>
      <c r="P9" s="93" t="e">
        <f>(L9-F9)/F9*100%</f>
        <v>#DIV/0!</v>
      </c>
    </row>
    <row r="10" spans="1:16" ht="36" x14ac:dyDescent="0.45">
      <c r="A10" s="94">
        <v>2</v>
      </c>
      <c r="B10" s="91" t="s">
        <v>180</v>
      </c>
      <c r="C10" s="92">
        <v>660</v>
      </c>
      <c r="D10" s="92">
        <v>539</v>
      </c>
      <c r="E10" s="92">
        <v>374.00000000000006</v>
      </c>
      <c r="F10" s="92"/>
      <c r="G10" s="94">
        <v>2</v>
      </c>
      <c r="H10" s="105" t="s">
        <v>181</v>
      </c>
      <c r="I10" s="92">
        <v>660</v>
      </c>
      <c r="J10" s="92">
        <v>539</v>
      </c>
      <c r="K10" s="92">
        <v>374.00000000000006</v>
      </c>
      <c r="L10" s="24"/>
      <c r="M10" s="93">
        <f t="shared" ref="M10:M71" si="0">(I10-C10)/C10*100%</f>
        <v>0</v>
      </c>
      <c r="N10" s="93">
        <f t="shared" ref="N10:N71" si="1">(J10-D10)/D10*100%</f>
        <v>0</v>
      </c>
      <c r="O10" s="93">
        <f t="shared" ref="O10:O71" si="2">(K10-E10)/E10*100%</f>
        <v>0</v>
      </c>
      <c r="P10" s="93" t="e">
        <f t="shared" ref="P10:P71" si="3">(L10-F10)/F10*100%</f>
        <v>#DIV/0!</v>
      </c>
    </row>
    <row r="11" spans="1:16" ht="72" x14ac:dyDescent="0.45">
      <c r="A11" s="90">
        <v>3</v>
      </c>
      <c r="B11" s="91" t="s">
        <v>182</v>
      </c>
      <c r="C11" s="92">
        <v>880.00000000000011</v>
      </c>
      <c r="D11" s="92"/>
      <c r="E11" s="92"/>
      <c r="F11" s="92"/>
      <c r="G11" s="90">
        <v>3</v>
      </c>
      <c r="H11" s="105" t="s">
        <v>182</v>
      </c>
      <c r="I11" s="92">
        <v>880.00000000000011</v>
      </c>
      <c r="J11" s="92"/>
      <c r="K11" s="92"/>
      <c r="L11" s="24"/>
      <c r="M11" s="93">
        <f t="shared" si="0"/>
        <v>0</v>
      </c>
      <c r="N11" s="93" t="e">
        <f t="shared" si="1"/>
        <v>#DIV/0!</v>
      </c>
      <c r="O11" s="93" t="e">
        <f t="shared" si="2"/>
        <v>#DIV/0!</v>
      </c>
      <c r="P11" s="93" t="e">
        <f t="shared" si="3"/>
        <v>#DIV/0!</v>
      </c>
    </row>
    <row r="12" spans="1:16" ht="18.5" x14ac:dyDescent="0.45">
      <c r="A12" s="95" t="s">
        <v>18</v>
      </c>
      <c r="B12" s="96" t="s">
        <v>55</v>
      </c>
      <c r="C12" s="92"/>
      <c r="D12" s="92"/>
      <c r="E12" s="92"/>
      <c r="F12" s="92"/>
      <c r="G12" s="95" t="s">
        <v>18</v>
      </c>
      <c r="H12" s="96" t="s">
        <v>55</v>
      </c>
      <c r="I12" s="92"/>
      <c r="J12" s="92"/>
      <c r="K12" s="92"/>
      <c r="L12" s="24"/>
      <c r="M12" s="93"/>
      <c r="N12" s="93"/>
      <c r="O12" s="93"/>
      <c r="P12" s="93"/>
    </row>
    <row r="13" spans="1:16" ht="36" x14ac:dyDescent="0.45">
      <c r="A13" s="90">
        <v>1</v>
      </c>
      <c r="B13" s="91" t="s">
        <v>183</v>
      </c>
      <c r="C13" s="92">
        <v>726.00000000000011</v>
      </c>
      <c r="D13" s="92">
        <v>462.00000000000006</v>
      </c>
      <c r="E13" s="92">
        <v>385.00000000000006</v>
      </c>
      <c r="F13" s="92"/>
      <c r="G13" s="90">
        <v>1</v>
      </c>
      <c r="H13" s="105" t="s">
        <v>1110</v>
      </c>
      <c r="I13" s="92">
        <v>726.00000000000011</v>
      </c>
      <c r="J13" s="92">
        <v>462.00000000000006</v>
      </c>
      <c r="K13" s="92">
        <v>385.00000000000006</v>
      </c>
      <c r="L13" s="24"/>
      <c r="M13" s="93">
        <f t="shared" si="0"/>
        <v>0</v>
      </c>
      <c r="N13" s="93">
        <f t="shared" si="1"/>
        <v>0</v>
      </c>
      <c r="O13" s="93">
        <f t="shared" si="2"/>
        <v>0</v>
      </c>
      <c r="P13" s="93" t="e">
        <f t="shared" si="3"/>
        <v>#DIV/0!</v>
      </c>
    </row>
    <row r="14" spans="1:16" ht="36" x14ac:dyDescent="0.45">
      <c r="A14" s="90">
        <v>2</v>
      </c>
      <c r="B14" s="91" t="s">
        <v>184</v>
      </c>
      <c r="C14" s="92">
        <v>649</v>
      </c>
      <c r="D14" s="92">
        <v>539</v>
      </c>
      <c r="E14" s="92">
        <v>357.50000000000006</v>
      </c>
      <c r="F14" s="92"/>
      <c r="G14" s="90">
        <v>2</v>
      </c>
      <c r="H14" s="105" t="s">
        <v>184</v>
      </c>
      <c r="I14" s="92">
        <v>649</v>
      </c>
      <c r="J14" s="92">
        <v>539</v>
      </c>
      <c r="K14" s="92">
        <v>357.50000000000006</v>
      </c>
      <c r="L14" s="24"/>
      <c r="M14" s="93">
        <f t="shared" si="0"/>
        <v>0</v>
      </c>
      <c r="N14" s="93">
        <f t="shared" si="1"/>
        <v>0</v>
      </c>
      <c r="O14" s="93">
        <f t="shared" si="2"/>
        <v>0</v>
      </c>
      <c r="P14" s="93" t="e">
        <f t="shared" si="3"/>
        <v>#DIV/0!</v>
      </c>
    </row>
    <row r="15" spans="1:16" ht="36" x14ac:dyDescent="0.45">
      <c r="A15" s="90">
        <v>3</v>
      </c>
      <c r="B15" s="91" t="s">
        <v>185</v>
      </c>
      <c r="C15" s="92">
        <v>495.00000000000006</v>
      </c>
      <c r="D15" s="92">
        <v>473.00000000000006</v>
      </c>
      <c r="E15" s="92">
        <v>341</v>
      </c>
      <c r="F15" s="92"/>
      <c r="G15" s="90">
        <v>3</v>
      </c>
      <c r="H15" s="105" t="s">
        <v>186</v>
      </c>
      <c r="I15" s="92">
        <v>495.00000000000006</v>
      </c>
      <c r="J15" s="92">
        <v>473.00000000000006</v>
      </c>
      <c r="K15" s="92">
        <v>341</v>
      </c>
      <c r="L15" s="24"/>
      <c r="M15" s="93">
        <f t="shared" si="0"/>
        <v>0</v>
      </c>
      <c r="N15" s="93">
        <f t="shared" si="1"/>
        <v>0</v>
      </c>
      <c r="O15" s="93">
        <f t="shared" si="2"/>
        <v>0</v>
      </c>
      <c r="P15" s="93" t="e">
        <f t="shared" si="3"/>
        <v>#DIV/0!</v>
      </c>
    </row>
    <row r="16" spans="1:16" ht="35" x14ac:dyDescent="0.45">
      <c r="A16" s="22" t="s">
        <v>19</v>
      </c>
      <c r="B16" s="96" t="s">
        <v>187</v>
      </c>
      <c r="C16" s="92"/>
      <c r="D16" s="92"/>
      <c r="E16" s="92"/>
      <c r="F16" s="92"/>
      <c r="G16" s="22" t="s">
        <v>19</v>
      </c>
      <c r="H16" s="96" t="s">
        <v>187</v>
      </c>
      <c r="I16" s="92"/>
      <c r="J16" s="92"/>
      <c r="K16" s="92"/>
      <c r="L16" s="24"/>
      <c r="M16" s="93"/>
      <c r="N16" s="93"/>
      <c r="O16" s="93"/>
      <c r="P16" s="93"/>
    </row>
    <row r="17" spans="1:16" ht="72" x14ac:dyDescent="0.45">
      <c r="A17" s="90">
        <v>1</v>
      </c>
      <c r="B17" s="91" t="s">
        <v>188</v>
      </c>
      <c r="C17" s="92">
        <v>726.00000000000011</v>
      </c>
      <c r="D17" s="92"/>
      <c r="E17" s="92"/>
      <c r="F17" s="92"/>
      <c r="G17" s="90">
        <v>1</v>
      </c>
      <c r="H17" s="91" t="s">
        <v>188</v>
      </c>
      <c r="I17" s="92">
        <v>726.00000000000011</v>
      </c>
      <c r="J17" s="92"/>
      <c r="K17" s="92"/>
      <c r="L17" s="24"/>
      <c r="M17" s="93">
        <f t="shared" si="0"/>
        <v>0</v>
      </c>
      <c r="N17" s="93" t="e">
        <f t="shared" si="1"/>
        <v>#DIV/0!</v>
      </c>
      <c r="O17" s="93" t="e">
        <f t="shared" si="2"/>
        <v>#DIV/0!</v>
      </c>
      <c r="P17" s="93" t="e">
        <f t="shared" si="3"/>
        <v>#DIV/0!</v>
      </c>
    </row>
    <row r="18" spans="1:16" ht="72" x14ac:dyDescent="0.45">
      <c r="A18" s="90">
        <v>2</v>
      </c>
      <c r="B18" s="91" t="s">
        <v>189</v>
      </c>
      <c r="C18" s="92">
        <v>726.00000000000011</v>
      </c>
      <c r="D18" s="92"/>
      <c r="E18" s="92"/>
      <c r="F18" s="92"/>
      <c r="G18" s="90">
        <v>2</v>
      </c>
      <c r="H18" s="91" t="s">
        <v>189</v>
      </c>
      <c r="I18" s="92">
        <v>726.00000000000011</v>
      </c>
      <c r="J18" s="92"/>
      <c r="K18" s="92"/>
      <c r="L18" s="24"/>
      <c r="M18" s="93">
        <f t="shared" si="0"/>
        <v>0</v>
      </c>
      <c r="N18" s="93" t="e">
        <f t="shared" si="1"/>
        <v>#DIV/0!</v>
      </c>
      <c r="O18" s="93" t="e">
        <f t="shared" si="2"/>
        <v>#DIV/0!</v>
      </c>
      <c r="P18" s="93" t="e">
        <f t="shared" si="3"/>
        <v>#DIV/0!</v>
      </c>
    </row>
    <row r="19" spans="1:16" ht="54" x14ac:dyDescent="0.45">
      <c r="A19" s="90">
        <v>3</v>
      </c>
      <c r="B19" s="97" t="s">
        <v>190</v>
      </c>
      <c r="C19" s="92">
        <v>632.5</v>
      </c>
      <c r="D19" s="92"/>
      <c r="E19" s="92"/>
      <c r="F19" s="92"/>
      <c r="G19" s="90">
        <v>3</v>
      </c>
      <c r="H19" s="97" t="s">
        <v>190</v>
      </c>
      <c r="I19" s="92">
        <v>632.5</v>
      </c>
      <c r="J19" s="92"/>
      <c r="K19" s="92"/>
      <c r="L19" s="24"/>
      <c r="M19" s="93">
        <f t="shared" si="0"/>
        <v>0</v>
      </c>
      <c r="N19" s="93" t="e">
        <f t="shared" si="1"/>
        <v>#DIV/0!</v>
      </c>
      <c r="O19" s="93" t="e">
        <f t="shared" si="2"/>
        <v>#DIV/0!</v>
      </c>
      <c r="P19" s="93" t="e">
        <f t="shared" si="3"/>
        <v>#DIV/0!</v>
      </c>
    </row>
    <row r="20" spans="1:16" ht="36" x14ac:dyDescent="0.45">
      <c r="A20" s="90">
        <v>4</v>
      </c>
      <c r="B20" s="91" t="s">
        <v>191</v>
      </c>
      <c r="C20" s="92">
        <v>847.00000000000011</v>
      </c>
      <c r="D20" s="98"/>
      <c r="E20" s="98"/>
      <c r="F20" s="98"/>
      <c r="G20" s="90">
        <v>4</v>
      </c>
      <c r="H20" s="91" t="s">
        <v>191</v>
      </c>
      <c r="I20" s="92">
        <v>847.00000000000011</v>
      </c>
      <c r="J20" s="98"/>
      <c r="K20" s="98"/>
      <c r="L20" s="24"/>
      <c r="M20" s="93">
        <f t="shared" si="0"/>
        <v>0</v>
      </c>
      <c r="N20" s="93" t="e">
        <f t="shared" si="1"/>
        <v>#DIV/0!</v>
      </c>
      <c r="O20" s="93" t="e">
        <f t="shared" si="2"/>
        <v>#DIV/0!</v>
      </c>
      <c r="P20" s="93" t="e">
        <f t="shared" si="3"/>
        <v>#DIV/0!</v>
      </c>
    </row>
    <row r="21" spans="1:16" ht="18.5" x14ac:dyDescent="0.45">
      <c r="A21" s="90">
        <v>5</v>
      </c>
      <c r="B21" s="91" t="s">
        <v>192</v>
      </c>
      <c r="C21" s="92">
        <v>726.00000000000011</v>
      </c>
      <c r="D21" s="98"/>
      <c r="E21" s="98"/>
      <c r="F21" s="98"/>
      <c r="G21" s="90">
        <v>5</v>
      </c>
      <c r="H21" s="91" t="s">
        <v>192</v>
      </c>
      <c r="I21" s="92">
        <v>726.00000000000011</v>
      </c>
      <c r="J21" s="98"/>
      <c r="K21" s="98"/>
      <c r="L21" s="24"/>
      <c r="M21" s="93">
        <f t="shared" si="0"/>
        <v>0</v>
      </c>
      <c r="N21" s="93" t="e">
        <f t="shared" si="1"/>
        <v>#DIV/0!</v>
      </c>
      <c r="O21" s="93" t="e">
        <f t="shared" si="2"/>
        <v>#DIV/0!</v>
      </c>
      <c r="P21" s="93" t="e">
        <f t="shared" si="3"/>
        <v>#DIV/0!</v>
      </c>
    </row>
    <row r="22" spans="1:16" ht="18.5" x14ac:dyDescent="0.45">
      <c r="A22" s="22" t="s">
        <v>20</v>
      </c>
      <c r="B22" s="96" t="s">
        <v>193</v>
      </c>
      <c r="C22" s="92"/>
      <c r="D22" s="98"/>
      <c r="E22" s="98"/>
      <c r="F22" s="98"/>
      <c r="G22" s="22" t="s">
        <v>20</v>
      </c>
      <c r="H22" s="96" t="s">
        <v>193</v>
      </c>
      <c r="I22" s="92"/>
      <c r="J22" s="98"/>
      <c r="K22" s="98"/>
      <c r="L22" s="24"/>
      <c r="M22" s="93"/>
      <c r="N22" s="93"/>
      <c r="O22" s="93"/>
      <c r="P22" s="93"/>
    </row>
    <row r="23" spans="1:16" ht="18.5" x14ac:dyDescent="0.45">
      <c r="A23" s="90">
        <v>1</v>
      </c>
      <c r="B23" s="91" t="s">
        <v>194</v>
      </c>
      <c r="C23" s="92">
        <v>71.5</v>
      </c>
      <c r="D23" s="98"/>
      <c r="E23" s="98"/>
      <c r="F23" s="98"/>
      <c r="G23" s="90">
        <v>1</v>
      </c>
      <c r="H23" s="91" t="s">
        <v>194</v>
      </c>
      <c r="I23" s="92">
        <v>71.5</v>
      </c>
      <c r="J23" s="98"/>
      <c r="K23" s="98"/>
      <c r="L23" s="24"/>
      <c r="M23" s="93">
        <f t="shared" si="0"/>
        <v>0</v>
      </c>
      <c r="N23" s="93" t="e">
        <f t="shared" si="1"/>
        <v>#DIV/0!</v>
      </c>
      <c r="O23" s="93" t="e">
        <f t="shared" si="2"/>
        <v>#DIV/0!</v>
      </c>
      <c r="P23" s="93" t="e">
        <f t="shared" si="3"/>
        <v>#DIV/0!</v>
      </c>
    </row>
    <row r="24" spans="1:16" ht="18.5" x14ac:dyDescent="0.45">
      <c r="A24" s="90">
        <v>2</v>
      </c>
      <c r="B24" s="91" t="s">
        <v>195</v>
      </c>
      <c r="C24" s="92">
        <v>71.5</v>
      </c>
      <c r="D24" s="98"/>
      <c r="E24" s="98"/>
      <c r="F24" s="98"/>
      <c r="G24" s="90">
        <v>2</v>
      </c>
      <c r="H24" s="91" t="s">
        <v>195</v>
      </c>
      <c r="I24" s="92">
        <v>71.5</v>
      </c>
      <c r="J24" s="98"/>
      <c r="K24" s="98"/>
      <c r="L24" s="24"/>
      <c r="M24" s="93">
        <f t="shared" si="0"/>
        <v>0</v>
      </c>
      <c r="N24" s="93" t="e">
        <f t="shared" si="1"/>
        <v>#DIV/0!</v>
      </c>
      <c r="O24" s="93" t="e">
        <f t="shared" si="2"/>
        <v>#DIV/0!</v>
      </c>
      <c r="P24" s="93" t="e">
        <f t="shared" si="3"/>
        <v>#DIV/0!</v>
      </c>
    </row>
    <row r="25" spans="1:16" ht="18.5" x14ac:dyDescent="0.45">
      <c r="A25" s="90">
        <v>3</v>
      </c>
      <c r="B25" s="91" t="s">
        <v>196</v>
      </c>
      <c r="C25" s="92">
        <v>71.5</v>
      </c>
      <c r="D25" s="98"/>
      <c r="E25" s="98"/>
      <c r="F25" s="98"/>
      <c r="G25" s="90">
        <v>3</v>
      </c>
      <c r="H25" s="91" t="s">
        <v>196</v>
      </c>
      <c r="I25" s="92">
        <v>71.5</v>
      </c>
      <c r="J25" s="98"/>
      <c r="K25" s="98"/>
      <c r="L25" s="24"/>
      <c r="M25" s="93">
        <f t="shared" si="0"/>
        <v>0</v>
      </c>
      <c r="N25" s="93" t="e">
        <f t="shared" si="1"/>
        <v>#DIV/0!</v>
      </c>
      <c r="O25" s="93" t="e">
        <f t="shared" si="2"/>
        <v>#DIV/0!</v>
      </c>
      <c r="P25" s="93" t="e">
        <f t="shared" si="3"/>
        <v>#DIV/0!</v>
      </c>
    </row>
    <row r="26" spans="1:16" ht="18.5" x14ac:dyDescent="0.45">
      <c r="A26" s="22" t="s">
        <v>21</v>
      </c>
      <c r="B26" s="96" t="s">
        <v>197</v>
      </c>
      <c r="C26" s="92"/>
      <c r="D26" s="98"/>
      <c r="E26" s="98"/>
      <c r="F26" s="98"/>
      <c r="G26" s="22" t="s">
        <v>21</v>
      </c>
      <c r="H26" s="96" t="s">
        <v>197</v>
      </c>
      <c r="I26" s="92"/>
      <c r="J26" s="98"/>
      <c r="K26" s="98"/>
      <c r="L26" s="24"/>
      <c r="M26" s="93"/>
      <c r="N26" s="93"/>
      <c r="O26" s="93"/>
      <c r="P26" s="93"/>
    </row>
    <row r="27" spans="1:16" ht="18.5" x14ac:dyDescent="0.45">
      <c r="A27" s="90"/>
      <c r="B27" s="99" t="s">
        <v>198</v>
      </c>
      <c r="C27" s="92">
        <v>440.00000000000006</v>
      </c>
      <c r="D27" s="98"/>
      <c r="E27" s="98"/>
      <c r="F27" s="98"/>
      <c r="G27" s="90"/>
      <c r="H27" s="99" t="s">
        <v>198</v>
      </c>
      <c r="I27" s="92">
        <v>440.00000000000006</v>
      </c>
      <c r="J27" s="98"/>
      <c r="K27" s="98"/>
      <c r="L27" s="24"/>
      <c r="M27" s="93">
        <f t="shared" si="0"/>
        <v>0</v>
      </c>
      <c r="N27" s="93" t="e">
        <f t="shared" si="1"/>
        <v>#DIV/0!</v>
      </c>
      <c r="O27" s="93" t="e">
        <f t="shared" si="2"/>
        <v>#DIV/0!</v>
      </c>
      <c r="P27" s="93" t="e">
        <f t="shared" si="3"/>
        <v>#DIV/0!</v>
      </c>
    </row>
    <row r="28" spans="1:16" ht="18.5" x14ac:dyDescent="0.45">
      <c r="A28" s="90"/>
      <c r="B28" s="99" t="s">
        <v>199</v>
      </c>
      <c r="C28" s="92">
        <v>386</v>
      </c>
      <c r="D28" s="100"/>
      <c r="E28" s="98"/>
      <c r="F28" s="98"/>
      <c r="G28" s="90"/>
      <c r="H28" s="99" t="s">
        <v>199</v>
      </c>
      <c r="I28" s="92">
        <v>386</v>
      </c>
      <c r="J28" s="100"/>
      <c r="K28" s="98"/>
      <c r="L28" s="24"/>
      <c r="M28" s="93">
        <f t="shared" si="0"/>
        <v>0</v>
      </c>
      <c r="N28" s="93" t="e">
        <f t="shared" si="1"/>
        <v>#DIV/0!</v>
      </c>
      <c r="O28" s="93" t="e">
        <f t="shared" si="2"/>
        <v>#DIV/0!</v>
      </c>
      <c r="P28" s="93" t="e">
        <f t="shared" si="3"/>
        <v>#DIV/0!</v>
      </c>
    </row>
    <row r="29" spans="1:16" ht="18.5" x14ac:dyDescent="0.45">
      <c r="A29" s="90"/>
      <c r="B29" s="99" t="s">
        <v>200</v>
      </c>
      <c r="C29" s="92">
        <v>220.00000000000003</v>
      </c>
      <c r="D29" s="98"/>
      <c r="E29" s="98"/>
      <c r="F29" s="98"/>
      <c r="G29" s="90"/>
      <c r="H29" s="99" t="s">
        <v>200</v>
      </c>
      <c r="I29" s="92">
        <v>220.00000000000003</v>
      </c>
      <c r="J29" s="98"/>
      <c r="K29" s="98"/>
      <c r="L29" s="24"/>
      <c r="M29" s="93">
        <f t="shared" si="0"/>
        <v>0</v>
      </c>
      <c r="N29" s="93" t="e">
        <f t="shared" si="1"/>
        <v>#DIV/0!</v>
      </c>
      <c r="O29" s="93" t="e">
        <f t="shared" si="2"/>
        <v>#DIV/0!</v>
      </c>
      <c r="P29" s="93" t="e">
        <f t="shared" si="3"/>
        <v>#DIV/0!</v>
      </c>
    </row>
    <row r="30" spans="1:16" ht="35" x14ac:dyDescent="0.45">
      <c r="A30" s="175"/>
      <c r="B30" s="175" t="s">
        <v>23</v>
      </c>
      <c r="C30" s="175"/>
      <c r="D30" s="175"/>
      <c r="E30" s="175"/>
      <c r="F30" s="175"/>
      <c r="G30" s="175"/>
      <c r="H30" s="175" t="s">
        <v>201</v>
      </c>
      <c r="I30" s="175"/>
      <c r="J30" s="175"/>
      <c r="K30" s="175"/>
      <c r="L30" s="24"/>
      <c r="M30" s="93"/>
      <c r="N30" s="93"/>
      <c r="O30" s="93"/>
      <c r="P30" s="93"/>
    </row>
    <row r="31" spans="1:16" ht="18.5" x14ac:dyDescent="0.45">
      <c r="A31" s="101" t="s">
        <v>17</v>
      </c>
      <c r="B31" s="102" t="s">
        <v>24</v>
      </c>
      <c r="C31" s="101"/>
      <c r="D31" s="101"/>
      <c r="E31" s="101"/>
      <c r="F31" s="101"/>
      <c r="G31" s="101" t="s">
        <v>17</v>
      </c>
      <c r="H31" s="102" t="s">
        <v>24</v>
      </c>
      <c r="I31" s="101"/>
      <c r="J31" s="101"/>
      <c r="K31" s="101"/>
      <c r="L31" s="24"/>
      <c r="M31" s="93"/>
      <c r="N31" s="93"/>
      <c r="O31" s="93"/>
      <c r="P31" s="93"/>
    </row>
    <row r="32" spans="1:16" ht="36" x14ac:dyDescent="0.45">
      <c r="A32" s="89">
        <v>1</v>
      </c>
      <c r="B32" s="103" t="s">
        <v>25</v>
      </c>
      <c r="C32" s="104">
        <v>880.00000000000011</v>
      </c>
      <c r="D32" s="104"/>
      <c r="E32" s="104"/>
      <c r="F32" s="104"/>
      <c r="G32" s="89">
        <v>1</v>
      </c>
      <c r="H32" s="103" t="s">
        <v>1111</v>
      </c>
      <c r="I32" s="104">
        <v>880.00000000000011</v>
      </c>
      <c r="J32" s="104"/>
      <c r="K32" s="104"/>
      <c r="L32" s="24"/>
      <c r="M32" s="93">
        <f t="shared" si="0"/>
        <v>0</v>
      </c>
      <c r="N32" s="93" t="e">
        <f t="shared" si="1"/>
        <v>#DIV/0!</v>
      </c>
      <c r="O32" s="93" t="e">
        <f t="shared" si="2"/>
        <v>#DIV/0!</v>
      </c>
      <c r="P32" s="93" t="e">
        <f t="shared" si="3"/>
        <v>#DIV/0!</v>
      </c>
    </row>
    <row r="33" spans="1:16" ht="90" x14ac:dyDescent="0.45">
      <c r="A33" s="89">
        <v>2</v>
      </c>
      <c r="B33" s="105" t="s">
        <v>26</v>
      </c>
      <c r="C33" s="104">
        <v>1061.5</v>
      </c>
      <c r="D33" s="104"/>
      <c r="E33" s="104"/>
      <c r="F33" s="104"/>
      <c r="G33" s="89">
        <v>2</v>
      </c>
      <c r="H33" s="105" t="s">
        <v>26</v>
      </c>
      <c r="I33" s="104">
        <v>1061.5</v>
      </c>
      <c r="J33" s="104"/>
      <c r="K33" s="104"/>
      <c r="L33" s="24"/>
      <c r="M33" s="93">
        <f t="shared" si="0"/>
        <v>0</v>
      </c>
      <c r="N33" s="93" t="e">
        <f t="shared" si="1"/>
        <v>#DIV/0!</v>
      </c>
      <c r="O33" s="93" t="e">
        <f t="shared" si="2"/>
        <v>#DIV/0!</v>
      </c>
      <c r="P33" s="93" t="e">
        <f t="shared" si="3"/>
        <v>#DIV/0!</v>
      </c>
    </row>
    <row r="34" spans="1:16" ht="108" x14ac:dyDescent="0.45">
      <c r="A34" s="89">
        <v>3</v>
      </c>
      <c r="B34" s="105" t="s">
        <v>27</v>
      </c>
      <c r="C34" s="104">
        <v>1386</v>
      </c>
      <c r="D34" s="104"/>
      <c r="E34" s="104"/>
      <c r="F34" s="104"/>
      <c r="G34" s="89">
        <v>3</v>
      </c>
      <c r="H34" s="105" t="s">
        <v>1112</v>
      </c>
      <c r="I34" s="104">
        <v>1386</v>
      </c>
      <c r="J34" s="104"/>
      <c r="K34" s="104"/>
      <c r="L34" s="24"/>
      <c r="M34" s="93">
        <f t="shared" si="0"/>
        <v>0</v>
      </c>
      <c r="N34" s="93" t="e">
        <f t="shared" si="1"/>
        <v>#DIV/0!</v>
      </c>
      <c r="O34" s="93" t="e">
        <f t="shared" si="2"/>
        <v>#DIV/0!</v>
      </c>
      <c r="P34" s="93" t="e">
        <f t="shared" si="3"/>
        <v>#DIV/0!</v>
      </c>
    </row>
    <row r="35" spans="1:16" ht="90" x14ac:dyDescent="0.45">
      <c r="A35" s="89">
        <v>4</v>
      </c>
      <c r="B35" s="105" t="s">
        <v>28</v>
      </c>
      <c r="C35" s="104">
        <v>1342</v>
      </c>
      <c r="D35" s="104"/>
      <c r="E35" s="104"/>
      <c r="F35" s="104"/>
      <c r="G35" s="89">
        <v>4</v>
      </c>
      <c r="H35" s="105" t="s">
        <v>28</v>
      </c>
      <c r="I35" s="104">
        <v>1342</v>
      </c>
      <c r="J35" s="104"/>
      <c r="K35" s="104"/>
      <c r="L35" s="24"/>
      <c r="M35" s="93">
        <f t="shared" si="0"/>
        <v>0</v>
      </c>
      <c r="N35" s="93" t="e">
        <f t="shared" si="1"/>
        <v>#DIV/0!</v>
      </c>
      <c r="O35" s="93" t="e">
        <f t="shared" si="2"/>
        <v>#DIV/0!</v>
      </c>
      <c r="P35" s="93" t="e">
        <f t="shared" si="3"/>
        <v>#DIV/0!</v>
      </c>
    </row>
    <row r="36" spans="1:16" ht="54" x14ac:dyDescent="0.45">
      <c r="A36" s="89">
        <v>5</v>
      </c>
      <c r="B36" s="105" t="s">
        <v>29</v>
      </c>
      <c r="C36" s="104">
        <v>709.50000000000011</v>
      </c>
      <c r="D36" s="104"/>
      <c r="E36" s="104"/>
      <c r="F36" s="104"/>
      <c r="G36" s="89">
        <v>5</v>
      </c>
      <c r="H36" s="105" t="s">
        <v>29</v>
      </c>
      <c r="I36" s="104">
        <v>709.50000000000011</v>
      </c>
      <c r="J36" s="104"/>
      <c r="K36" s="104"/>
      <c r="L36" s="24"/>
      <c r="M36" s="93">
        <f t="shared" si="0"/>
        <v>0</v>
      </c>
      <c r="N36" s="93" t="e">
        <f t="shared" si="1"/>
        <v>#DIV/0!</v>
      </c>
      <c r="O36" s="93" t="e">
        <f t="shared" si="2"/>
        <v>#DIV/0!</v>
      </c>
      <c r="P36" s="93" t="e">
        <f t="shared" si="3"/>
        <v>#DIV/0!</v>
      </c>
    </row>
    <row r="37" spans="1:16" ht="36" x14ac:dyDescent="0.45">
      <c r="A37" s="89">
        <v>6</v>
      </c>
      <c r="B37" s="105" t="s">
        <v>30</v>
      </c>
      <c r="C37" s="104">
        <v>495.00000000000006</v>
      </c>
      <c r="D37" s="104"/>
      <c r="E37" s="104"/>
      <c r="F37" s="104"/>
      <c r="G37" s="89">
        <v>6</v>
      </c>
      <c r="H37" s="105" t="s">
        <v>30</v>
      </c>
      <c r="I37" s="104">
        <v>495.00000000000006</v>
      </c>
      <c r="J37" s="104"/>
      <c r="K37" s="104"/>
      <c r="L37" s="24"/>
      <c r="M37" s="93">
        <f t="shared" si="0"/>
        <v>0</v>
      </c>
      <c r="N37" s="93" t="e">
        <f t="shared" si="1"/>
        <v>#DIV/0!</v>
      </c>
      <c r="O37" s="93" t="e">
        <f t="shared" si="2"/>
        <v>#DIV/0!</v>
      </c>
      <c r="P37" s="93" t="e">
        <f t="shared" si="3"/>
        <v>#DIV/0!</v>
      </c>
    </row>
    <row r="38" spans="1:16" ht="18.5" x14ac:dyDescent="0.45">
      <c r="A38" s="101" t="s">
        <v>18</v>
      </c>
      <c r="B38" s="102" t="s">
        <v>31</v>
      </c>
      <c r="C38" s="104"/>
      <c r="D38" s="104"/>
      <c r="E38" s="104"/>
      <c r="F38" s="104"/>
      <c r="G38" s="22" t="s">
        <v>18</v>
      </c>
      <c r="H38" s="102" t="s">
        <v>202</v>
      </c>
      <c r="I38" s="104"/>
      <c r="J38" s="104"/>
      <c r="K38" s="104"/>
      <c r="L38" s="24"/>
      <c r="M38" s="93"/>
      <c r="N38" s="93"/>
      <c r="O38" s="93"/>
      <c r="P38" s="93"/>
    </row>
    <row r="39" spans="1:16" ht="54" x14ac:dyDescent="0.45">
      <c r="A39" s="89">
        <v>1</v>
      </c>
      <c r="B39" s="105" t="s">
        <v>32</v>
      </c>
      <c r="C39" s="104">
        <v>1188</v>
      </c>
      <c r="D39" s="104"/>
      <c r="E39" s="104"/>
      <c r="F39" s="104"/>
      <c r="G39" s="89">
        <v>1</v>
      </c>
      <c r="H39" s="105" t="s">
        <v>32</v>
      </c>
      <c r="I39" s="104">
        <v>1188</v>
      </c>
      <c r="J39" s="104"/>
      <c r="K39" s="104"/>
      <c r="L39" s="24"/>
      <c r="M39" s="93">
        <f t="shared" si="0"/>
        <v>0</v>
      </c>
      <c r="N39" s="93" t="e">
        <f t="shared" si="1"/>
        <v>#DIV/0!</v>
      </c>
      <c r="O39" s="93" t="e">
        <f t="shared" si="2"/>
        <v>#DIV/0!</v>
      </c>
      <c r="P39" s="93" t="e">
        <f t="shared" si="3"/>
        <v>#DIV/0!</v>
      </c>
    </row>
    <row r="40" spans="1:16" ht="54" x14ac:dyDescent="0.45">
      <c r="A40" s="89">
        <v>2</v>
      </c>
      <c r="B40" s="105" t="s">
        <v>33</v>
      </c>
      <c r="C40" s="104">
        <v>1061.5</v>
      </c>
      <c r="D40" s="104"/>
      <c r="E40" s="104"/>
      <c r="F40" s="104"/>
      <c r="G40" s="89">
        <v>2</v>
      </c>
      <c r="H40" s="105" t="s">
        <v>33</v>
      </c>
      <c r="I40" s="104">
        <v>1061.5</v>
      </c>
      <c r="J40" s="104"/>
      <c r="K40" s="104"/>
      <c r="L40" s="24"/>
      <c r="M40" s="93">
        <f t="shared" si="0"/>
        <v>0</v>
      </c>
      <c r="N40" s="93" t="e">
        <f t="shared" si="1"/>
        <v>#DIV/0!</v>
      </c>
      <c r="O40" s="93" t="e">
        <f t="shared" si="2"/>
        <v>#DIV/0!</v>
      </c>
      <c r="P40" s="93" t="e">
        <f t="shared" si="3"/>
        <v>#DIV/0!</v>
      </c>
    </row>
    <row r="41" spans="1:16" ht="54" x14ac:dyDescent="0.45">
      <c r="A41" s="89">
        <v>3</v>
      </c>
      <c r="B41" s="105" t="s">
        <v>34</v>
      </c>
      <c r="C41" s="104">
        <v>1461</v>
      </c>
      <c r="D41" s="104"/>
      <c r="E41" s="104"/>
      <c r="F41" s="104"/>
      <c r="G41" s="89">
        <v>3</v>
      </c>
      <c r="H41" s="105" t="s">
        <v>34</v>
      </c>
      <c r="I41" s="104">
        <v>1461</v>
      </c>
      <c r="J41" s="104"/>
      <c r="K41" s="104"/>
      <c r="L41" s="24"/>
      <c r="M41" s="93">
        <f t="shared" si="0"/>
        <v>0</v>
      </c>
      <c r="N41" s="93" t="e">
        <f t="shared" si="1"/>
        <v>#DIV/0!</v>
      </c>
      <c r="O41" s="93" t="e">
        <f t="shared" si="2"/>
        <v>#DIV/0!</v>
      </c>
      <c r="P41" s="93" t="e">
        <f t="shared" si="3"/>
        <v>#DIV/0!</v>
      </c>
    </row>
    <row r="42" spans="1:16" ht="108" customHeight="1" x14ac:dyDescent="0.45">
      <c r="A42" s="89">
        <v>4</v>
      </c>
      <c r="B42" s="105" t="s">
        <v>35</v>
      </c>
      <c r="C42" s="104">
        <v>968.00000000000011</v>
      </c>
      <c r="D42" s="104"/>
      <c r="E42" s="104"/>
      <c r="F42" s="104"/>
      <c r="G42" s="89">
        <v>4</v>
      </c>
      <c r="H42" s="105" t="s">
        <v>35</v>
      </c>
      <c r="I42" s="104">
        <v>968.00000000000011</v>
      </c>
      <c r="J42" s="104"/>
      <c r="K42" s="104"/>
      <c r="L42" s="24"/>
      <c r="M42" s="93">
        <f t="shared" si="0"/>
        <v>0</v>
      </c>
      <c r="N42" s="93" t="e">
        <f t="shared" si="1"/>
        <v>#DIV/0!</v>
      </c>
      <c r="O42" s="93" t="e">
        <f t="shared" si="2"/>
        <v>#DIV/0!</v>
      </c>
      <c r="P42" s="93" t="e">
        <f t="shared" si="3"/>
        <v>#DIV/0!</v>
      </c>
    </row>
    <row r="43" spans="1:16" ht="72" x14ac:dyDescent="0.45">
      <c r="A43" s="89">
        <v>5</v>
      </c>
      <c r="B43" s="105" t="s">
        <v>36</v>
      </c>
      <c r="C43" s="104">
        <v>1277</v>
      </c>
      <c r="D43" s="104"/>
      <c r="E43" s="104"/>
      <c r="F43" s="104"/>
      <c r="G43" s="89">
        <v>5</v>
      </c>
      <c r="H43" s="105" t="s">
        <v>36</v>
      </c>
      <c r="I43" s="104">
        <v>1277</v>
      </c>
      <c r="J43" s="104"/>
      <c r="K43" s="104"/>
      <c r="L43" s="24"/>
      <c r="M43" s="93">
        <f t="shared" si="0"/>
        <v>0</v>
      </c>
      <c r="N43" s="93" t="e">
        <f t="shared" si="1"/>
        <v>#DIV/0!</v>
      </c>
      <c r="O43" s="93" t="e">
        <f t="shared" si="2"/>
        <v>#DIV/0!</v>
      </c>
      <c r="P43" s="93" t="e">
        <f t="shared" si="3"/>
        <v>#DIV/0!</v>
      </c>
    </row>
    <row r="44" spans="1:16" ht="90" x14ac:dyDescent="0.45">
      <c r="A44" s="89">
        <v>6</v>
      </c>
      <c r="B44" s="105" t="s">
        <v>37</v>
      </c>
      <c r="C44" s="104">
        <v>1219</v>
      </c>
      <c r="D44" s="104"/>
      <c r="E44" s="104"/>
      <c r="F44" s="104"/>
      <c r="G44" s="89">
        <v>6</v>
      </c>
      <c r="H44" s="105" t="s">
        <v>37</v>
      </c>
      <c r="I44" s="104">
        <v>1219</v>
      </c>
      <c r="J44" s="104"/>
      <c r="K44" s="104"/>
      <c r="L44" s="24"/>
      <c r="M44" s="93">
        <f t="shared" si="0"/>
        <v>0</v>
      </c>
      <c r="N44" s="93" t="e">
        <f t="shared" si="1"/>
        <v>#DIV/0!</v>
      </c>
      <c r="O44" s="93" t="e">
        <f t="shared" si="2"/>
        <v>#DIV/0!</v>
      </c>
      <c r="P44" s="93" t="e">
        <f t="shared" si="3"/>
        <v>#DIV/0!</v>
      </c>
    </row>
    <row r="45" spans="1:16" ht="72" x14ac:dyDescent="0.45">
      <c r="A45" s="89">
        <v>7</v>
      </c>
      <c r="B45" s="105" t="s">
        <v>38</v>
      </c>
      <c r="C45" s="104">
        <v>1061.5</v>
      </c>
      <c r="D45" s="106"/>
      <c r="E45" s="106"/>
      <c r="F45" s="106"/>
      <c r="G45" s="89">
        <v>7</v>
      </c>
      <c r="H45" s="105" t="s">
        <v>38</v>
      </c>
      <c r="I45" s="104">
        <v>1061.5</v>
      </c>
      <c r="J45" s="106"/>
      <c r="K45" s="106"/>
      <c r="L45" s="24"/>
      <c r="M45" s="93">
        <f t="shared" si="0"/>
        <v>0</v>
      </c>
      <c r="N45" s="93" t="e">
        <f t="shared" si="1"/>
        <v>#DIV/0!</v>
      </c>
      <c r="O45" s="93" t="e">
        <f t="shared" si="2"/>
        <v>#DIV/0!</v>
      </c>
      <c r="P45" s="93" t="e">
        <f t="shared" si="3"/>
        <v>#DIV/0!</v>
      </c>
    </row>
    <row r="46" spans="1:16" ht="54" x14ac:dyDescent="0.45">
      <c r="A46" s="89">
        <v>8</v>
      </c>
      <c r="B46" s="105" t="s">
        <v>39</v>
      </c>
      <c r="C46" s="104">
        <v>1061.5</v>
      </c>
      <c r="D46" s="106"/>
      <c r="E46" s="106"/>
      <c r="F46" s="106"/>
      <c r="G46" s="89">
        <v>8</v>
      </c>
      <c r="H46" s="105" t="s">
        <v>203</v>
      </c>
      <c r="I46" s="104">
        <v>1061.5</v>
      </c>
      <c r="J46" s="106"/>
      <c r="K46" s="106"/>
      <c r="L46" s="24"/>
      <c r="M46" s="93">
        <f t="shared" si="0"/>
        <v>0</v>
      </c>
      <c r="N46" s="93" t="e">
        <f t="shared" si="1"/>
        <v>#DIV/0!</v>
      </c>
      <c r="O46" s="93" t="e">
        <f t="shared" si="2"/>
        <v>#DIV/0!</v>
      </c>
      <c r="P46" s="93" t="e">
        <f t="shared" si="3"/>
        <v>#DIV/0!</v>
      </c>
    </row>
    <row r="47" spans="1:16" ht="54" x14ac:dyDescent="0.45">
      <c r="A47" s="89">
        <v>9</v>
      </c>
      <c r="B47" s="105" t="s">
        <v>40</v>
      </c>
      <c r="C47" s="104">
        <v>1061.5</v>
      </c>
      <c r="D47" s="106"/>
      <c r="E47" s="106"/>
      <c r="F47" s="106"/>
      <c r="G47" s="89">
        <v>9</v>
      </c>
      <c r="H47" s="105" t="s">
        <v>40</v>
      </c>
      <c r="I47" s="104">
        <v>1061.5</v>
      </c>
      <c r="J47" s="106"/>
      <c r="K47" s="106"/>
      <c r="L47" s="24"/>
      <c r="M47" s="93">
        <f t="shared" si="0"/>
        <v>0</v>
      </c>
      <c r="N47" s="93" t="e">
        <f t="shared" si="1"/>
        <v>#DIV/0!</v>
      </c>
      <c r="O47" s="93" t="e">
        <f t="shared" si="2"/>
        <v>#DIV/0!</v>
      </c>
      <c r="P47" s="93" t="e">
        <f t="shared" si="3"/>
        <v>#DIV/0!</v>
      </c>
    </row>
    <row r="48" spans="1:16" ht="72" customHeight="1" x14ac:dyDescent="0.45">
      <c r="A48" s="89">
        <v>10</v>
      </c>
      <c r="B48" s="105" t="s">
        <v>41</v>
      </c>
      <c r="C48" s="104">
        <v>1061.5</v>
      </c>
      <c r="D48" s="106"/>
      <c r="E48" s="106"/>
      <c r="F48" s="106"/>
      <c r="G48" s="89">
        <v>10</v>
      </c>
      <c r="H48" s="105" t="s">
        <v>41</v>
      </c>
      <c r="I48" s="104">
        <v>1061.5</v>
      </c>
      <c r="J48" s="106"/>
      <c r="K48" s="106"/>
      <c r="L48" s="24"/>
      <c r="M48" s="93">
        <f t="shared" si="0"/>
        <v>0</v>
      </c>
      <c r="N48" s="93" t="e">
        <f t="shared" si="1"/>
        <v>#DIV/0!</v>
      </c>
      <c r="O48" s="93" t="e">
        <f t="shared" si="2"/>
        <v>#DIV/0!</v>
      </c>
      <c r="P48" s="93" t="e">
        <f t="shared" si="3"/>
        <v>#DIV/0!</v>
      </c>
    </row>
    <row r="49" spans="1:16" ht="108" x14ac:dyDescent="0.45">
      <c r="A49" s="89">
        <v>11</v>
      </c>
      <c r="B49" s="105" t="s">
        <v>42</v>
      </c>
      <c r="C49" s="104">
        <v>957.00000000000011</v>
      </c>
      <c r="D49" s="104"/>
      <c r="E49" s="104"/>
      <c r="F49" s="104"/>
      <c r="G49" s="89">
        <v>11</v>
      </c>
      <c r="H49" s="105" t="s">
        <v>42</v>
      </c>
      <c r="I49" s="104">
        <v>957.00000000000011</v>
      </c>
      <c r="J49" s="104"/>
      <c r="K49" s="104"/>
      <c r="L49" s="24"/>
      <c r="M49" s="93">
        <f t="shared" si="0"/>
        <v>0</v>
      </c>
      <c r="N49" s="93" t="e">
        <f t="shared" si="1"/>
        <v>#DIV/0!</v>
      </c>
      <c r="O49" s="93" t="e">
        <f t="shared" si="2"/>
        <v>#DIV/0!</v>
      </c>
      <c r="P49" s="93" t="e">
        <f t="shared" si="3"/>
        <v>#DIV/0!</v>
      </c>
    </row>
    <row r="50" spans="1:16" ht="90" x14ac:dyDescent="0.45">
      <c r="A50" s="89">
        <v>12</v>
      </c>
      <c r="B50" s="105" t="s">
        <v>43</v>
      </c>
      <c r="C50" s="104">
        <v>1061.5</v>
      </c>
      <c r="D50" s="104"/>
      <c r="E50" s="104"/>
      <c r="F50" s="104"/>
      <c r="G50" s="89">
        <v>12</v>
      </c>
      <c r="H50" s="105" t="s">
        <v>43</v>
      </c>
      <c r="I50" s="104">
        <v>1061.5</v>
      </c>
      <c r="J50" s="104"/>
      <c r="K50" s="104"/>
      <c r="L50" s="24"/>
      <c r="M50" s="93">
        <f t="shared" si="0"/>
        <v>0</v>
      </c>
      <c r="N50" s="93" t="e">
        <f t="shared" si="1"/>
        <v>#DIV/0!</v>
      </c>
      <c r="O50" s="93" t="e">
        <f t="shared" si="2"/>
        <v>#DIV/0!</v>
      </c>
      <c r="P50" s="93" t="e">
        <f t="shared" si="3"/>
        <v>#DIV/0!</v>
      </c>
    </row>
    <row r="51" spans="1:16" ht="72" x14ac:dyDescent="0.45">
      <c r="A51" s="89">
        <v>13</v>
      </c>
      <c r="B51" s="105" t="s">
        <v>44</v>
      </c>
      <c r="C51" s="104">
        <v>1045</v>
      </c>
      <c r="D51" s="104"/>
      <c r="E51" s="104"/>
      <c r="F51" s="104"/>
      <c r="G51" s="89">
        <v>13</v>
      </c>
      <c r="H51" s="105" t="s">
        <v>44</v>
      </c>
      <c r="I51" s="104">
        <v>1045</v>
      </c>
      <c r="J51" s="104"/>
      <c r="K51" s="104"/>
      <c r="L51" s="24"/>
      <c r="M51" s="93">
        <f t="shared" si="0"/>
        <v>0</v>
      </c>
      <c r="N51" s="93" t="e">
        <f t="shared" si="1"/>
        <v>#DIV/0!</v>
      </c>
      <c r="O51" s="93" t="e">
        <f t="shared" si="2"/>
        <v>#DIV/0!</v>
      </c>
      <c r="P51" s="93" t="e">
        <f t="shared" si="3"/>
        <v>#DIV/0!</v>
      </c>
    </row>
    <row r="52" spans="1:16" ht="54" x14ac:dyDescent="0.45">
      <c r="A52" s="89">
        <v>14</v>
      </c>
      <c r="B52" s="105" t="s">
        <v>45</v>
      </c>
      <c r="C52" s="104">
        <v>957.00000000000011</v>
      </c>
      <c r="D52" s="104"/>
      <c r="E52" s="104"/>
      <c r="F52" s="104"/>
      <c r="G52" s="89">
        <v>14</v>
      </c>
      <c r="H52" s="105" t="s">
        <v>45</v>
      </c>
      <c r="I52" s="104">
        <v>957.00000000000011</v>
      </c>
      <c r="J52" s="104"/>
      <c r="K52" s="104"/>
      <c r="L52" s="24"/>
      <c r="M52" s="93">
        <f t="shared" si="0"/>
        <v>0</v>
      </c>
      <c r="N52" s="93" t="e">
        <f t="shared" si="1"/>
        <v>#DIV/0!</v>
      </c>
      <c r="O52" s="93" t="e">
        <f t="shared" si="2"/>
        <v>#DIV/0!</v>
      </c>
      <c r="P52" s="93" t="e">
        <f t="shared" si="3"/>
        <v>#DIV/0!</v>
      </c>
    </row>
    <row r="53" spans="1:16" ht="54" x14ac:dyDescent="0.45">
      <c r="A53" s="89">
        <v>15</v>
      </c>
      <c r="B53" s="105" t="s">
        <v>46</v>
      </c>
      <c r="C53" s="104">
        <v>957.00000000000011</v>
      </c>
      <c r="D53" s="104"/>
      <c r="E53" s="104"/>
      <c r="F53" s="104"/>
      <c r="G53" s="89">
        <v>15</v>
      </c>
      <c r="H53" s="105" t="s">
        <v>46</v>
      </c>
      <c r="I53" s="104">
        <v>957.00000000000011</v>
      </c>
      <c r="J53" s="104"/>
      <c r="K53" s="104"/>
      <c r="L53" s="24"/>
      <c r="M53" s="93">
        <f t="shared" si="0"/>
        <v>0</v>
      </c>
      <c r="N53" s="93" t="e">
        <f t="shared" si="1"/>
        <v>#DIV/0!</v>
      </c>
      <c r="O53" s="93" t="e">
        <f t="shared" si="2"/>
        <v>#DIV/0!</v>
      </c>
      <c r="P53" s="93" t="e">
        <f t="shared" si="3"/>
        <v>#DIV/0!</v>
      </c>
    </row>
    <row r="54" spans="1:16" ht="18.5" x14ac:dyDescent="0.45">
      <c r="A54" s="101" t="s">
        <v>19</v>
      </c>
      <c r="B54" s="102" t="s">
        <v>47</v>
      </c>
      <c r="C54" s="104"/>
      <c r="D54" s="104"/>
      <c r="E54" s="104"/>
      <c r="F54" s="104"/>
      <c r="G54" s="101" t="s">
        <v>19</v>
      </c>
      <c r="H54" s="102" t="s">
        <v>204</v>
      </c>
      <c r="I54" s="104"/>
      <c r="J54" s="104"/>
      <c r="K54" s="104"/>
      <c r="L54" s="24"/>
      <c r="M54" s="93"/>
      <c r="N54" s="93"/>
      <c r="O54" s="93"/>
      <c r="P54" s="93"/>
    </row>
    <row r="55" spans="1:16" ht="90" x14ac:dyDescent="0.45">
      <c r="A55" s="89">
        <v>1</v>
      </c>
      <c r="B55" s="105" t="s">
        <v>48</v>
      </c>
      <c r="C55" s="104">
        <v>585.20000000000005</v>
      </c>
      <c r="D55" s="104"/>
      <c r="E55" s="104"/>
      <c r="F55" s="104"/>
      <c r="G55" s="89">
        <v>1</v>
      </c>
      <c r="H55" s="105" t="s">
        <v>1113</v>
      </c>
      <c r="I55" s="104">
        <v>585.20000000000005</v>
      </c>
      <c r="J55" s="104"/>
      <c r="K55" s="104"/>
      <c r="L55" s="24"/>
      <c r="M55" s="93">
        <f t="shared" si="0"/>
        <v>0</v>
      </c>
      <c r="N55" s="93" t="e">
        <f t="shared" si="1"/>
        <v>#DIV/0!</v>
      </c>
      <c r="O55" s="93" t="e">
        <f t="shared" si="2"/>
        <v>#DIV/0!</v>
      </c>
      <c r="P55" s="93" t="e">
        <f t="shared" si="3"/>
        <v>#DIV/0!</v>
      </c>
    </row>
    <row r="56" spans="1:16" ht="72" x14ac:dyDescent="0.45">
      <c r="A56" s="89">
        <v>2</v>
      </c>
      <c r="B56" s="105" t="s">
        <v>49</v>
      </c>
      <c r="C56" s="104">
        <v>585.20000000000005</v>
      </c>
      <c r="D56" s="104"/>
      <c r="E56" s="104"/>
      <c r="F56" s="104"/>
      <c r="G56" s="89">
        <v>2</v>
      </c>
      <c r="H56" s="105" t="s">
        <v>49</v>
      </c>
      <c r="I56" s="104">
        <v>585.20000000000005</v>
      </c>
      <c r="J56" s="104"/>
      <c r="K56" s="104"/>
      <c r="L56" s="24"/>
      <c r="M56" s="93">
        <f t="shared" si="0"/>
        <v>0</v>
      </c>
      <c r="N56" s="93" t="e">
        <f t="shared" si="1"/>
        <v>#DIV/0!</v>
      </c>
      <c r="O56" s="93" t="e">
        <f t="shared" si="2"/>
        <v>#DIV/0!</v>
      </c>
      <c r="P56" s="93" t="e">
        <f t="shared" si="3"/>
        <v>#DIV/0!</v>
      </c>
    </row>
    <row r="57" spans="1:16" ht="90" x14ac:dyDescent="0.45">
      <c r="A57" s="89">
        <v>3</v>
      </c>
      <c r="B57" s="105" t="s">
        <v>50</v>
      </c>
      <c r="C57" s="104">
        <v>585.20000000000005</v>
      </c>
      <c r="D57" s="104"/>
      <c r="E57" s="104"/>
      <c r="F57" s="104"/>
      <c r="G57" s="89">
        <v>3</v>
      </c>
      <c r="H57" s="105" t="s">
        <v>50</v>
      </c>
      <c r="I57" s="104">
        <v>585.20000000000005</v>
      </c>
      <c r="J57" s="104"/>
      <c r="K57" s="104"/>
      <c r="L57" s="24"/>
      <c r="M57" s="93">
        <f t="shared" si="0"/>
        <v>0</v>
      </c>
      <c r="N57" s="93" t="e">
        <f t="shared" si="1"/>
        <v>#DIV/0!</v>
      </c>
      <c r="O57" s="93" t="e">
        <f t="shared" si="2"/>
        <v>#DIV/0!</v>
      </c>
      <c r="P57" s="93" t="e">
        <f t="shared" si="3"/>
        <v>#DIV/0!</v>
      </c>
    </row>
    <row r="58" spans="1:16" ht="72" x14ac:dyDescent="0.45">
      <c r="A58" s="89">
        <v>4</v>
      </c>
      <c r="B58" s="105" t="s">
        <v>51</v>
      </c>
      <c r="C58" s="104">
        <v>522.5</v>
      </c>
      <c r="D58" s="104"/>
      <c r="E58" s="104"/>
      <c r="F58" s="104"/>
      <c r="G58" s="89">
        <v>4</v>
      </c>
      <c r="H58" s="105" t="s">
        <v>51</v>
      </c>
      <c r="I58" s="104">
        <v>522.5</v>
      </c>
      <c r="J58" s="104"/>
      <c r="K58" s="104"/>
      <c r="L58" s="24"/>
      <c r="M58" s="93">
        <f t="shared" si="0"/>
        <v>0</v>
      </c>
      <c r="N58" s="93" t="e">
        <f t="shared" si="1"/>
        <v>#DIV/0!</v>
      </c>
      <c r="O58" s="93" t="e">
        <f t="shared" si="2"/>
        <v>#DIV/0!</v>
      </c>
      <c r="P58" s="93" t="e">
        <f t="shared" si="3"/>
        <v>#DIV/0!</v>
      </c>
    </row>
    <row r="59" spans="1:16" ht="72" x14ac:dyDescent="0.45">
      <c r="A59" s="89">
        <v>5</v>
      </c>
      <c r="B59" s="105" t="s">
        <v>52</v>
      </c>
      <c r="C59" s="104">
        <v>585.20000000000005</v>
      </c>
      <c r="D59" s="104"/>
      <c r="E59" s="104"/>
      <c r="F59" s="104"/>
      <c r="G59" s="89">
        <v>5</v>
      </c>
      <c r="H59" s="105" t="s">
        <v>52</v>
      </c>
      <c r="I59" s="104">
        <v>585.20000000000005</v>
      </c>
      <c r="J59" s="104"/>
      <c r="K59" s="104"/>
      <c r="L59" s="24"/>
      <c r="M59" s="93">
        <f t="shared" si="0"/>
        <v>0</v>
      </c>
      <c r="N59" s="93" t="e">
        <f t="shared" si="1"/>
        <v>#DIV/0!</v>
      </c>
      <c r="O59" s="93" t="e">
        <f t="shared" si="2"/>
        <v>#DIV/0!</v>
      </c>
      <c r="P59" s="93" t="e">
        <f t="shared" si="3"/>
        <v>#DIV/0!</v>
      </c>
    </row>
    <row r="60" spans="1:16" ht="90" x14ac:dyDescent="0.45">
      <c r="A60" s="89">
        <v>6</v>
      </c>
      <c r="B60" s="105" t="s">
        <v>170</v>
      </c>
      <c r="C60" s="104">
        <v>585.20000000000005</v>
      </c>
      <c r="D60" s="104"/>
      <c r="E60" s="104"/>
      <c r="F60" s="104"/>
      <c r="G60" s="89">
        <v>6</v>
      </c>
      <c r="H60" s="105" t="s">
        <v>170</v>
      </c>
      <c r="I60" s="104">
        <v>585.20000000000005</v>
      </c>
      <c r="J60" s="104"/>
      <c r="K60" s="104"/>
      <c r="L60" s="24"/>
      <c r="M60" s="93">
        <f t="shared" si="0"/>
        <v>0</v>
      </c>
      <c r="N60" s="93" t="e">
        <f t="shared" si="1"/>
        <v>#DIV/0!</v>
      </c>
      <c r="O60" s="93" t="e">
        <f t="shared" si="2"/>
        <v>#DIV/0!</v>
      </c>
      <c r="P60" s="93" t="e">
        <f t="shared" si="3"/>
        <v>#DIV/0!</v>
      </c>
    </row>
    <row r="61" spans="1:16" ht="36" x14ac:dyDescent="0.45">
      <c r="A61" s="89">
        <v>7</v>
      </c>
      <c r="B61" s="105" t="s">
        <v>53</v>
      </c>
      <c r="C61" s="104">
        <v>585.20000000000005</v>
      </c>
      <c r="D61" s="104"/>
      <c r="E61" s="104"/>
      <c r="F61" s="104"/>
      <c r="G61" s="89">
        <v>7</v>
      </c>
      <c r="H61" s="105" t="s">
        <v>53</v>
      </c>
      <c r="I61" s="104">
        <v>585.20000000000005</v>
      </c>
      <c r="J61" s="104"/>
      <c r="K61" s="104"/>
      <c r="L61" s="24"/>
      <c r="M61" s="93">
        <f t="shared" si="0"/>
        <v>0</v>
      </c>
      <c r="N61" s="93" t="e">
        <f t="shared" si="1"/>
        <v>#DIV/0!</v>
      </c>
      <c r="O61" s="93" t="e">
        <f t="shared" si="2"/>
        <v>#DIV/0!</v>
      </c>
      <c r="P61" s="93" t="e">
        <f t="shared" si="3"/>
        <v>#DIV/0!</v>
      </c>
    </row>
    <row r="62" spans="1:16" ht="54" x14ac:dyDescent="0.45">
      <c r="A62" s="89">
        <v>8</v>
      </c>
      <c r="B62" s="105" t="s">
        <v>54</v>
      </c>
      <c r="C62" s="104">
        <v>522.5</v>
      </c>
      <c r="D62" s="104"/>
      <c r="E62" s="104"/>
      <c r="F62" s="104"/>
      <c r="G62" s="89">
        <v>8</v>
      </c>
      <c r="H62" s="105" t="s">
        <v>54</v>
      </c>
      <c r="I62" s="104">
        <v>522.5</v>
      </c>
      <c r="J62" s="104"/>
      <c r="K62" s="104"/>
      <c r="L62" s="24"/>
      <c r="M62" s="93">
        <f t="shared" si="0"/>
        <v>0</v>
      </c>
      <c r="N62" s="93" t="e">
        <f t="shared" si="1"/>
        <v>#DIV/0!</v>
      </c>
      <c r="O62" s="93" t="e">
        <f t="shared" si="2"/>
        <v>#DIV/0!</v>
      </c>
      <c r="P62" s="93" t="e">
        <f t="shared" si="3"/>
        <v>#DIV/0!</v>
      </c>
    </row>
    <row r="63" spans="1:16" ht="18.5" x14ac:dyDescent="0.45">
      <c r="A63" s="107" t="s">
        <v>20</v>
      </c>
      <c r="B63" s="108" t="s">
        <v>55</v>
      </c>
      <c r="C63" s="109"/>
      <c r="D63" s="109"/>
      <c r="E63" s="109"/>
      <c r="F63" s="109"/>
      <c r="G63" s="107" t="s">
        <v>20</v>
      </c>
      <c r="H63" s="108" t="s">
        <v>55</v>
      </c>
      <c r="I63" s="109"/>
      <c r="J63" s="109"/>
      <c r="K63" s="109"/>
      <c r="L63" s="24"/>
      <c r="M63" s="93"/>
      <c r="N63" s="93"/>
      <c r="O63" s="93"/>
      <c r="P63" s="93"/>
    </row>
    <row r="64" spans="1:16" ht="36" x14ac:dyDescent="0.45">
      <c r="A64" s="110">
        <v>1</v>
      </c>
      <c r="B64" s="105" t="s">
        <v>56</v>
      </c>
      <c r="C64" s="109">
        <v>814.00000000000011</v>
      </c>
      <c r="D64" s="109"/>
      <c r="E64" s="109"/>
      <c r="F64" s="109"/>
      <c r="G64" s="110">
        <v>1</v>
      </c>
      <c r="H64" s="105" t="s">
        <v>56</v>
      </c>
      <c r="I64" s="109">
        <v>814.00000000000011</v>
      </c>
      <c r="J64" s="109"/>
      <c r="K64" s="109"/>
      <c r="L64" s="24"/>
      <c r="M64" s="93">
        <f t="shared" si="0"/>
        <v>0</v>
      </c>
      <c r="N64" s="93" t="e">
        <f t="shared" si="1"/>
        <v>#DIV/0!</v>
      </c>
      <c r="O64" s="93" t="e">
        <f t="shared" si="2"/>
        <v>#DIV/0!</v>
      </c>
      <c r="P64" s="93" t="e">
        <f t="shared" si="3"/>
        <v>#DIV/0!</v>
      </c>
    </row>
    <row r="65" spans="1:16" ht="18.5" x14ac:dyDescent="0.45">
      <c r="A65" s="101" t="s">
        <v>21</v>
      </c>
      <c r="B65" s="108" t="s">
        <v>57</v>
      </c>
      <c r="C65" s="109"/>
      <c r="D65" s="109"/>
      <c r="E65" s="109"/>
      <c r="F65" s="109"/>
      <c r="G65" s="107" t="s">
        <v>21</v>
      </c>
      <c r="H65" s="108" t="s">
        <v>57</v>
      </c>
      <c r="I65" s="109"/>
      <c r="J65" s="109"/>
      <c r="K65" s="109"/>
      <c r="L65" s="24"/>
      <c r="M65" s="93"/>
      <c r="N65" s="93"/>
      <c r="O65" s="93"/>
      <c r="P65" s="93"/>
    </row>
    <row r="66" spans="1:16" ht="18.5" x14ac:dyDescent="0.45">
      <c r="A66" s="110">
        <v>1</v>
      </c>
      <c r="B66" s="105" t="s">
        <v>58</v>
      </c>
      <c r="C66" s="109">
        <v>123.20000000000002</v>
      </c>
      <c r="D66" s="109"/>
      <c r="E66" s="109"/>
      <c r="F66" s="109"/>
      <c r="G66" s="110">
        <v>1</v>
      </c>
      <c r="H66" s="105" t="s">
        <v>58</v>
      </c>
      <c r="I66" s="109">
        <v>123.20000000000002</v>
      </c>
      <c r="J66" s="109"/>
      <c r="K66" s="109"/>
      <c r="L66" s="24"/>
      <c r="M66" s="93">
        <f t="shared" si="0"/>
        <v>0</v>
      </c>
      <c r="N66" s="93" t="e">
        <f t="shared" si="1"/>
        <v>#DIV/0!</v>
      </c>
      <c r="O66" s="93" t="e">
        <f t="shared" si="2"/>
        <v>#DIV/0!</v>
      </c>
      <c r="P66" s="93" t="e">
        <f t="shared" si="3"/>
        <v>#DIV/0!</v>
      </c>
    </row>
    <row r="67" spans="1:16" ht="18.5" x14ac:dyDescent="0.45">
      <c r="A67" s="89"/>
      <c r="B67" s="101" t="s">
        <v>59</v>
      </c>
      <c r="C67" s="104"/>
      <c r="D67" s="104"/>
      <c r="E67" s="104"/>
      <c r="F67" s="104"/>
      <c r="G67" s="89"/>
      <c r="H67" s="101" t="s">
        <v>205</v>
      </c>
      <c r="I67" s="104"/>
      <c r="J67" s="104"/>
      <c r="K67" s="104"/>
      <c r="L67" s="24"/>
      <c r="M67" s="93"/>
      <c r="N67" s="93"/>
      <c r="O67" s="93"/>
      <c r="P67" s="93"/>
    </row>
    <row r="68" spans="1:16" ht="18.5" x14ac:dyDescent="0.45">
      <c r="A68" s="89" t="s">
        <v>60</v>
      </c>
      <c r="B68" s="111" t="s">
        <v>61</v>
      </c>
      <c r="C68" s="104"/>
      <c r="D68" s="104"/>
      <c r="E68" s="104"/>
      <c r="F68" s="104"/>
      <c r="G68" s="89" t="s">
        <v>60</v>
      </c>
      <c r="H68" s="111" t="s">
        <v>61</v>
      </c>
      <c r="I68" s="104"/>
      <c r="J68" s="104"/>
      <c r="K68" s="104"/>
      <c r="L68" s="24"/>
      <c r="M68" s="93"/>
      <c r="N68" s="93"/>
      <c r="O68" s="93"/>
      <c r="P68" s="93"/>
    </row>
    <row r="69" spans="1:16" ht="18.5" x14ac:dyDescent="0.45">
      <c r="A69" s="101" t="s">
        <v>17</v>
      </c>
      <c r="B69" s="111" t="s">
        <v>6</v>
      </c>
      <c r="C69" s="104"/>
      <c r="D69" s="104"/>
      <c r="E69" s="104"/>
      <c r="F69" s="104"/>
      <c r="G69" s="22" t="s">
        <v>17</v>
      </c>
      <c r="H69" s="111" t="s">
        <v>6</v>
      </c>
      <c r="I69" s="104"/>
      <c r="J69" s="104"/>
      <c r="K69" s="104"/>
      <c r="L69" s="24"/>
      <c r="M69" s="93"/>
      <c r="N69" s="93"/>
      <c r="O69" s="93"/>
      <c r="P69" s="93"/>
    </row>
    <row r="70" spans="1:16" ht="90" x14ac:dyDescent="0.45">
      <c r="A70" s="89">
        <v>1</v>
      </c>
      <c r="B70" s="105" t="s">
        <v>62</v>
      </c>
      <c r="C70" s="104">
        <v>1518.0000000000002</v>
      </c>
      <c r="D70" s="104"/>
      <c r="E70" s="104"/>
      <c r="F70" s="104"/>
      <c r="G70" s="89">
        <v>1</v>
      </c>
      <c r="H70" s="105" t="s">
        <v>1114</v>
      </c>
      <c r="I70" s="104">
        <v>1518.0000000000002</v>
      </c>
      <c r="J70" s="104"/>
      <c r="K70" s="104"/>
      <c r="L70" s="24"/>
      <c r="M70" s="93">
        <f t="shared" si="0"/>
        <v>0</v>
      </c>
      <c r="N70" s="93" t="e">
        <f t="shared" si="1"/>
        <v>#DIV/0!</v>
      </c>
      <c r="O70" s="93" t="e">
        <f t="shared" si="2"/>
        <v>#DIV/0!</v>
      </c>
      <c r="P70" s="93" t="e">
        <f t="shared" si="3"/>
        <v>#DIV/0!</v>
      </c>
    </row>
    <row r="71" spans="1:16" ht="72" x14ac:dyDescent="0.45">
      <c r="A71" s="89">
        <v>2</v>
      </c>
      <c r="B71" s="105" t="s">
        <v>63</v>
      </c>
      <c r="C71" s="104">
        <v>1430.0000000000002</v>
      </c>
      <c r="D71" s="104"/>
      <c r="E71" s="104"/>
      <c r="F71" s="104"/>
      <c r="G71" s="89">
        <v>2</v>
      </c>
      <c r="H71" s="105" t="s">
        <v>63</v>
      </c>
      <c r="I71" s="104">
        <v>1430.0000000000002</v>
      </c>
      <c r="J71" s="104"/>
      <c r="K71" s="104"/>
      <c r="L71" s="24"/>
      <c r="M71" s="93">
        <f t="shared" si="0"/>
        <v>0</v>
      </c>
      <c r="N71" s="93" t="e">
        <f t="shared" si="1"/>
        <v>#DIV/0!</v>
      </c>
      <c r="O71" s="93" t="e">
        <f t="shared" si="2"/>
        <v>#DIV/0!</v>
      </c>
      <c r="P71" s="93" t="e">
        <f t="shared" si="3"/>
        <v>#DIV/0!</v>
      </c>
    </row>
    <row r="72" spans="1:16" ht="18.5" x14ac:dyDescent="0.45">
      <c r="A72" s="101" t="s">
        <v>18</v>
      </c>
      <c r="B72" s="108" t="s">
        <v>64</v>
      </c>
      <c r="C72" s="104"/>
      <c r="D72" s="104"/>
      <c r="E72" s="104"/>
      <c r="F72" s="104"/>
      <c r="G72" s="101" t="s">
        <v>18</v>
      </c>
      <c r="H72" s="108" t="s">
        <v>64</v>
      </c>
      <c r="I72" s="104"/>
      <c r="J72" s="104"/>
      <c r="K72" s="104"/>
      <c r="L72" s="24"/>
      <c r="M72" s="93"/>
      <c r="N72" s="93"/>
      <c r="O72" s="93"/>
      <c r="P72" s="93"/>
    </row>
    <row r="73" spans="1:16" ht="54" x14ac:dyDescent="0.45">
      <c r="A73" s="89">
        <v>1</v>
      </c>
      <c r="B73" s="105" t="s">
        <v>65</v>
      </c>
      <c r="C73" s="104">
        <v>1078</v>
      </c>
      <c r="D73" s="104"/>
      <c r="E73" s="104"/>
      <c r="F73" s="104"/>
      <c r="G73" s="89">
        <v>1</v>
      </c>
      <c r="H73" s="105" t="s">
        <v>65</v>
      </c>
      <c r="I73" s="104">
        <v>1078</v>
      </c>
      <c r="J73" s="104"/>
      <c r="K73" s="104"/>
      <c r="L73" s="24"/>
      <c r="M73" s="93">
        <f t="shared" ref="M73:M135" si="4">(I73-C73)/C73*100%</f>
        <v>0</v>
      </c>
      <c r="N73" s="93" t="e">
        <f t="shared" ref="N73:N135" si="5">(J73-D73)/D73*100%</f>
        <v>#DIV/0!</v>
      </c>
      <c r="O73" s="93" t="e">
        <f t="shared" ref="O73:O135" si="6">(K73-E73)/E73*100%</f>
        <v>#DIV/0!</v>
      </c>
      <c r="P73" s="93" t="e">
        <f t="shared" ref="P73:P135" si="7">(L73-F73)/F73*100%</f>
        <v>#DIV/0!</v>
      </c>
    </row>
    <row r="74" spans="1:16" ht="18.5" x14ac:dyDescent="0.45">
      <c r="A74" s="89">
        <v>2</v>
      </c>
      <c r="B74" s="105" t="s">
        <v>66</v>
      </c>
      <c r="C74" s="104"/>
      <c r="D74" s="104"/>
      <c r="E74" s="104"/>
      <c r="F74" s="104"/>
      <c r="G74" s="89">
        <v>2</v>
      </c>
      <c r="H74" s="105" t="s">
        <v>66</v>
      </c>
      <c r="I74" s="104"/>
      <c r="J74" s="104"/>
      <c r="K74" s="104"/>
      <c r="L74" s="24"/>
      <c r="M74" s="93"/>
      <c r="N74" s="93"/>
      <c r="O74" s="93"/>
      <c r="P74" s="93"/>
    </row>
    <row r="75" spans="1:16" s="19" customFormat="1" ht="90" x14ac:dyDescent="0.45">
      <c r="A75" s="89" t="s">
        <v>11</v>
      </c>
      <c r="B75" s="105" t="s">
        <v>67</v>
      </c>
      <c r="C75" s="104">
        <v>737.00000000000011</v>
      </c>
      <c r="D75" s="104"/>
      <c r="E75" s="104"/>
      <c r="F75" s="104"/>
      <c r="G75" s="89">
        <v>2.1</v>
      </c>
      <c r="H75" s="105" t="s">
        <v>67</v>
      </c>
      <c r="I75" s="104">
        <v>737.00000000000011</v>
      </c>
      <c r="J75" s="104"/>
      <c r="K75" s="104"/>
      <c r="L75" s="24"/>
      <c r="M75" s="93">
        <f t="shared" si="4"/>
        <v>0</v>
      </c>
      <c r="N75" s="93" t="e">
        <f t="shared" si="5"/>
        <v>#DIV/0!</v>
      </c>
      <c r="O75" s="93" t="e">
        <f t="shared" si="6"/>
        <v>#DIV/0!</v>
      </c>
      <c r="P75" s="93" t="e">
        <f t="shared" si="7"/>
        <v>#DIV/0!</v>
      </c>
    </row>
    <row r="76" spans="1:16" ht="90" x14ac:dyDescent="0.45">
      <c r="A76" s="89" t="s">
        <v>12</v>
      </c>
      <c r="B76" s="105" t="s">
        <v>68</v>
      </c>
      <c r="C76" s="104">
        <v>737.00000000000011</v>
      </c>
      <c r="D76" s="104"/>
      <c r="E76" s="104"/>
      <c r="F76" s="104"/>
      <c r="G76" s="89">
        <v>2.2000000000000002</v>
      </c>
      <c r="H76" s="105" t="s">
        <v>68</v>
      </c>
      <c r="I76" s="104">
        <v>737.00000000000011</v>
      </c>
      <c r="J76" s="104"/>
      <c r="K76" s="104"/>
      <c r="L76" s="24"/>
      <c r="M76" s="93">
        <f t="shared" si="4"/>
        <v>0</v>
      </c>
      <c r="N76" s="93" t="e">
        <f t="shared" si="5"/>
        <v>#DIV/0!</v>
      </c>
      <c r="O76" s="93" t="e">
        <f t="shared" si="6"/>
        <v>#DIV/0!</v>
      </c>
      <c r="P76" s="93" t="e">
        <f t="shared" si="7"/>
        <v>#DIV/0!</v>
      </c>
    </row>
    <row r="77" spans="1:16" ht="90" x14ac:dyDescent="0.45">
      <c r="A77" s="89" t="s">
        <v>174</v>
      </c>
      <c r="B77" s="105" t="s">
        <v>69</v>
      </c>
      <c r="C77" s="104">
        <v>1078</v>
      </c>
      <c r="D77" s="104"/>
      <c r="E77" s="104"/>
      <c r="F77" s="104"/>
      <c r="G77" s="89">
        <v>2.2999999999999998</v>
      </c>
      <c r="H77" s="105" t="s">
        <v>69</v>
      </c>
      <c r="I77" s="104">
        <v>1078</v>
      </c>
      <c r="J77" s="104"/>
      <c r="K77" s="104"/>
      <c r="L77" s="24"/>
      <c r="M77" s="93">
        <f t="shared" si="4"/>
        <v>0</v>
      </c>
      <c r="N77" s="93" t="e">
        <f t="shared" si="5"/>
        <v>#DIV/0!</v>
      </c>
      <c r="O77" s="93" t="e">
        <f t="shared" si="6"/>
        <v>#DIV/0!</v>
      </c>
      <c r="P77" s="93" t="e">
        <f t="shared" si="7"/>
        <v>#DIV/0!</v>
      </c>
    </row>
    <row r="78" spans="1:16" ht="36" x14ac:dyDescent="0.45">
      <c r="A78" s="89">
        <v>3</v>
      </c>
      <c r="B78" s="105" t="s">
        <v>70</v>
      </c>
      <c r="C78" s="104">
        <v>737.00000000000011</v>
      </c>
      <c r="D78" s="104"/>
      <c r="E78" s="104"/>
      <c r="F78" s="104"/>
      <c r="G78" s="89">
        <v>3</v>
      </c>
      <c r="H78" s="105" t="s">
        <v>70</v>
      </c>
      <c r="I78" s="104">
        <v>737.00000000000011</v>
      </c>
      <c r="J78" s="104"/>
      <c r="K78" s="104"/>
      <c r="L78" s="24"/>
      <c r="M78" s="93">
        <f t="shared" si="4"/>
        <v>0</v>
      </c>
      <c r="N78" s="93" t="e">
        <f t="shared" si="5"/>
        <v>#DIV/0!</v>
      </c>
      <c r="O78" s="93" t="e">
        <f t="shared" si="6"/>
        <v>#DIV/0!</v>
      </c>
      <c r="P78" s="93" t="e">
        <f t="shared" si="7"/>
        <v>#DIV/0!</v>
      </c>
    </row>
    <row r="79" spans="1:16" ht="72" x14ac:dyDescent="0.45">
      <c r="A79" s="89">
        <v>4</v>
      </c>
      <c r="B79" s="105" t="s">
        <v>71</v>
      </c>
      <c r="C79" s="104">
        <v>1001.0000000000001</v>
      </c>
      <c r="D79" s="104"/>
      <c r="E79" s="104"/>
      <c r="F79" s="104"/>
      <c r="G79" s="89">
        <v>4</v>
      </c>
      <c r="H79" s="105" t="s">
        <v>71</v>
      </c>
      <c r="I79" s="104">
        <v>1001.0000000000001</v>
      </c>
      <c r="J79" s="104"/>
      <c r="K79" s="104"/>
      <c r="L79" s="24"/>
      <c r="M79" s="93">
        <f t="shared" si="4"/>
        <v>0</v>
      </c>
      <c r="N79" s="93" t="e">
        <f t="shared" si="5"/>
        <v>#DIV/0!</v>
      </c>
      <c r="O79" s="93" t="e">
        <f t="shared" si="6"/>
        <v>#DIV/0!</v>
      </c>
      <c r="P79" s="93" t="e">
        <f t="shared" si="7"/>
        <v>#DIV/0!</v>
      </c>
    </row>
    <row r="80" spans="1:16" s="19" customFormat="1" ht="36" x14ac:dyDescent="0.45">
      <c r="A80" s="89">
        <v>5</v>
      </c>
      <c r="B80" s="105" t="s">
        <v>72</v>
      </c>
      <c r="C80" s="104">
        <v>863.50000000000011</v>
      </c>
      <c r="D80" s="104"/>
      <c r="E80" s="104"/>
      <c r="F80" s="104"/>
      <c r="G80" s="89">
        <v>5</v>
      </c>
      <c r="H80" s="105" t="s">
        <v>72</v>
      </c>
      <c r="I80" s="104">
        <v>863.50000000000011</v>
      </c>
      <c r="J80" s="104"/>
      <c r="K80" s="104"/>
      <c r="L80" s="24"/>
      <c r="M80" s="93">
        <f t="shared" si="4"/>
        <v>0</v>
      </c>
      <c r="N80" s="93" t="e">
        <f t="shared" si="5"/>
        <v>#DIV/0!</v>
      </c>
      <c r="O80" s="93" t="e">
        <f t="shared" si="6"/>
        <v>#DIV/0!</v>
      </c>
      <c r="P80" s="93" t="e">
        <f t="shared" si="7"/>
        <v>#DIV/0!</v>
      </c>
    </row>
    <row r="81" spans="1:16" ht="90" x14ac:dyDescent="0.45">
      <c r="A81" s="89">
        <v>6</v>
      </c>
      <c r="B81" s="105" t="s">
        <v>73</v>
      </c>
      <c r="C81" s="104">
        <v>761</v>
      </c>
      <c r="D81" s="104"/>
      <c r="E81" s="104"/>
      <c r="F81" s="104"/>
      <c r="G81" s="89">
        <v>6</v>
      </c>
      <c r="H81" s="105" t="s">
        <v>73</v>
      </c>
      <c r="I81" s="104">
        <v>761</v>
      </c>
      <c r="J81" s="104"/>
      <c r="K81" s="104"/>
      <c r="L81" s="24"/>
      <c r="M81" s="93">
        <f t="shared" si="4"/>
        <v>0</v>
      </c>
      <c r="N81" s="93" t="e">
        <f t="shared" si="5"/>
        <v>#DIV/0!</v>
      </c>
      <c r="O81" s="93" t="e">
        <f t="shared" si="6"/>
        <v>#DIV/0!</v>
      </c>
      <c r="P81" s="93" t="e">
        <f t="shared" si="7"/>
        <v>#DIV/0!</v>
      </c>
    </row>
    <row r="82" spans="1:16" ht="18.5" x14ac:dyDescent="0.45">
      <c r="A82" s="89">
        <v>7</v>
      </c>
      <c r="B82" s="105" t="s">
        <v>74</v>
      </c>
      <c r="C82" s="104">
        <v>693</v>
      </c>
      <c r="D82" s="104"/>
      <c r="E82" s="104"/>
      <c r="F82" s="104"/>
      <c r="G82" s="89">
        <v>7</v>
      </c>
      <c r="H82" s="105" t="s">
        <v>74</v>
      </c>
      <c r="I82" s="104">
        <v>693</v>
      </c>
      <c r="J82" s="104"/>
      <c r="K82" s="104"/>
      <c r="L82" s="24"/>
      <c r="M82" s="93">
        <f t="shared" si="4"/>
        <v>0</v>
      </c>
      <c r="N82" s="93" t="e">
        <f t="shared" si="5"/>
        <v>#DIV/0!</v>
      </c>
      <c r="O82" s="93" t="e">
        <f t="shared" si="6"/>
        <v>#DIV/0!</v>
      </c>
      <c r="P82" s="93" t="e">
        <f t="shared" si="7"/>
        <v>#DIV/0!</v>
      </c>
    </row>
    <row r="83" spans="1:16" ht="18.5" x14ac:dyDescent="0.45">
      <c r="A83" s="89">
        <v>8</v>
      </c>
      <c r="B83" s="112" t="s">
        <v>75</v>
      </c>
      <c r="C83" s="104">
        <v>693</v>
      </c>
      <c r="D83" s="104"/>
      <c r="E83" s="104"/>
      <c r="F83" s="104"/>
      <c r="G83" s="89">
        <v>8</v>
      </c>
      <c r="H83" s="112" t="s">
        <v>75</v>
      </c>
      <c r="I83" s="104">
        <v>693</v>
      </c>
      <c r="J83" s="104"/>
      <c r="K83" s="104"/>
      <c r="L83" s="24"/>
      <c r="M83" s="93">
        <f t="shared" si="4"/>
        <v>0</v>
      </c>
      <c r="N83" s="93" t="e">
        <f t="shared" si="5"/>
        <v>#DIV/0!</v>
      </c>
      <c r="O83" s="93" t="e">
        <f t="shared" si="6"/>
        <v>#DIV/0!</v>
      </c>
      <c r="P83" s="93" t="e">
        <f t="shared" si="7"/>
        <v>#DIV/0!</v>
      </c>
    </row>
    <row r="84" spans="1:16" s="19" customFormat="1" ht="54" x14ac:dyDescent="0.45">
      <c r="A84" s="89">
        <v>9</v>
      </c>
      <c r="B84" s="105" t="s">
        <v>76</v>
      </c>
      <c r="C84" s="104">
        <v>737.00000000000011</v>
      </c>
      <c r="D84" s="104"/>
      <c r="E84" s="104"/>
      <c r="F84" s="104"/>
      <c r="G84" s="89">
        <v>9</v>
      </c>
      <c r="H84" s="105" t="s">
        <v>76</v>
      </c>
      <c r="I84" s="104">
        <v>737.00000000000011</v>
      </c>
      <c r="J84" s="104"/>
      <c r="K84" s="104"/>
      <c r="L84" s="24"/>
      <c r="M84" s="93">
        <f t="shared" si="4"/>
        <v>0</v>
      </c>
      <c r="N84" s="93" t="e">
        <f t="shared" si="5"/>
        <v>#DIV/0!</v>
      </c>
      <c r="O84" s="93" t="e">
        <f t="shared" si="6"/>
        <v>#DIV/0!</v>
      </c>
      <c r="P84" s="93" t="e">
        <f t="shared" si="7"/>
        <v>#DIV/0!</v>
      </c>
    </row>
    <row r="85" spans="1:16" ht="90" x14ac:dyDescent="0.45">
      <c r="A85" s="89">
        <v>10</v>
      </c>
      <c r="B85" s="105" t="s">
        <v>77</v>
      </c>
      <c r="C85" s="104">
        <v>814.00000000000011</v>
      </c>
      <c r="D85" s="104"/>
      <c r="E85" s="104"/>
      <c r="F85" s="104"/>
      <c r="G85" s="89">
        <v>10</v>
      </c>
      <c r="H85" s="105" t="s">
        <v>77</v>
      </c>
      <c r="I85" s="104">
        <v>814.00000000000011</v>
      </c>
      <c r="J85" s="104"/>
      <c r="K85" s="104"/>
      <c r="L85" s="24"/>
      <c r="M85" s="93">
        <f t="shared" si="4"/>
        <v>0</v>
      </c>
      <c r="N85" s="93" t="e">
        <f t="shared" si="5"/>
        <v>#DIV/0!</v>
      </c>
      <c r="O85" s="93" t="e">
        <f t="shared" si="6"/>
        <v>#DIV/0!</v>
      </c>
      <c r="P85" s="93" t="e">
        <f t="shared" si="7"/>
        <v>#DIV/0!</v>
      </c>
    </row>
    <row r="86" spans="1:16" ht="18.5" x14ac:dyDescent="0.45">
      <c r="A86" s="101">
        <v>11</v>
      </c>
      <c r="B86" s="111" t="s">
        <v>78</v>
      </c>
      <c r="C86" s="104"/>
      <c r="D86" s="104"/>
      <c r="E86" s="104"/>
      <c r="F86" s="104"/>
      <c r="G86" s="101">
        <v>11</v>
      </c>
      <c r="H86" s="111" t="s">
        <v>78</v>
      </c>
      <c r="I86" s="104"/>
      <c r="J86" s="104"/>
      <c r="K86" s="104"/>
      <c r="L86" s="24"/>
      <c r="M86" s="93"/>
      <c r="N86" s="93"/>
      <c r="O86" s="93"/>
      <c r="P86" s="93"/>
    </row>
    <row r="87" spans="1:16" s="19" customFormat="1" ht="108" x14ac:dyDescent="0.45">
      <c r="A87" s="89" t="s">
        <v>175</v>
      </c>
      <c r="B87" s="105" t="s">
        <v>79</v>
      </c>
      <c r="C87" s="104">
        <v>737.00000000000011</v>
      </c>
      <c r="D87" s="104"/>
      <c r="E87" s="104"/>
      <c r="F87" s="104"/>
      <c r="G87" s="89">
        <v>11.1</v>
      </c>
      <c r="H87" s="105" t="s">
        <v>79</v>
      </c>
      <c r="I87" s="104">
        <v>737.00000000000011</v>
      </c>
      <c r="J87" s="104"/>
      <c r="K87" s="104"/>
      <c r="L87" s="24"/>
      <c r="M87" s="93">
        <f t="shared" si="4"/>
        <v>0</v>
      </c>
      <c r="N87" s="93" t="e">
        <f t="shared" si="5"/>
        <v>#DIV/0!</v>
      </c>
      <c r="O87" s="93" t="e">
        <f t="shared" si="6"/>
        <v>#DIV/0!</v>
      </c>
      <c r="P87" s="93" t="e">
        <f t="shared" si="7"/>
        <v>#DIV/0!</v>
      </c>
    </row>
    <row r="88" spans="1:16" s="19" customFormat="1" ht="108" x14ac:dyDescent="0.45">
      <c r="A88" s="89" t="s">
        <v>176</v>
      </c>
      <c r="B88" s="105" t="s">
        <v>80</v>
      </c>
      <c r="C88" s="104">
        <v>792.00000000000011</v>
      </c>
      <c r="D88" s="104"/>
      <c r="E88" s="104"/>
      <c r="F88" s="104"/>
      <c r="G88" s="89">
        <v>11.2</v>
      </c>
      <c r="H88" s="105" t="s">
        <v>80</v>
      </c>
      <c r="I88" s="104">
        <v>792.00000000000011</v>
      </c>
      <c r="J88" s="104"/>
      <c r="K88" s="104"/>
      <c r="L88" s="24"/>
      <c r="M88" s="93">
        <f t="shared" si="4"/>
        <v>0</v>
      </c>
      <c r="N88" s="93" t="e">
        <f t="shared" si="5"/>
        <v>#DIV/0!</v>
      </c>
      <c r="O88" s="93" t="e">
        <f t="shared" si="6"/>
        <v>#DIV/0!</v>
      </c>
      <c r="P88" s="93" t="e">
        <f t="shared" si="7"/>
        <v>#DIV/0!</v>
      </c>
    </row>
    <row r="89" spans="1:16" s="19" customFormat="1" ht="18.5" x14ac:dyDescent="0.45">
      <c r="A89" s="101">
        <v>12</v>
      </c>
      <c r="B89" s="108" t="s">
        <v>81</v>
      </c>
      <c r="C89" s="113"/>
      <c r="D89" s="113"/>
      <c r="E89" s="113"/>
      <c r="F89" s="113"/>
      <c r="G89" s="101">
        <v>12</v>
      </c>
      <c r="H89" s="108" t="s">
        <v>81</v>
      </c>
      <c r="I89" s="113"/>
      <c r="J89" s="113"/>
      <c r="K89" s="113"/>
      <c r="L89" s="24"/>
      <c r="M89" s="93"/>
      <c r="N89" s="93"/>
      <c r="O89" s="93"/>
      <c r="P89" s="93"/>
    </row>
    <row r="90" spans="1:16" ht="90" x14ac:dyDescent="0.45">
      <c r="A90" s="89" t="s">
        <v>15</v>
      </c>
      <c r="B90" s="105" t="s">
        <v>82</v>
      </c>
      <c r="C90" s="104">
        <v>814.00000000000011</v>
      </c>
      <c r="D90" s="104"/>
      <c r="E90" s="104"/>
      <c r="F90" s="104"/>
      <c r="G90" s="89">
        <v>12.1</v>
      </c>
      <c r="H90" s="105" t="s">
        <v>82</v>
      </c>
      <c r="I90" s="104">
        <v>814.00000000000011</v>
      </c>
      <c r="J90" s="104"/>
      <c r="K90" s="104"/>
      <c r="L90" s="24"/>
      <c r="M90" s="93">
        <f t="shared" si="4"/>
        <v>0</v>
      </c>
      <c r="N90" s="93" t="e">
        <f t="shared" si="5"/>
        <v>#DIV/0!</v>
      </c>
      <c r="O90" s="93" t="e">
        <f t="shared" si="6"/>
        <v>#DIV/0!</v>
      </c>
      <c r="P90" s="93" t="e">
        <f t="shared" si="7"/>
        <v>#DIV/0!</v>
      </c>
    </row>
    <row r="91" spans="1:16" ht="54" x14ac:dyDescent="0.45">
      <c r="A91" s="89" t="s">
        <v>16</v>
      </c>
      <c r="B91" s="105" t="s">
        <v>83</v>
      </c>
      <c r="C91" s="104">
        <v>726.00000000000011</v>
      </c>
      <c r="D91" s="104"/>
      <c r="E91" s="104"/>
      <c r="F91" s="104"/>
      <c r="G91" s="89">
        <v>12.2</v>
      </c>
      <c r="H91" s="105" t="s">
        <v>83</v>
      </c>
      <c r="I91" s="104">
        <v>726.00000000000011</v>
      </c>
      <c r="J91" s="104"/>
      <c r="K91" s="104"/>
      <c r="L91" s="24"/>
      <c r="M91" s="93">
        <f t="shared" si="4"/>
        <v>0</v>
      </c>
      <c r="N91" s="93" t="e">
        <f t="shared" si="5"/>
        <v>#DIV/0!</v>
      </c>
      <c r="O91" s="93" t="e">
        <f t="shared" si="6"/>
        <v>#DIV/0!</v>
      </c>
      <c r="P91" s="93" t="e">
        <f t="shared" si="7"/>
        <v>#DIV/0!</v>
      </c>
    </row>
    <row r="92" spans="1:16" s="19" customFormat="1" ht="54" x14ac:dyDescent="0.45">
      <c r="A92" s="89">
        <v>13</v>
      </c>
      <c r="B92" s="105" t="s">
        <v>84</v>
      </c>
      <c r="C92" s="104">
        <v>858.00000000000011</v>
      </c>
      <c r="D92" s="104"/>
      <c r="E92" s="104"/>
      <c r="F92" s="104"/>
      <c r="G92" s="89">
        <v>13</v>
      </c>
      <c r="H92" s="105" t="s">
        <v>84</v>
      </c>
      <c r="I92" s="104">
        <v>858.00000000000011</v>
      </c>
      <c r="J92" s="104"/>
      <c r="K92" s="104"/>
      <c r="L92" s="24"/>
      <c r="M92" s="93">
        <f t="shared" si="4"/>
        <v>0</v>
      </c>
      <c r="N92" s="93" t="e">
        <f t="shared" si="5"/>
        <v>#DIV/0!</v>
      </c>
      <c r="O92" s="93" t="e">
        <f t="shared" si="6"/>
        <v>#DIV/0!</v>
      </c>
      <c r="P92" s="93" t="e">
        <f t="shared" si="7"/>
        <v>#DIV/0!</v>
      </c>
    </row>
    <row r="93" spans="1:16" ht="90" x14ac:dyDescent="0.45">
      <c r="A93" s="89">
        <v>14</v>
      </c>
      <c r="B93" s="105" t="s">
        <v>85</v>
      </c>
      <c r="C93" s="104">
        <v>863.50000000000011</v>
      </c>
      <c r="D93" s="104"/>
      <c r="E93" s="104"/>
      <c r="F93" s="104"/>
      <c r="G93" s="89">
        <v>14</v>
      </c>
      <c r="H93" s="105" t="s">
        <v>85</v>
      </c>
      <c r="I93" s="104">
        <v>863.50000000000011</v>
      </c>
      <c r="J93" s="104"/>
      <c r="K93" s="104"/>
      <c r="L93" s="24"/>
      <c r="M93" s="93">
        <f t="shared" si="4"/>
        <v>0</v>
      </c>
      <c r="N93" s="93" t="e">
        <f t="shared" si="5"/>
        <v>#DIV/0!</v>
      </c>
      <c r="O93" s="93" t="e">
        <f t="shared" si="6"/>
        <v>#DIV/0!</v>
      </c>
      <c r="P93" s="93" t="e">
        <f t="shared" si="7"/>
        <v>#DIV/0!</v>
      </c>
    </row>
    <row r="94" spans="1:16" s="19" customFormat="1" ht="90" x14ac:dyDescent="0.45">
      <c r="A94" s="89">
        <v>15</v>
      </c>
      <c r="B94" s="105" t="s">
        <v>86</v>
      </c>
      <c r="C94" s="104">
        <v>863.50000000000011</v>
      </c>
      <c r="D94" s="104"/>
      <c r="E94" s="104"/>
      <c r="F94" s="104"/>
      <c r="G94" s="89">
        <v>15</v>
      </c>
      <c r="H94" s="105" t="s">
        <v>86</v>
      </c>
      <c r="I94" s="104">
        <v>863.50000000000011</v>
      </c>
      <c r="J94" s="104"/>
      <c r="K94" s="104"/>
      <c r="L94" s="24"/>
      <c r="M94" s="93">
        <f t="shared" si="4"/>
        <v>0</v>
      </c>
      <c r="N94" s="93" t="e">
        <f t="shared" si="5"/>
        <v>#DIV/0!</v>
      </c>
      <c r="O94" s="93" t="e">
        <f t="shared" si="6"/>
        <v>#DIV/0!</v>
      </c>
      <c r="P94" s="93" t="e">
        <f t="shared" si="7"/>
        <v>#DIV/0!</v>
      </c>
    </row>
    <row r="95" spans="1:16" ht="108" x14ac:dyDescent="0.45">
      <c r="A95" s="89">
        <v>16</v>
      </c>
      <c r="B95" s="105" t="s">
        <v>87</v>
      </c>
      <c r="C95" s="104">
        <v>863.50000000000011</v>
      </c>
      <c r="D95" s="104"/>
      <c r="E95" s="104"/>
      <c r="F95" s="104"/>
      <c r="G95" s="89">
        <v>16</v>
      </c>
      <c r="H95" s="105" t="s">
        <v>87</v>
      </c>
      <c r="I95" s="104">
        <v>863.50000000000011</v>
      </c>
      <c r="J95" s="104"/>
      <c r="K95" s="104"/>
      <c r="L95" s="24"/>
      <c r="M95" s="93">
        <f t="shared" si="4"/>
        <v>0</v>
      </c>
      <c r="N95" s="93" t="e">
        <f t="shared" si="5"/>
        <v>#DIV/0!</v>
      </c>
      <c r="O95" s="93" t="e">
        <f t="shared" si="6"/>
        <v>#DIV/0!</v>
      </c>
      <c r="P95" s="93" t="e">
        <f t="shared" si="7"/>
        <v>#DIV/0!</v>
      </c>
    </row>
    <row r="96" spans="1:16" ht="54" x14ac:dyDescent="0.45">
      <c r="A96" s="89">
        <v>17</v>
      </c>
      <c r="B96" s="105" t="s">
        <v>88</v>
      </c>
      <c r="C96" s="104">
        <v>863.50000000000011</v>
      </c>
      <c r="D96" s="104"/>
      <c r="E96" s="104"/>
      <c r="F96" s="104"/>
      <c r="G96" s="89">
        <v>17</v>
      </c>
      <c r="H96" s="105" t="s">
        <v>88</v>
      </c>
      <c r="I96" s="104">
        <v>863.50000000000011</v>
      </c>
      <c r="J96" s="104"/>
      <c r="K96" s="104"/>
      <c r="L96" s="24"/>
      <c r="M96" s="93">
        <f t="shared" si="4"/>
        <v>0</v>
      </c>
      <c r="N96" s="93" t="e">
        <f t="shared" si="5"/>
        <v>#DIV/0!</v>
      </c>
      <c r="O96" s="93" t="e">
        <f t="shared" si="6"/>
        <v>#DIV/0!</v>
      </c>
      <c r="P96" s="93" t="e">
        <f t="shared" si="7"/>
        <v>#DIV/0!</v>
      </c>
    </row>
    <row r="97" spans="1:16" s="19" customFormat="1" ht="54" x14ac:dyDescent="0.45">
      <c r="A97" s="89">
        <v>18</v>
      </c>
      <c r="B97" s="105" t="s">
        <v>89</v>
      </c>
      <c r="C97" s="104">
        <v>863.50000000000011</v>
      </c>
      <c r="D97" s="104"/>
      <c r="E97" s="104"/>
      <c r="F97" s="104"/>
      <c r="G97" s="89">
        <v>18</v>
      </c>
      <c r="H97" s="105" t="s">
        <v>89</v>
      </c>
      <c r="I97" s="104">
        <v>863.50000000000011</v>
      </c>
      <c r="J97" s="104"/>
      <c r="K97" s="104"/>
      <c r="L97" s="24"/>
      <c r="M97" s="93">
        <f t="shared" si="4"/>
        <v>0</v>
      </c>
      <c r="N97" s="93" t="e">
        <f t="shared" si="5"/>
        <v>#DIV/0!</v>
      </c>
      <c r="O97" s="93" t="e">
        <f t="shared" si="6"/>
        <v>#DIV/0!</v>
      </c>
      <c r="P97" s="93" t="e">
        <f t="shared" si="7"/>
        <v>#DIV/0!</v>
      </c>
    </row>
    <row r="98" spans="1:16" ht="54" x14ac:dyDescent="0.45">
      <c r="A98" s="89">
        <v>19</v>
      </c>
      <c r="B98" s="105" t="s">
        <v>90</v>
      </c>
      <c r="C98" s="104">
        <v>737.00000000000011</v>
      </c>
      <c r="D98" s="104"/>
      <c r="E98" s="104"/>
      <c r="F98" s="104"/>
      <c r="G98" s="89">
        <v>19</v>
      </c>
      <c r="H98" s="105" t="s">
        <v>90</v>
      </c>
      <c r="I98" s="104">
        <v>737.00000000000011</v>
      </c>
      <c r="J98" s="104"/>
      <c r="K98" s="104"/>
      <c r="L98" s="24"/>
      <c r="M98" s="93">
        <f t="shared" si="4"/>
        <v>0</v>
      </c>
      <c r="N98" s="93" t="e">
        <f t="shared" si="5"/>
        <v>#DIV/0!</v>
      </c>
      <c r="O98" s="93" t="e">
        <f t="shared" si="6"/>
        <v>#DIV/0!</v>
      </c>
      <c r="P98" s="93" t="e">
        <f t="shared" si="7"/>
        <v>#DIV/0!</v>
      </c>
    </row>
    <row r="99" spans="1:16" ht="54" x14ac:dyDescent="0.45">
      <c r="A99" s="89">
        <v>20</v>
      </c>
      <c r="B99" s="105" t="s">
        <v>91</v>
      </c>
      <c r="C99" s="104">
        <v>737.00000000000011</v>
      </c>
      <c r="D99" s="104"/>
      <c r="E99" s="104"/>
      <c r="F99" s="104"/>
      <c r="G99" s="89">
        <v>20</v>
      </c>
      <c r="H99" s="105" t="s">
        <v>91</v>
      </c>
      <c r="I99" s="104">
        <v>737.00000000000011</v>
      </c>
      <c r="J99" s="104"/>
      <c r="K99" s="104"/>
      <c r="L99" s="24"/>
      <c r="M99" s="93">
        <f t="shared" si="4"/>
        <v>0</v>
      </c>
      <c r="N99" s="93" t="e">
        <f t="shared" si="5"/>
        <v>#DIV/0!</v>
      </c>
      <c r="O99" s="93" t="e">
        <f t="shared" si="6"/>
        <v>#DIV/0!</v>
      </c>
      <c r="P99" s="93" t="e">
        <f t="shared" si="7"/>
        <v>#DIV/0!</v>
      </c>
    </row>
    <row r="100" spans="1:16" ht="72" x14ac:dyDescent="0.45">
      <c r="A100" s="89">
        <v>21</v>
      </c>
      <c r="B100" s="105" t="s">
        <v>92</v>
      </c>
      <c r="C100" s="104">
        <v>737.00000000000011</v>
      </c>
      <c r="D100" s="104"/>
      <c r="E100" s="104"/>
      <c r="F100" s="104"/>
      <c r="G100" s="89">
        <v>21</v>
      </c>
      <c r="H100" s="105" t="s">
        <v>92</v>
      </c>
      <c r="I100" s="104">
        <v>737.00000000000011</v>
      </c>
      <c r="J100" s="104"/>
      <c r="K100" s="104"/>
      <c r="L100" s="24"/>
      <c r="M100" s="93">
        <f t="shared" si="4"/>
        <v>0</v>
      </c>
      <c r="N100" s="93" t="e">
        <f t="shared" si="5"/>
        <v>#DIV/0!</v>
      </c>
      <c r="O100" s="93" t="e">
        <f t="shared" si="6"/>
        <v>#DIV/0!</v>
      </c>
      <c r="P100" s="93" t="e">
        <f t="shared" si="7"/>
        <v>#DIV/0!</v>
      </c>
    </row>
    <row r="101" spans="1:16" ht="18.5" x14ac:dyDescent="0.45">
      <c r="A101" s="89">
        <v>22</v>
      </c>
      <c r="B101" s="105" t="s">
        <v>93</v>
      </c>
      <c r="C101" s="104">
        <v>737.00000000000011</v>
      </c>
      <c r="D101" s="104"/>
      <c r="E101" s="104"/>
      <c r="F101" s="104"/>
      <c r="G101" s="89">
        <v>22</v>
      </c>
      <c r="H101" s="105" t="s">
        <v>93</v>
      </c>
      <c r="I101" s="104">
        <v>737.00000000000011</v>
      </c>
      <c r="J101" s="104"/>
      <c r="K101" s="104"/>
      <c r="L101" s="24"/>
      <c r="M101" s="93">
        <f t="shared" si="4"/>
        <v>0</v>
      </c>
      <c r="N101" s="93" t="e">
        <f t="shared" si="5"/>
        <v>#DIV/0!</v>
      </c>
      <c r="O101" s="93" t="e">
        <f t="shared" si="6"/>
        <v>#DIV/0!</v>
      </c>
      <c r="P101" s="93" t="e">
        <f t="shared" si="7"/>
        <v>#DIV/0!</v>
      </c>
    </row>
    <row r="102" spans="1:16" s="19" customFormat="1" ht="54" x14ac:dyDescent="0.45">
      <c r="A102" s="89">
        <v>23</v>
      </c>
      <c r="B102" s="105" t="s">
        <v>94</v>
      </c>
      <c r="C102" s="104">
        <v>693</v>
      </c>
      <c r="D102" s="104"/>
      <c r="E102" s="104"/>
      <c r="F102" s="104"/>
      <c r="G102" s="89">
        <v>23</v>
      </c>
      <c r="H102" s="105" t="s">
        <v>94</v>
      </c>
      <c r="I102" s="104">
        <v>693</v>
      </c>
      <c r="J102" s="104"/>
      <c r="K102" s="104"/>
      <c r="L102" s="24"/>
      <c r="M102" s="93">
        <f t="shared" si="4"/>
        <v>0</v>
      </c>
      <c r="N102" s="93" t="e">
        <f t="shared" si="5"/>
        <v>#DIV/0!</v>
      </c>
      <c r="O102" s="93" t="e">
        <f t="shared" si="6"/>
        <v>#DIV/0!</v>
      </c>
      <c r="P102" s="93" t="e">
        <f t="shared" si="7"/>
        <v>#DIV/0!</v>
      </c>
    </row>
    <row r="103" spans="1:16" s="19" customFormat="1" ht="54" x14ac:dyDescent="0.45">
      <c r="A103" s="89">
        <v>24</v>
      </c>
      <c r="B103" s="105" t="s">
        <v>95</v>
      </c>
      <c r="C103" s="104">
        <v>693</v>
      </c>
      <c r="D103" s="104"/>
      <c r="E103" s="104"/>
      <c r="F103" s="104"/>
      <c r="G103" s="89">
        <v>24</v>
      </c>
      <c r="H103" s="105" t="s">
        <v>95</v>
      </c>
      <c r="I103" s="104">
        <v>693</v>
      </c>
      <c r="J103" s="104"/>
      <c r="K103" s="104"/>
      <c r="L103" s="24"/>
      <c r="M103" s="93">
        <f t="shared" si="4"/>
        <v>0</v>
      </c>
      <c r="N103" s="93" t="e">
        <f t="shared" si="5"/>
        <v>#DIV/0!</v>
      </c>
      <c r="O103" s="93" t="e">
        <f t="shared" si="6"/>
        <v>#DIV/0!</v>
      </c>
      <c r="P103" s="93" t="e">
        <f t="shared" si="7"/>
        <v>#DIV/0!</v>
      </c>
    </row>
    <row r="104" spans="1:16" s="19" customFormat="1" ht="72" x14ac:dyDescent="0.45">
      <c r="A104" s="89">
        <v>25</v>
      </c>
      <c r="B104" s="105" t="s">
        <v>96</v>
      </c>
      <c r="C104" s="104">
        <v>693</v>
      </c>
      <c r="D104" s="104"/>
      <c r="E104" s="104"/>
      <c r="F104" s="104"/>
      <c r="G104" s="89">
        <v>25</v>
      </c>
      <c r="H104" s="105" t="s">
        <v>96</v>
      </c>
      <c r="I104" s="104">
        <v>693</v>
      </c>
      <c r="J104" s="104"/>
      <c r="K104" s="104"/>
      <c r="L104" s="24"/>
      <c r="M104" s="93">
        <f t="shared" si="4"/>
        <v>0</v>
      </c>
      <c r="N104" s="93" t="e">
        <f t="shared" si="5"/>
        <v>#DIV/0!</v>
      </c>
      <c r="O104" s="93" t="e">
        <f t="shared" si="6"/>
        <v>#DIV/0!</v>
      </c>
      <c r="P104" s="93" t="e">
        <f t="shared" si="7"/>
        <v>#DIV/0!</v>
      </c>
    </row>
    <row r="105" spans="1:16" ht="54" x14ac:dyDescent="0.45">
      <c r="A105" s="89">
        <v>26</v>
      </c>
      <c r="B105" s="105" t="s">
        <v>97</v>
      </c>
      <c r="C105" s="104">
        <v>693</v>
      </c>
      <c r="D105" s="104"/>
      <c r="E105" s="104"/>
      <c r="F105" s="104"/>
      <c r="G105" s="89">
        <v>26</v>
      </c>
      <c r="H105" s="105" t="s">
        <v>97</v>
      </c>
      <c r="I105" s="104">
        <v>693</v>
      </c>
      <c r="J105" s="104"/>
      <c r="K105" s="104"/>
      <c r="L105" s="24"/>
      <c r="M105" s="93">
        <f t="shared" si="4"/>
        <v>0</v>
      </c>
      <c r="N105" s="93" t="e">
        <f t="shared" si="5"/>
        <v>#DIV/0!</v>
      </c>
      <c r="O105" s="93" t="e">
        <f t="shared" si="6"/>
        <v>#DIV/0!</v>
      </c>
      <c r="P105" s="93" t="e">
        <f t="shared" si="7"/>
        <v>#DIV/0!</v>
      </c>
    </row>
    <row r="106" spans="1:16" ht="54" x14ac:dyDescent="0.45">
      <c r="A106" s="89">
        <v>27</v>
      </c>
      <c r="B106" s="105" t="s">
        <v>98</v>
      </c>
      <c r="C106" s="104">
        <v>763</v>
      </c>
      <c r="D106" s="104"/>
      <c r="E106" s="104"/>
      <c r="F106" s="104"/>
      <c r="G106" s="89">
        <v>27</v>
      </c>
      <c r="H106" s="105" t="s">
        <v>98</v>
      </c>
      <c r="I106" s="104">
        <v>763</v>
      </c>
      <c r="J106" s="104"/>
      <c r="K106" s="104"/>
      <c r="L106" s="24"/>
      <c r="M106" s="93">
        <f t="shared" si="4"/>
        <v>0</v>
      </c>
      <c r="N106" s="93" t="e">
        <f t="shared" si="5"/>
        <v>#DIV/0!</v>
      </c>
      <c r="O106" s="93" t="e">
        <f t="shared" si="6"/>
        <v>#DIV/0!</v>
      </c>
      <c r="P106" s="93" t="e">
        <f t="shared" si="7"/>
        <v>#DIV/0!</v>
      </c>
    </row>
    <row r="107" spans="1:16" s="19" customFormat="1" ht="18.5" x14ac:dyDescent="0.45">
      <c r="A107" s="101" t="s">
        <v>99</v>
      </c>
      <c r="B107" s="111" t="s">
        <v>100</v>
      </c>
      <c r="C107" s="104"/>
      <c r="D107" s="104"/>
      <c r="E107" s="104"/>
      <c r="F107" s="104"/>
      <c r="G107" s="89" t="s">
        <v>99</v>
      </c>
      <c r="H107" s="111" t="s">
        <v>100</v>
      </c>
      <c r="I107" s="104"/>
      <c r="J107" s="104"/>
      <c r="K107" s="104"/>
      <c r="L107" s="24"/>
      <c r="M107" s="93"/>
      <c r="N107" s="93"/>
      <c r="O107" s="93"/>
      <c r="P107" s="93"/>
    </row>
    <row r="108" spans="1:16" s="19" customFormat="1" ht="18.5" x14ac:dyDescent="0.45">
      <c r="A108" s="101" t="s">
        <v>17</v>
      </c>
      <c r="B108" s="111" t="s">
        <v>6</v>
      </c>
      <c r="C108" s="104"/>
      <c r="D108" s="104"/>
      <c r="E108" s="104"/>
      <c r="F108" s="104"/>
      <c r="G108" s="89" t="s">
        <v>17</v>
      </c>
      <c r="H108" s="111" t="s">
        <v>6</v>
      </c>
      <c r="I108" s="104"/>
      <c r="J108" s="104"/>
      <c r="K108" s="104"/>
      <c r="L108" s="24"/>
      <c r="M108" s="93"/>
      <c r="N108" s="93"/>
      <c r="O108" s="93"/>
      <c r="P108" s="93"/>
    </row>
    <row r="109" spans="1:16" s="19" customFormat="1" ht="90" x14ac:dyDescent="0.45">
      <c r="A109" s="89">
        <v>1</v>
      </c>
      <c r="B109" s="105" t="s">
        <v>101</v>
      </c>
      <c r="C109" s="104">
        <v>1760.0000000000002</v>
      </c>
      <c r="D109" s="104"/>
      <c r="E109" s="104"/>
      <c r="F109" s="104"/>
      <c r="G109" s="89">
        <v>1</v>
      </c>
      <c r="H109" s="105" t="s">
        <v>101</v>
      </c>
      <c r="I109" s="104">
        <v>1760.0000000000002</v>
      </c>
      <c r="J109" s="104"/>
      <c r="K109" s="104"/>
      <c r="L109" s="24"/>
      <c r="M109" s="93">
        <f t="shared" si="4"/>
        <v>0</v>
      </c>
      <c r="N109" s="93" t="e">
        <f t="shared" si="5"/>
        <v>#DIV/0!</v>
      </c>
      <c r="O109" s="93" t="e">
        <f t="shared" si="6"/>
        <v>#DIV/0!</v>
      </c>
      <c r="P109" s="93" t="e">
        <f t="shared" si="7"/>
        <v>#DIV/0!</v>
      </c>
    </row>
    <row r="110" spans="1:16" s="19" customFormat="1" ht="72" x14ac:dyDescent="0.45">
      <c r="A110" s="89">
        <v>2</v>
      </c>
      <c r="B110" s="103" t="s">
        <v>102</v>
      </c>
      <c r="C110" s="104">
        <v>2750</v>
      </c>
      <c r="D110" s="104"/>
      <c r="E110" s="104"/>
      <c r="F110" s="104"/>
      <c r="G110" s="89">
        <v>2</v>
      </c>
      <c r="H110" s="103" t="s">
        <v>102</v>
      </c>
      <c r="I110" s="104">
        <v>2750</v>
      </c>
      <c r="J110" s="104"/>
      <c r="K110" s="104"/>
      <c r="L110" s="24"/>
      <c r="M110" s="93">
        <f t="shared" si="4"/>
        <v>0</v>
      </c>
      <c r="N110" s="93" t="e">
        <f t="shared" si="5"/>
        <v>#DIV/0!</v>
      </c>
      <c r="O110" s="93" t="e">
        <f t="shared" si="6"/>
        <v>#DIV/0!</v>
      </c>
      <c r="P110" s="93" t="e">
        <f t="shared" si="7"/>
        <v>#DIV/0!</v>
      </c>
    </row>
    <row r="111" spans="1:16" s="19" customFormat="1" ht="72" x14ac:dyDescent="0.45">
      <c r="A111" s="89">
        <v>3</v>
      </c>
      <c r="B111" s="103" t="s">
        <v>103</v>
      </c>
      <c r="C111" s="104">
        <v>1980.0000000000002</v>
      </c>
      <c r="D111" s="104"/>
      <c r="E111" s="104"/>
      <c r="F111" s="104"/>
      <c r="G111" s="89">
        <v>3</v>
      </c>
      <c r="H111" s="103" t="s">
        <v>103</v>
      </c>
      <c r="I111" s="104">
        <v>1980.0000000000002</v>
      </c>
      <c r="J111" s="104"/>
      <c r="K111" s="104"/>
      <c r="L111" s="24"/>
      <c r="M111" s="93">
        <f t="shared" si="4"/>
        <v>0</v>
      </c>
      <c r="N111" s="93" t="e">
        <f t="shared" si="5"/>
        <v>#DIV/0!</v>
      </c>
      <c r="O111" s="93" t="e">
        <f t="shared" si="6"/>
        <v>#DIV/0!</v>
      </c>
      <c r="P111" s="93" t="e">
        <f t="shared" si="7"/>
        <v>#DIV/0!</v>
      </c>
    </row>
    <row r="112" spans="1:16" s="19" customFormat="1" ht="54" x14ac:dyDescent="0.45">
      <c r="A112" s="89">
        <v>4</v>
      </c>
      <c r="B112" s="103" t="s">
        <v>104</v>
      </c>
      <c r="C112" s="104">
        <v>1078</v>
      </c>
      <c r="D112" s="104"/>
      <c r="E112" s="104"/>
      <c r="F112" s="104"/>
      <c r="G112" s="89">
        <v>4</v>
      </c>
      <c r="H112" s="103" t="s">
        <v>104</v>
      </c>
      <c r="I112" s="104">
        <v>1078</v>
      </c>
      <c r="J112" s="104"/>
      <c r="K112" s="104"/>
      <c r="L112" s="24"/>
      <c r="M112" s="93">
        <f t="shared" si="4"/>
        <v>0</v>
      </c>
      <c r="N112" s="93" t="e">
        <f t="shared" si="5"/>
        <v>#DIV/0!</v>
      </c>
      <c r="O112" s="93" t="e">
        <f t="shared" si="6"/>
        <v>#DIV/0!</v>
      </c>
      <c r="P112" s="93" t="e">
        <f t="shared" si="7"/>
        <v>#DIV/0!</v>
      </c>
    </row>
    <row r="113" spans="1:16" s="19" customFormat="1" ht="18.5" x14ac:dyDescent="0.45">
      <c r="A113" s="101" t="s">
        <v>18</v>
      </c>
      <c r="B113" s="114" t="s">
        <v>64</v>
      </c>
      <c r="C113" s="104"/>
      <c r="D113" s="104"/>
      <c r="E113" s="104"/>
      <c r="F113" s="104"/>
      <c r="G113" s="101" t="s">
        <v>18</v>
      </c>
      <c r="H113" s="114" t="s">
        <v>64</v>
      </c>
      <c r="I113" s="104"/>
      <c r="J113" s="104"/>
      <c r="K113" s="104"/>
      <c r="L113" s="24"/>
      <c r="M113" s="93"/>
      <c r="N113" s="93"/>
      <c r="O113" s="93"/>
      <c r="P113" s="93"/>
    </row>
    <row r="114" spans="1:16" s="19" customFormat="1" ht="54" x14ac:dyDescent="0.45">
      <c r="A114" s="89">
        <v>1</v>
      </c>
      <c r="B114" s="105" t="s">
        <v>105</v>
      </c>
      <c r="C114" s="104">
        <v>1047.2</v>
      </c>
      <c r="D114" s="104"/>
      <c r="E114" s="104"/>
      <c r="F114" s="104"/>
      <c r="G114" s="89">
        <v>1</v>
      </c>
      <c r="H114" s="105" t="s">
        <v>105</v>
      </c>
      <c r="I114" s="104">
        <v>1047.2</v>
      </c>
      <c r="J114" s="104"/>
      <c r="K114" s="104"/>
      <c r="L114" s="24"/>
      <c r="M114" s="93">
        <f t="shared" si="4"/>
        <v>0</v>
      </c>
      <c r="N114" s="93" t="e">
        <f t="shared" si="5"/>
        <v>#DIV/0!</v>
      </c>
      <c r="O114" s="93" t="e">
        <f t="shared" si="6"/>
        <v>#DIV/0!</v>
      </c>
      <c r="P114" s="93" t="e">
        <f t="shared" si="7"/>
        <v>#DIV/0!</v>
      </c>
    </row>
    <row r="115" spans="1:16" ht="108" x14ac:dyDescent="0.45">
      <c r="A115" s="89">
        <v>2</v>
      </c>
      <c r="B115" s="105" t="s">
        <v>106</v>
      </c>
      <c r="C115" s="104">
        <v>2297</v>
      </c>
      <c r="D115" s="104"/>
      <c r="E115" s="104"/>
      <c r="F115" s="104"/>
      <c r="G115" s="89">
        <v>2</v>
      </c>
      <c r="H115" s="105" t="s">
        <v>106</v>
      </c>
      <c r="I115" s="104">
        <v>2297</v>
      </c>
      <c r="J115" s="104"/>
      <c r="K115" s="104"/>
      <c r="L115" s="24"/>
      <c r="M115" s="93">
        <f t="shared" si="4"/>
        <v>0</v>
      </c>
      <c r="N115" s="93" t="e">
        <f t="shared" si="5"/>
        <v>#DIV/0!</v>
      </c>
      <c r="O115" s="93" t="e">
        <f t="shared" si="6"/>
        <v>#DIV/0!</v>
      </c>
      <c r="P115" s="93" t="e">
        <f t="shared" si="7"/>
        <v>#DIV/0!</v>
      </c>
    </row>
    <row r="116" spans="1:16" ht="54" x14ac:dyDescent="0.45">
      <c r="A116" s="89">
        <v>3</v>
      </c>
      <c r="B116" s="105" t="s">
        <v>107</v>
      </c>
      <c r="C116" s="104">
        <v>891.00000000000011</v>
      </c>
      <c r="D116" s="104"/>
      <c r="E116" s="104"/>
      <c r="F116" s="104"/>
      <c r="G116" s="89">
        <v>3</v>
      </c>
      <c r="H116" s="105" t="s">
        <v>107</v>
      </c>
      <c r="I116" s="104">
        <v>891.00000000000011</v>
      </c>
      <c r="J116" s="104"/>
      <c r="K116" s="104"/>
      <c r="L116" s="24"/>
      <c r="M116" s="93">
        <f t="shared" si="4"/>
        <v>0</v>
      </c>
      <c r="N116" s="93" t="e">
        <f t="shared" si="5"/>
        <v>#DIV/0!</v>
      </c>
      <c r="O116" s="93" t="e">
        <f t="shared" si="6"/>
        <v>#DIV/0!</v>
      </c>
      <c r="P116" s="93" t="e">
        <f t="shared" si="7"/>
        <v>#DIV/0!</v>
      </c>
    </row>
    <row r="117" spans="1:16" s="19" customFormat="1" ht="126" x14ac:dyDescent="0.45">
      <c r="A117" s="89">
        <v>4</v>
      </c>
      <c r="B117" s="105" t="s">
        <v>108</v>
      </c>
      <c r="C117" s="104">
        <v>891.00000000000011</v>
      </c>
      <c r="D117" s="104"/>
      <c r="E117" s="104"/>
      <c r="F117" s="104"/>
      <c r="G117" s="89">
        <v>4</v>
      </c>
      <c r="H117" s="105" t="s">
        <v>108</v>
      </c>
      <c r="I117" s="104">
        <v>891.00000000000011</v>
      </c>
      <c r="J117" s="104"/>
      <c r="K117" s="104"/>
      <c r="L117" s="24"/>
      <c r="M117" s="93">
        <f t="shared" si="4"/>
        <v>0</v>
      </c>
      <c r="N117" s="93" t="e">
        <f t="shared" si="5"/>
        <v>#DIV/0!</v>
      </c>
      <c r="O117" s="93" t="e">
        <f t="shared" si="6"/>
        <v>#DIV/0!</v>
      </c>
      <c r="P117" s="93" t="e">
        <f t="shared" si="7"/>
        <v>#DIV/0!</v>
      </c>
    </row>
    <row r="118" spans="1:16" s="19" customFormat="1" ht="72" x14ac:dyDescent="0.45">
      <c r="A118" s="89">
        <v>5</v>
      </c>
      <c r="B118" s="105" t="s">
        <v>109</v>
      </c>
      <c r="C118" s="104">
        <v>891.00000000000011</v>
      </c>
      <c r="D118" s="104"/>
      <c r="E118" s="104"/>
      <c r="F118" s="104"/>
      <c r="G118" s="89">
        <v>5</v>
      </c>
      <c r="H118" s="105" t="s">
        <v>109</v>
      </c>
      <c r="I118" s="104">
        <v>891.00000000000011</v>
      </c>
      <c r="J118" s="104"/>
      <c r="K118" s="104"/>
      <c r="L118" s="24"/>
      <c r="M118" s="93">
        <f t="shared" si="4"/>
        <v>0</v>
      </c>
      <c r="N118" s="93" t="e">
        <f t="shared" si="5"/>
        <v>#DIV/0!</v>
      </c>
      <c r="O118" s="93" t="e">
        <f t="shared" si="6"/>
        <v>#DIV/0!</v>
      </c>
      <c r="P118" s="93" t="e">
        <f t="shared" si="7"/>
        <v>#DIV/0!</v>
      </c>
    </row>
    <row r="119" spans="1:16" s="19" customFormat="1" ht="108" x14ac:dyDescent="0.45">
      <c r="A119" s="89">
        <v>6</v>
      </c>
      <c r="B119" s="105" t="s">
        <v>171</v>
      </c>
      <c r="C119" s="104">
        <v>1948</v>
      </c>
      <c r="D119" s="104"/>
      <c r="E119" s="104"/>
      <c r="F119" s="104"/>
      <c r="G119" s="89">
        <v>6</v>
      </c>
      <c r="H119" s="105" t="s">
        <v>1115</v>
      </c>
      <c r="I119" s="104">
        <v>1948</v>
      </c>
      <c r="J119" s="104"/>
      <c r="K119" s="104"/>
      <c r="L119" s="24"/>
      <c r="M119" s="93">
        <f t="shared" si="4"/>
        <v>0</v>
      </c>
      <c r="N119" s="93" t="e">
        <f t="shared" si="5"/>
        <v>#DIV/0!</v>
      </c>
      <c r="O119" s="93" t="e">
        <f t="shared" si="6"/>
        <v>#DIV/0!</v>
      </c>
      <c r="P119" s="93" t="e">
        <f t="shared" si="7"/>
        <v>#DIV/0!</v>
      </c>
    </row>
    <row r="120" spans="1:16" ht="54" x14ac:dyDescent="0.45">
      <c r="A120" s="89">
        <v>7</v>
      </c>
      <c r="B120" s="105" t="s">
        <v>110</v>
      </c>
      <c r="C120" s="104">
        <v>891.00000000000011</v>
      </c>
      <c r="D120" s="104"/>
      <c r="E120" s="104"/>
      <c r="F120" s="104"/>
      <c r="G120" s="89">
        <v>7</v>
      </c>
      <c r="H120" s="105" t="s">
        <v>110</v>
      </c>
      <c r="I120" s="104">
        <v>891.00000000000011</v>
      </c>
      <c r="J120" s="104"/>
      <c r="K120" s="104"/>
      <c r="L120" s="24"/>
      <c r="M120" s="93">
        <f t="shared" si="4"/>
        <v>0</v>
      </c>
      <c r="N120" s="93" t="e">
        <f t="shared" si="5"/>
        <v>#DIV/0!</v>
      </c>
      <c r="O120" s="93" t="e">
        <f t="shared" si="6"/>
        <v>#DIV/0!</v>
      </c>
      <c r="P120" s="93" t="e">
        <f t="shared" si="7"/>
        <v>#DIV/0!</v>
      </c>
    </row>
    <row r="121" spans="1:16" ht="54" x14ac:dyDescent="0.45">
      <c r="A121" s="89">
        <v>8</v>
      </c>
      <c r="B121" s="105" t="s">
        <v>111</v>
      </c>
      <c r="C121" s="104">
        <v>891.00000000000011</v>
      </c>
      <c r="D121" s="104"/>
      <c r="E121" s="104"/>
      <c r="F121" s="104"/>
      <c r="G121" s="89">
        <v>8</v>
      </c>
      <c r="H121" s="105" t="s">
        <v>111</v>
      </c>
      <c r="I121" s="104">
        <v>891.00000000000011</v>
      </c>
      <c r="J121" s="104"/>
      <c r="K121" s="104"/>
      <c r="L121" s="24"/>
      <c r="M121" s="93">
        <f t="shared" si="4"/>
        <v>0</v>
      </c>
      <c r="N121" s="93" t="e">
        <f t="shared" si="5"/>
        <v>#DIV/0!</v>
      </c>
      <c r="O121" s="93" t="e">
        <f t="shared" si="6"/>
        <v>#DIV/0!</v>
      </c>
      <c r="P121" s="93" t="e">
        <f t="shared" si="7"/>
        <v>#DIV/0!</v>
      </c>
    </row>
    <row r="122" spans="1:16" s="19" customFormat="1" ht="54" x14ac:dyDescent="0.45">
      <c r="A122" s="89">
        <v>9</v>
      </c>
      <c r="B122" s="105" t="s">
        <v>112</v>
      </c>
      <c r="C122" s="104">
        <v>891.00000000000011</v>
      </c>
      <c r="D122" s="104"/>
      <c r="E122" s="104"/>
      <c r="F122" s="104"/>
      <c r="G122" s="89">
        <v>9</v>
      </c>
      <c r="H122" s="105" t="s">
        <v>112</v>
      </c>
      <c r="I122" s="104">
        <v>891.00000000000011</v>
      </c>
      <c r="J122" s="104"/>
      <c r="K122" s="104"/>
      <c r="L122" s="24"/>
      <c r="M122" s="93">
        <f t="shared" si="4"/>
        <v>0</v>
      </c>
      <c r="N122" s="93" t="e">
        <f t="shared" si="5"/>
        <v>#DIV/0!</v>
      </c>
      <c r="O122" s="93" t="e">
        <f t="shared" si="6"/>
        <v>#DIV/0!</v>
      </c>
      <c r="P122" s="93" t="e">
        <f t="shared" si="7"/>
        <v>#DIV/0!</v>
      </c>
    </row>
    <row r="123" spans="1:16" s="19" customFormat="1" ht="54" x14ac:dyDescent="0.45">
      <c r="A123" s="89">
        <v>10</v>
      </c>
      <c r="B123" s="105" t="s">
        <v>113</v>
      </c>
      <c r="C123" s="104">
        <v>891.00000000000011</v>
      </c>
      <c r="D123" s="104"/>
      <c r="E123" s="104"/>
      <c r="F123" s="104"/>
      <c r="G123" s="89">
        <v>10</v>
      </c>
      <c r="H123" s="105" t="s">
        <v>113</v>
      </c>
      <c r="I123" s="104">
        <v>891.00000000000011</v>
      </c>
      <c r="J123" s="104"/>
      <c r="K123" s="104"/>
      <c r="L123" s="24"/>
      <c r="M123" s="93">
        <f t="shared" si="4"/>
        <v>0</v>
      </c>
      <c r="N123" s="93" t="e">
        <f t="shared" si="5"/>
        <v>#DIV/0!</v>
      </c>
      <c r="O123" s="93" t="e">
        <f t="shared" si="6"/>
        <v>#DIV/0!</v>
      </c>
      <c r="P123" s="93" t="e">
        <f t="shared" si="7"/>
        <v>#DIV/0!</v>
      </c>
    </row>
    <row r="124" spans="1:16" ht="72" x14ac:dyDescent="0.45">
      <c r="A124" s="89">
        <v>11</v>
      </c>
      <c r="B124" s="105" t="s">
        <v>114</v>
      </c>
      <c r="C124" s="104">
        <v>616</v>
      </c>
      <c r="D124" s="104"/>
      <c r="E124" s="104"/>
      <c r="F124" s="104"/>
      <c r="G124" s="89">
        <v>11</v>
      </c>
      <c r="H124" s="105" t="s">
        <v>114</v>
      </c>
      <c r="I124" s="104">
        <v>616</v>
      </c>
      <c r="J124" s="104"/>
      <c r="K124" s="104"/>
      <c r="L124" s="24"/>
      <c r="M124" s="93">
        <f t="shared" si="4"/>
        <v>0</v>
      </c>
      <c r="N124" s="93" t="e">
        <f t="shared" si="5"/>
        <v>#DIV/0!</v>
      </c>
      <c r="O124" s="93" t="e">
        <f t="shared" si="6"/>
        <v>#DIV/0!</v>
      </c>
      <c r="P124" s="93" t="e">
        <f t="shared" si="7"/>
        <v>#DIV/0!</v>
      </c>
    </row>
    <row r="125" spans="1:16" ht="90" x14ac:dyDescent="0.45">
      <c r="A125" s="89">
        <v>12</v>
      </c>
      <c r="B125" s="105" t="s">
        <v>115</v>
      </c>
      <c r="C125" s="104">
        <v>616</v>
      </c>
      <c r="D125" s="104"/>
      <c r="E125" s="104"/>
      <c r="F125" s="104"/>
      <c r="G125" s="89">
        <v>12</v>
      </c>
      <c r="H125" s="105" t="s">
        <v>1116</v>
      </c>
      <c r="I125" s="104">
        <v>616</v>
      </c>
      <c r="J125" s="104"/>
      <c r="K125" s="104"/>
      <c r="L125" s="24"/>
      <c r="M125" s="93">
        <f t="shared" si="4"/>
        <v>0</v>
      </c>
      <c r="N125" s="93" t="e">
        <f t="shared" si="5"/>
        <v>#DIV/0!</v>
      </c>
      <c r="O125" s="93" t="e">
        <f t="shared" si="6"/>
        <v>#DIV/0!</v>
      </c>
      <c r="P125" s="93" t="e">
        <f t="shared" si="7"/>
        <v>#DIV/0!</v>
      </c>
    </row>
    <row r="126" spans="1:16" s="19" customFormat="1" ht="72" x14ac:dyDescent="0.45">
      <c r="A126" s="89">
        <v>13</v>
      </c>
      <c r="B126" s="105" t="s">
        <v>116</v>
      </c>
      <c r="C126" s="104">
        <v>693</v>
      </c>
      <c r="D126" s="104"/>
      <c r="E126" s="104"/>
      <c r="F126" s="104"/>
      <c r="G126" s="89">
        <v>13</v>
      </c>
      <c r="H126" s="105" t="s">
        <v>116</v>
      </c>
      <c r="I126" s="104">
        <v>693</v>
      </c>
      <c r="J126" s="104"/>
      <c r="K126" s="104"/>
      <c r="L126" s="24"/>
      <c r="M126" s="93">
        <f t="shared" si="4"/>
        <v>0</v>
      </c>
      <c r="N126" s="93" t="e">
        <f t="shared" si="5"/>
        <v>#DIV/0!</v>
      </c>
      <c r="O126" s="93" t="e">
        <f t="shared" si="6"/>
        <v>#DIV/0!</v>
      </c>
      <c r="P126" s="93" t="e">
        <f t="shared" si="7"/>
        <v>#DIV/0!</v>
      </c>
    </row>
    <row r="127" spans="1:16" ht="54" x14ac:dyDescent="0.45">
      <c r="A127" s="89">
        <v>14</v>
      </c>
      <c r="B127" s="105" t="s">
        <v>117</v>
      </c>
      <c r="C127" s="104">
        <v>693</v>
      </c>
      <c r="D127" s="104"/>
      <c r="E127" s="104"/>
      <c r="F127" s="104"/>
      <c r="G127" s="89">
        <v>14</v>
      </c>
      <c r="H127" s="105" t="s">
        <v>117</v>
      </c>
      <c r="I127" s="104">
        <v>693</v>
      </c>
      <c r="J127" s="104"/>
      <c r="K127" s="104"/>
      <c r="L127" s="24"/>
      <c r="M127" s="93">
        <f t="shared" si="4"/>
        <v>0</v>
      </c>
      <c r="N127" s="93" t="e">
        <f t="shared" si="5"/>
        <v>#DIV/0!</v>
      </c>
      <c r="O127" s="93" t="e">
        <f t="shared" si="6"/>
        <v>#DIV/0!</v>
      </c>
      <c r="P127" s="93" t="e">
        <f t="shared" si="7"/>
        <v>#DIV/0!</v>
      </c>
    </row>
    <row r="128" spans="1:16" ht="54" x14ac:dyDescent="0.45">
      <c r="A128" s="89">
        <v>15</v>
      </c>
      <c r="B128" s="105" t="s">
        <v>118</v>
      </c>
      <c r="C128" s="104">
        <v>660</v>
      </c>
      <c r="D128" s="104"/>
      <c r="E128" s="104"/>
      <c r="F128" s="104"/>
      <c r="G128" s="89">
        <v>15</v>
      </c>
      <c r="H128" s="105" t="s">
        <v>118</v>
      </c>
      <c r="I128" s="104">
        <v>660</v>
      </c>
      <c r="J128" s="104"/>
      <c r="K128" s="104"/>
      <c r="L128" s="24"/>
      <c r="M128" s="93">
        <f t="shared" si="4"/>
        <v>0</v>
      </c>
      <c r="N128" s="93" t="e">
        <f t="shared" si="5"/>
        <v>#DIV/0!</v>
      </c>
      <c r="O128" s="93" t="e">
        <f t="shared" si="6"/>
        <v>#DIV/0!</v>
      </c>
      <c r="P128" s="93" t="e">
        <f t="shared" si="7"/>
        <v>#DIV/0!</v>
      </c>
    </row>
    <row r="129" spans="1:16" s="19" customFormat="1" ht="90" x14ac:dyDescent="0.45">
      <c r="A129" s="89">
        <v>16</v>
      </c>
      <c r="B129" s="105" t="s">
        <v>119</v>
      </c>
      <c r="C129" s="104">
        <v>616</v>
      </c>
      <c r="D129" s="104"/>
      <c r="E129" s="104"/>
      <c r="F129" s="104"/>
      <c r="G129" s="89">
        <v>16</v>
      </c>
      <c r="H129" s="105" t="s">
        <v>119</v>
      </c>
      <c r="I129" s="104">
        <v>616</v>
      </c>
      <c r="J129" s="104"/>
      <c r="K129" s="104"/>
      <c r="L129" s="24"/>
      <c r="M129" s="93">
        <f t="shared" si="4"/>
        <v>0</v>
      </c>
      <c r="N129" s="93" t="e">
        <f t="shared" si="5"/>
        <v>#DIV/0!</v>
      </c>
      <c r="O129" s="93" t="e">
        <f t="shared" si="6"/>
        <v>#DIV/0!</v>
      </c>
      <c r="P129" s="93" t="e">
        <f t="shared" si="7"/>
        <v>#DIV/0!</v>
      </c>
    </row>
    <row r="130" spans="1:16" ht="54" x14ac:dyDescent="0.45">
      <c r="A130" s="89">
        <v>17</v>
      </c>
      <c r="B130" s="105" t="s">
        <v>120</v>
      </c>
      <c r="C130" s="104">
        <v>891.00000000000011</v>
      </c>
      <c r="D130" s="104"/>
      <c r="E130" s="104"/>
      <c r="F130" s="104"/>
      <c r="G130" s="89">
        <v>17</v>
      </c>
      <c r="H130" s="105" t="s">
        <v>120</v>
      </c>
      <c r="I130" s="104">
        <v>891.00000000000011</v>
      </c>
      <c r="J130" s="104"/>
      <c r="K130" s="104"/>
      <c r="L130" s="24"/>
      <c r="M130" s="93">
        <f t="shared" si="4"/>
        <v>0</v>
      </c>
      <c r="N130" s="93" t="e">
        <f t="shared" si="5"/>
        <v>#DIV/0!</v>
      </c>
      <c r="O130" s="93" t="e">
        <f t="shared" si="6"/>
        <v>#DIV/0!</v>
      </c>
      <c r="P130" s="93" t="e">
        <f t="shared" si="7"/>
        <v>#DIV/0!</v>
      </c>
    </row>
    <row r="131" spans="1:16" ht="72" x14ac:dyDescent="0.45">
      <c r="A131" s="89">
        <v>18</v>
      </c>
      <c r="B131" s="105" t="s">
        <v>121</v>
      </c>
      <c r="C131" s="104">
        <v>847.00000000000011</v>
      </c>
      <c r="D131" s="104"/>
      <c r="E131" s="104"/>
      <c r="F131" s="104"/>
      <c r="G131" s="89">
        <v>18</v>
      </c>
      <c r="H131" s="105" t="s">
        <v>121</v>
      </c>
      <c r="I131" s="104">
        <v>847.00000000000011</v>
      </c>
      <c r="J131" s="104"/>
      <c r="K131" s="104"/>
      <c r="L131" s="24"/>
      <c r="M131" s="93">
        <f t="shared" si="4"/>
        <v>0</v>
      </c>
      <c r="N131" s="93" t="e">
        <f t="shared" si="5"/>
        <v>#DIV/0!</v>
      </c>
      <c r="O131" s="93" t="e">
        <f t="shared" si="6"/>
        <v>#DIV/0!</v>
      </c>
      <c r="P131" s="93" t="e">
        <f t="shared" si="7"/>
        <v>#DIV/0!</v>
      </c>
    </row>
    <row r="132" spans="1:16" s="19" customFormat="1" ht="35" x14ac:dyDescent="0.45">
      <c r="A132" s="101" t="s">
        <v>19</v>
      </c>
      <c r="B132" s="114" t="s">
        <v>122</v>
      </c>
      <c r="C132" s="104"/>
      <c r="D132" s="104"/>
      <c r="E132" s="104"/>
      <c r="F132" s="104"/>
      <c r="G132" s="101" t="s">
        <v>19</v>
      </c>
      <c r="H132" s="114" t="s">
        <v>122</v>
      </c>
      <c r="I132" s="104"/>
      <c r="J132" s="104"/>
      <c r="K132" s="104"/>
      <c r="L132" s="24"/>
      <c r="M132" s="93"/>
      <c r="N132" s="93"/>
      <c r="O132" s="93"/>
      <c r="P132" s="93"/>
    </row>
    <row r="133" spans="1:16" s="19" customFormat="1" ht="18.5" x14ac:dyDescent="0.45">
      <c r="A133" s="89">
        <v>1</v>
      </c>
      <c r="B133" s="108" t="s">
        <v>78</v>
      </c>
      <c r="C133" s="104"/>
      <c r="D133" s="104"/>
      <c r="E133" s="104"/>
      <c r="F133" s="104"/>
      <c r="G133" s="89">
        <v>1</v>
      </c>
      <c r="H133" s="108" t="s">
        <v>78</v>
      </c>
      <c r="I133" s="104"/>
      <c r="J133" s="104"/>
      <c r="K133" s="104"/>
      <c r="L133" s="24"/>
      <c r="M133" s="93"/>
      <c r="N133" s="93"/>
      <c r="O133" s="93"/>
      <c r="P133" s="93"/>
    </row>
    <row r="134" spans="1:16" s="19" customFormat="1" ht="72" x14ac:dyDescent="0.45">
      <c r="A134" s="89" t="s">
        <v>7</v>
      </c>
      <c r="B134" s="105" t="s">
        <v>123</v>
      </c>
      <c r="C134" s="104">
        <v>891.00000000000011</v>
      </c>
      <c r="D134" s="104"/>
      <c r="E134" s="104"/>
      <c r="F134" s="104"/>
      <c r="G134" s="89">
        <v>1.1000000000000001</v>
      </c>
      <c r="H134" s="105" t="s">
        <v>123</v>
      </c>
      <c r="I134" s="104">
        <v>891.00000000000011</v>
      </c>
      <c r="J134" s="104"/>
      <c r="K134" s="104"/>
      <c r="L134" s="24"/>
      <c r="M134" s="93">
        <f t="shared" si="4"/>
        <v>0</v>
      </c>
      <c r="N134" s="93" t="e">
        <f t="shared" si="5"/>
        <v>#DIV/0!</v>
      </c>
      <c r="O134" s="93" t="e">
        <f t="shared" si="6"/>
        <v>#DIV/0!</v>
      </c>
      <c r="P134" s="93" t="e">
        <f t="shared" si="7"/>
        <v>#DIV/0!</v>
      </c>
    </row>
    <row r="135" spans="1:16" ht="54" x14ac:dyDescent="0.45">
      <c r="A135" s="89" t="s">
        <v>8</v>
      </c>
      <c r="B135" s="105" t="s">
        <v>124</v>
      </c>
      <c r="C135" s="104">
        <v>803.00000000000011</v>
      </c>
      <c r="D135" s="104"/>
      <c r="E135" s="104"/>
      <c r="F135" s="104"/>
      <c r="G135" s="89">
        <v>1.2</v>
      </c>
      <c r="H135" s="105" t="s">
        <v>124</v>
      </c>
      <c r="I135" s="104">
        <v>803.00000000000011</v>
      </c>
      <c r="J135" s="104"/>
      <c r="K135" s="104"/>
      <c r="L135" s="24"/>
      <c r="M135" s="93">
        <f t="shared" si="4"/>
        <v>0</v>
      </c>
      <c r="N135" s="93" t="e">
        <f t="shared" si="5"/>
        <v>#DIV/0!</v>
      </c>
      <c r="O135" s="93" t="e">
        <f t="shared" si="6"/>
        <v>#DIV/0!</v>
      </c>
      <c r="P135" s="93" t="e">
        <f t="shared" si="7"/>
        <v>#DIV/0!</v>
      </c>
    </row>
    <row r="136" spans="1:16" ht="90" x14ac:dyDescent="0.45">
      <c r="A136" s="89">
        <v>2</v>
      </c>
      <c r="B136" s="105" t="s">
        <v>125</v>
      </c>
      <c r="C136" s="104">
        <v>737.00000000000011</v>
      </c>
      <c r="D136" s="104"/>
      <c r="E136" s="104"/>
      <c r="F136" s="104"/>
      <c r="G136" s="89">
        <v>2</v>
      </c>
      <c r="H136" s="105" t="s">
        <v>125</v>
      </c>
      <c r="I136" s="104">
        <v>737.00000000000011</v>
      </c>
      <c r="J136" s="104"/>
      <c r="K136" s="104"/>
      <c r="L136" s="24"/>
      <c r="M136" s="93">
        <f t="shared" ref="M136:M181" si="8">(I136-C136)/C136*100%</f>
        <v>0</v>
      </c>
      <c r="N136" s="93" t="e">
        <f t="shared" ref="N136:N181" si="9">(J136-D136)/D136*100%</f>
        <v>#DIV/0!</v>
      </c>
      <c r="O136" s="93" t="e">
        <f t="shared" ref="O136:O181" si="10">(K136-E136)/E136*100%</f>
        <v>#DIV/0!</v>
      </c>
      <c r="P136" s="93" t="e">
        <f t="shared" ref="P136:P181" si="11">(L136-F136)/F136*100%</f>
        <v>#DIV/0!</v>
      </c>
    </row>
    <row r="137" spans="1:16" s="19" customFormat="1" ht="108" x14ac:dyDescent="0.45">
      <c r="A137" s="89">
        <v>3</v>
      </c>
      <c r="B137" s="105" t="s">
        <v>126</v>
      </c>
      <c r="C137" s="104">
        <v>737.00000000000011</v>
      </c>
      <c r="D137" s="104"/>
      <c r="E137" s="104"/>
      <c r="F137" s="104"/>
      <c r="G137" s="89">
        <v>3</v>
      </c>
      <c r="H137" s="105" t="s">
        <v>126</v>
      </c>
      <c r="I137" s="104">
        <v>737.00000000000011</v>
      </c>
      <c r="J137" s="104"/>
      <c r="K137" s="104"/>
      <c r="L137" s="24"/>
      <c r="M137" s="93">
        <f t="shared" si="8"/>
        <v>0</v>
      </c>
      <c r="N137" s="93" t="e">
        <f t="shared" si="9"/>
        <v>#DIV/0!</v>
      </c>
      <c r="O137" s="93" t="e">
        <f t="shared" si="10"/>
        <v>#DIV/0!</v>
      </c>
      <c r="P137" s="93" t="e">
        <f t="shared" si="11"/>
        <v>#DIV/0!</v>
      </c>
    </row>
    <row r="138" spans="1:16" ht="18.5" x14ac:dyDescent="0.45">
      <c r="A138" s="89">
        <v>4</v>
      </c>
      <c r="B138" s="105" t="s">
        <v>127</v>
      </c>
      <c r="C138" s="104">
        <v>737.00000000000011</v>
      </c>
      <c r="D138" s="104"/>
      <c r="E138" s="104"/>
      <c r="F138" s="104"/>
      <c r="G138" s="89">
        <v>4</v>
      </c>
      <c r="H138" s="105" t="s">
        <v>127</v>
      </c>
      <c r="I138" s="104">
        <v>737.00000000000011</v>
      </c>
      <c r="J138" s="104"/>
      <c r="K138" s="104"/>
      <c r="L138" s="24"/>
      <c r="M138" s="93">
        <f t="shared" si="8"/>
        <v>0</v>
      </c>
      <c r="N138" s="93" t="e">
        <f t="shared" si="9"/>
        <v>#DIV/0!</v>
      </c>
      <c r="O138" s="93" t="e">
        <f t="shared" si="10"/>
        <v>#DIV/0!</v>
      </c>
      <c r="P138" s="93" t="e">
        <f t="shared" si="11"/>
        <v>#DIV/0!</v>
      </c>
    </row>
    <row r="139" spans="1:16" ht="18.5" x14ac:dyDescent="0.45">
      <c r="A139" s="89">
        <v>5</v>
      </c>
      <c r="B139" s="105" t="s">
        <v>128</v>
      </c>
      <c r="C139" s="104">
        <v>737.00000000000011</v>
      </c>
      <c r="D139" s="104"/>
      <c r="E139" s="104"/>
      <c r="F139" s="104"/>
      <c r="G139" s="89">
        <v>5</v>
      </c>
      <c r="H139" s="105" t="s">
        <v>128</v>
      </c>
      <c r="I139" s="104">
        <v>737.00000000000011</v>
      </c>
      <c r="J139" s="104"/>
      <c r="K139" s="104"/>
      <c r="L139" s="24"/>
      <c r="M139" s="93">
        <f t="shared" si="8"/>
        <v>0</v>
      </c>
      <c r="N139" s="93" t="e">
        <f t="shared" si="9"/>
        <v>#DIV/0!</v>
      </c>
      <c r="O139" s="93" t="e">
        <f t="shared" si="10"/>
        <v>#DIV/0!</v>
      </c>
      <c r="P139" s="93" t="e">
        <f t="shared" si="11"/>
        <v>#DIV/0!</v>
      </c>
    </row>
    <row r="140" spans="1:16" s="19" customFormat="1" ht="18.5" x14ac:dyDescent="0.45">
      <c r="A140" s="89">
        <v>6</v>
      </c>
      <c r="B140" s="105" t="s">
        <v>129</v>
      </c>
      <c r="C140" s="104">
        <v>737.00000000000011</v>
      </c>
      <c r="D140" s="104"/>
      <c r="E140" s="104"/>
      <c r="F140" s="104"/>
      <c r="G140" s="89">
        <v>6</v>
      </c>
      <c r="H140" s="105" t="s">
        <v>129</v>
      </c>
      <c r="I140" s="104">
        <v>737.00000000000011</v>
      </c>
      <c r="J140" s="104"/>
      <c r="K140" s="104"/>
      <c r="L140" s="24"/>
      <c r="M140" s="93">
        <f t="shared" si="8"/>
        <v>0</v>
      </c>
      <c r="N140" s="93" t="e">
        <f t="shared" si="9"/>
        <v>#DIV/0!</v>
      </c>
      <c r="O140" s="93" t="e">
        <f t="shared" si="10"/>
        <v>#DIV/0!</v>
      </c>
      <c r="P140" s="93" t="e">
        <f t="shared" si="11"/>
        <v>#DIV/0!</v>
      </c>
    </row>
    <row r="141" spans="1:16" ht="18.5" x14ac:dyDescent="0.45">
      <c r="A141" s="89">
        <v>7</v>
      </c>
      <c r="B141" s="105" t="s">
        <v>130</v>
      </c>
      <c r="C141" s="104">
        <v>737.00000000000011</v>
      </c>
      <c r="D141" s="104"/>
      <c r="E141" s="104"/>
      <c r="F141" s="104"/>
      <c r="G141" s="89">
        <v>7</v>
      </c>
      <c r="H141" s="105" t="s">
        <v>130</v>
      </c>
      <c r="I141" s="104">
        <v>737.00000000000011</v>
      </c>
      <c r="J141" s="104"/>
      <c r="K141" s="104"/>
      <c r="L141" s="24"/>
      <c r="M141" s="93">
        <f t="shared" si="8"/>
        <v>0</v>
      </c>
      <c r="N141" s="93" t="e">
        <f t="shared" si="9"/>
        <v>#DIV/0!</v>
      </c>
      <c r="O141" s="93" t="e">
        <f t="shared" si="10"/>
        <v>#DIV/0!</v>
      </c>
      <c r="P141" s="93" t="e">
        <f t="shared" si="11"/>
        <v>#DIV/0!</v>
      </c>
    </row>
    <row r="142" spans="1:16" ht="18.5" x14ac:dyDescent="0.45">
      <c r="A142" s="89">
        <v>8</v>
      </c>
      <c r="B142" s="105" t="s">
        <v>131</v>
      </c>
      <c r="C142" s="104">
        <v>737.00000000000011</v>
      </c>
      <c r="D142" s="104"/>
      <c r="E142" s="104"/>
      <c r="F142" s="104"/>
      <c r="G142" s="89">
        <v>8</v>
      </c>
      <c r="H142" s="105" t="s">
        <v>131</v>
      </c>
      <c r="I142" s="104">
        <v>737.00000000000011</v>
      </c>
      <c r="J142" s="104"/>
      <c r="K142" s="104"/>
      <c r="L142" s="24"/>
      <c r="M142" s="93">
        <f t="shared" si="8"/>
        <v>0</v>
      </c>
      <c r="N142" s="93" t="e">
        <f t="shared" si="9"/>
        <v>#DIV/0!</v>
      </c>
      <c r="O142" s="93" t="e">
        <f t="shared" si="10"/>
        <v>#DIV/0!</v>
      </c>
      <c r="P142" s="93" t="e">
        <f t="shared" si="11"/>
        <v>#DIV/0!</v>
      </c>
    </row>
    <row r="143" spans="1:16" ht="18.5" x14ac:dyDescent="0.45">
      <c r="A143" s="89" t="s">
        <v>132</v>
      </c>
      <c r="B143" s="102" t="s">
        <v>133</v>
      </c>
      <c r="C143" s="104"/>
      <c r="D143" s="104"/>
      <c r="E143" s="104"/>
      <c r="F143" s="104"/>
      <c r="G143" s="89" t="s">
        <v>132</v>
      </c>
      <c r="H143" s="102" t="s">
        <v>133</v>
      </c>
      <c r="I143" s="104"/>
      <c r="J143" s="104"/>
      <c r="K143" s="104"/>
      <c r="L143" s="24"/>
      <c r="M143" s="93"/>
      <c r="N143" s="93"/>
      <c r="O143" s="93"/>
      <c r="P143" s="93"/>
    </row>
    <row r="144" spans="1:16" ht="18.5" x14ac:dyDescent="0.45">
      <c r="A144" s="101" t="s">
        <v>17</v>
      </c>
      <c r="B144" s="102" t="s">
        <v>134</v>
      </c>
      <c r="C144" s="104"/>
      <c r="D144" s="104"/>
      <c r="E144" s="104"/>
      <c r="F144" s="104"/>
      <c r="G144" s="22" t="s">
        <v>17</v>
      </c>
      <c r="H144" s="102" t="s">
        <v>134</v>
      </c>
      <c r="I144" s="104"/>
      <c r="J144" s="104"/>
      <c r="K144" s="104"/>
      <c r="L144" s="24"/>
      <c r="M144" s="93"/>
      <c r="N144" s="93"/>
      <c r="O144" s="93"/>
      <c r="P144" s="93"/>
    </row>
    <row r="145" spans="1:16" s="19" customFormat="1" ht="36" x14ac:dyDescent="0.45">
      <c r="A145" s="89">
        <v>1</v>
      </c>
      <c r="B145" s="105" t="s">
        <v>135</v>
      </c>
      <c r="C145" s="104">
        <v>1078</v>
      </c>
      <c r="D145" s="104"/>
      <c r="E145" s="104"/>
      <c r="F145" s="104"/>
      <c r="G145" s="89">
        <v>1</v>
      </c>
      <c r="H145" s="105" t="s">
        <v>135</v>
      </c>
      <c r="I145" s="104">
        <v>1078</v>
      </c>
      <c r="J145" s="104"/>
      <c r="K145" s="104"/>
      <c r="L145" s="24"/>
      <c r="M145" s="93">
        <f t="shared" si="8"/>
        <v>0</v>
      </c>
      <c r="N145" s="93" t="e">
        <f t="shared" si="9"/>
        <v>#DIV/0!</v>
      </c>
      <c r="O145" s="93" t="e">
        <f t="shared" si="10"/>
        <v>#DIV/0!</v>
      </c>
      <c r="P145" s="93" t="e">
        <f t="shared" si="11"/>
        <v>#DIV/0!</v>
      </c>
    </row>
    <row r="146" spans="1:16" ht="36" x14ac:dyDescent="0.45">
      <c r="A146" s="89">
        <v>2</v>
      </c>
      <c r="B146" s="105" t="s">
        <v>136</v>
      </c>
      <c r="C146" s="104">
        <v>1650.0000000000002</v>
      </c>
      <c r="D146" s="104"/>
      <c r="E146" s="104"/>
      <c r="F146" s="104"/>
      <c r="G146" s="89">
        <v>2</v>
      </c>
      <c r="H146" s="105" t="s">
        <v>1117</v>
      </c>
      <c r="I146" s="104">
        <v>1650.0000000000002</v>
      </c>
      <c r="J146" s="104"/>
      <c r="K146" s="104"/>
      <c r="L146" s="24"/>
      <c r="M146" s="93">
        <f t="shared" si="8"/>
        <v>0</v>
      </c>
      <c r="N146" s="93" t="e">
        <f t="shared" si="9"/>
        <v>#DIV/0!</v>
      </c>
      <c r="O146" s="93" t="e">
        <f t="shared" si="10"/>
        <v>#DIV/0!</v>
      </c>
      <c r="P146" s="93" t="e">
        <f t="shared" si="11"/>
        <v>#DIV/0!</v>
      </c>
    </row>
    <row r="147" spans="1:16" ht="18.5" x14ac:dyDescent="0.45">
      <c r="A147" s="101" t="s">
        <v>18</v>
      </c>
      <c r="B147" s="102" t="s">
        <v>137</v>
      </c>
      <c r="C147" s="104"/>
      <c r="D147" s="104"/>
      <c r="E147" s="104"/>
      <c r="F147" s="104"/>
      <c r="G147" s="22" t="s">
        <v>18</v>
      </c>
      <c r="H147" s="102" t="s">
        <v>137</v>
      </c>
      <c r="I147" s="104"/>
      <c r="J147" s="104"/>
      <c r="K147" s="104"/>
      <c r="L147" s="24"/>
      <c r="M147" s="93"/>
      <c r="N147" s="93"/>
      <c r="O147" s="93"/>
      <c r="P147" s="93"/>
    </row>
    <row r="148" spans="1:16" s="19" customFormat="1" ht="18.5" x14ac:dyDescent="0.45">
      <c r="A148" s="89">
        <v>1</v>
      </c>
      <c r="B148" s="105" t="s">
        <v>138</v>
      </c>
      <c r="C148" s="104"/>
      <c r="D148" s="104"/>
      <c r="E148" s="104"/>
      <c r="F148" s="104"/>
      <c r="G148" s="89">
        <v>1</v>
      </c>
      <c r="H148" s="105" t="s">
        <v>138</v>
      </c>
      <c r="I148" s="104"/>
      <c r="J148" s="104"/>
      <c r="K148" s="104"/>
      <c r="L148" s="24"/>
      <c r="M148" s="93"/>
      <c r="N148" s="93"/>
      <c r="O148" s="93"/>
      <c r="P148" s="93"/>
    </row>
    <row r="149" spans="1:16" s="19" customFormat="1" ht="72" x14ac:dyDescent="0.45">
      <c r="A149" s="89" t="s">
        <v>7</v>
      </c>
      <c r="B149" s="105" t="s">
        <v>139</v>
      </c>
      <c r="C149" s="104">
        <v>3280</v>
      </c>
      <c r="D149" s="104"/>
      <c r="E149" s="104"/>
      <c r="F149" s="104"/>
      <c r="G149" s="89">
        <v>1.1000000000000001</v>
      </c>
      <c r="H149" s="105" t="s">
        <v>139</v>
      </c>
      <c r="I149" s="104">
        <v>3280</v>
      </c>
      <c r="J149" s="104"/>
      <c r="K149" s="104"/>
      <c r="L149" s="24"/>
      <c r="M149" s="93">
        <f t="shared" si="8"/>
        <v>0</v>
      </c>
      <c r="N149" s="93" t="e">
        <f t="shared" si="9"/>
        <v>#DIV/0!</v>
      </c>
      <c r="O149" s="93" t="e">
        <f t="shared" si="10"/>
        <v>#DIV/0!</v>
      </c>
      <c r="P149" s="93" t="e">
        <f t="shared" si="11"/>
        <v>#DIV/0!</v>
      </c>
    </row>
    <row r="150" spans="1:16" s="19" customFormat="1" ht="72" x14ac:dyDescent="0.45">
      <c r="A150" s="89" t="s">
        <v>8</v>
      </c>
      <c r="B150" s="105" t="s">
        <v>140</v>
      </c>
      <c r="C150" s="104">
        <v>1650.0000000000002</v>
      </c>
      <c r="D150" s="104"/>
      <c r="E150" s="104"/>
      <c r="F150" s="104"/>
      <c r="G150" s="89">
        <v>1.2</v>
      </c>
      <c r="H150" s="105" t="s">
        <v>140</v>
      </c>
      <c r="I150" s="104">
        <v>1650.0000000000002</v>
      </c>
      <c r="J150" s="104"/>
      <c r="K150" s="104"/>
      <c r="L150" s="24"/>
      <c r="M150" s="93">
        <f t="shared" si="8"/>
        <v>0</v>
      </c>
      <c r="N150" s="93" t="e">
        <f t="shared" si="9"/>
        <v>#DIV/0!</v>
      </c>
      <c r="O150" s="93" t="e">
        <f t="shared" si="10"/>
        <v>#DIV/0!</v>
      </c>
      <c r="P150" s="93" t="e">
        <f t="shared" si="11"/>
        <v>#DIV/0!</v>
      </c>
    </row>
    <row r="151" spans="1:16" ht="90" x14ac:dyDescent="0.45">
      <c r="A151" s="89" t="s">
        <v>9</v>
      </c>
      <c r="B151" s="105" t="s">
        <v>141</v>
      </c>
      <c r="C151" s="104">
        <v>1980.0000000000002</v>
      </c>
      <c r="D151" s="104"/>
      <c r="E151" s="104"/>
      <c r="F151" s="104"/>
      <c r="G151" s="89">
        <v>1.3</v>
      </c>
      <c r="H151" s="105" t="s">
        <v>141</v>
      </c>
      <c r="I151" s="104">
        <v>1980.0000000000002</v>
      </c>
      <c r="J151" s="104"/>
      <c r="K151" s="104"/>
      <c r="L151" s="24"/>
      <c r="M151" s="93">
        <f t="shared" si="8"/>
        <v>0</v>
      </c>
      <c r="N151" s="93" t="e">
        <f t="shared" si="9"/>
        <v>#DIV/0!</v>
      </c>
      <c r="O151" s="93" t="e">
        <f t="shared" si="10"/>
        <v>#DIV/0!</v>
      </c>
      <c r="P151" s="93" t="e">
        <f t="shared" si="11"/>
        <v>#DIV/0!</v>
      </c>
    </row>
    <row r="152" spans="1:16" ht="72" x14ac:dyDescent="0.45">
      <c r="A152" s="89" t="s">
        <v>10</v>
      </c>
      <c r="B152" s="105" t="s">
        <v>142</v>
      </c>
      <c r="C152" s="104">
        <v>1155</v>
      </c>
      <c r="D152" s="104"/>
      <c r="E152" s="104"/>
      <c r="F152" s="104"/>
      <c r="G152" s="89">
        <v>1.4</v>
      </c>
      <c r="H152" s="105" t="s">
        <v>142</v>
      </c>
      <c r="I152" s="104">
        <v>1155</v>
      </c>
      <c r="J152" s="104"/>
      <c r="K152" s="104"/>
      <c r="L152" s="24"/>
      <c r="M152" s="93">
        <f t="shared" si="8"/>
        <v>0</v>
      </c>
      <c r="N152" s="93" t="e">
        <f t="shared" si="9"/>
        <v>#DIV/0!</v>
      </c>
      <c r="O152" s="93" t="e">
        <f t="shared" si="10"/>
        <v>#DIV/0!</v>
      </c>
      <c r="P152" s="93" t="e">
        <f t="shared" si="11"/>
        <v>#DIV/0!</v>
      </c>
    </row>
    <row r="153" spans="1:16" ht="18.5" x14ac:dyDescent="0.45">
      <c r="A153" s="89">
        <v>2</v>
      </c>
      <c r="B153" s="105" t="s">
        <v>143</v>
      </c>
      <c r="C153" s="104">
        <v>1642</v>
      </c>
      <c r="D153" s="104"/>
      <c r="E153" s="104"/>
      <c r="F153" s="104"/>
      <c r="G153" s="89">
        <v>2</v>
      </c>
      <c r="H153" s="105" t="s">
        <v>143</v>
      </c>
      <c r="I153" s="104">
        <v>1642</v>
      </c>
      <c r="J153" s="104"/>
      <c r="K153" s="104"/>
      <c r="L153" s="24"/>
      <c r="M153" s="93">
        <f t="shared" si="8"/>
        <v>0</v>
      </c>
      <c r="N153" s="93" t="e">
        <f t="shared" si="9"/>
        <v>#DIV/0!</v>
      </c>
      <c r="O153" s="93" t="e">
        <f t="shared" si="10"/>
        <v>#DIV/0!</v>
      </c>
      <c r="P153" s="93" t="e">
        <f t="shared" si="11"/>
        <v>#DIV/0!</v>
      </c>
    </row>
    <row r="154" spans="1:16" ht="18.5" x14ac:dyDescent="0.45">
      <c r="A154" s="89">
        <v>3</v>
      </c>
      <c r="B154" s="105" t="s">
        <v>144</v>
      </c>
      <c r="C154" s="104"/>
      <c r="D154" s="104"/>
      <c r="E154" s="104"/>
      <c r="F154" s="104"/>
      <c r="G154" s="89">
        <v>3</v>
      </c>
      <c r="H154" s="105" t="s">
        <v>144</v>
      </c>
      <c r="I154" s="104"/>
      <c r="J154" s="104"/>
      <c r="K154" s="104"/>
      <c r="L154" s="24"/>
      <c r="M154" s="93"/>
      <c r="N154" s="93"/>
      <c r="O154" s="93"/>
      <c r="P154" s="93"/>
    </row>
    <row r="155" spans="1:16" ht="90" x14ac:dyDescent="0.45">
      <c r="A155" s="89" t="s">
        <v>13</v>
      </c>
      <c r="B155" s="105" t="s">
        <v>145</v>
      </c>
      <c r="C155" s="104">
        <v>1342</v>
      </c>
      <c r="D155" s="104"/>
      <c r="E155" s="104"/>
      <c r="F155" s="104"/>
      <c r="G155" s="89">
        <v>3.1</v>
      </c>
      <c r="H155" s="105" t="s">
        <v>145</v>
      </c>
      <c r="I155" s="104">
        <v>1342</v>
      </c>
      <c r="J155" s="104"/>
      <c r="K155" s="104"/>
      <c r="L155" s="24"/>
      <c r="M155" s="93">
        <f t="shared" si="8"/>
        <v>0</v>
      </c>
      <c r="N155" s="93" t="e">
        <f t="shared" si="9"/>
        <v>#DIV/0!</v>
      </c>
      <c r="O155" s="93" t="e">
        <f t="shared" si="10"/>
        <v>#DIV/0!</v>
      </c>
      <c r="P155" s="93" t="e">
        <f t="shared" si="11"/>
        <v>#DIV/0!</v>
      </c>
    </row>
    <row r="156" spans="1:16" ht="108" x14ac:dyDescent="0.45">
      <c r="A156" s="89" t="s">
        <v>14</v>
      </c>
      <c r="B156" s="105" t="s">
        <v>146</v>
      </c>
      <c r="C156" s="104">
        <v>1621</v>
      </c>
      <c r="D156" s="104"/>
      <c r="E156" s="104"/>
      <c r="F156" s="104"/>
      <c r="G156" s="89">
        <v>3.2</v>
      </c>
      <c r="H156" s="105" t="s">
        <v>146</v>
      </c>
      <c r="I156" s="104">
        <v>1621</v>
      </c>
      <c r="J156" s="104"/>
      <c r="K156" s="104"/>
      <c r="L156" s="24"/>
      <c r="M156" s="93">
        <f t="shared" si="8"/>
        <v>0</v>
      </c>
      <c r="N156" s="93" t="e">
        <f t="shared" si="9"/>
        <v>#DIV/0!</v>
      </c>
      <c r="O156" s="93" t="e">
        <f t="shared" si="10"/>
        <v>#DIV/0!</v>
      </c>
      <c r="P156" s="93" t="e">
        <f t="shared" si="11"/>
        <v>#DIV/0!</v>
      </c>
    </row>
    <row r="157" spans="1:16" ht="18.5" x14ac:dyDescent="0.45">
      <c r="A157" s="89">
        <v>4</v>
      </c>
      <c r="B157" s="105" t="s">
        <v>147</v>
      </c>
      <c r="C157" s="104">
        <v>1155</v>
      </c>
      <c r="D157" s="104"/>
      <c r="E157" s="104"/>
      <c r="F157" s="104"/>
      <c r="G157" s="89">
        <v>4</v>
      </c>
      <c r="H157" s="105" t="s">
        <v>147</v>
      </c>
      <c r="I157" s="104">
        <v>1155</v>
      </c>
      <c r="J157" s="104"/>
      <c r="K157" s="104"/>
      <c r="L157" s="24"/>
      <c r="M157" s="93">
        <f t="shared" si="8"/>
        <v>0</v>
      </c>
      <c r="N157" s="93" t="e">
        <f t="shared" si="9"/>
        <v>#DIV/0!</v>
      </c>
      <c r="O157" s="93" t="e">
        <f t="shared" si="10"/>
        <v>#DIV/0!</v>
      </c>
      <c r="P157" s="93" t="e">
        <f t="shared" si="11"/>
        <v>#DIV/0!</v>
      </c>
    </row>
    <row r="158" spans="1:16" ht="54" x14ac:dyDescent="0.45">
      <c r="A158" s="89">
        <v>5</v>
      </c>
      <c r="B158" s="105" t="s">
        <v>148</v>
      </c>
      <c r="C158" s="104">
        <v>1155</v>
      </c>
      <c r="D158" s="104"/>
      <c r="E158" s="104"/>
      <c r="F158" s="104"/>
      <c r="G158" s="89">
        <v>5</v>
      </c>
      <c r="H158" s="105" t="s">
        <v>148</v>
      </c>
      <c r="I158" s="104">
        <v>1155</v>
      </c>
      <c r="J158" s="104"/>
      <c r="K158" s="104"/>
      <c r="L158" s="24"/>
      <c r="M158" s="93">
        <f t="shared" si="8"/>
        <v>0</v>
      </c>
      <c r="N158" s="93" t="e">
        <f t="shared" si="9"/>
        <v>#DIV/0!</v>
      </c>
      <c r="O158" s="93" t="e">
        <f t="shared" si="10"/>
        <v>#DIV/0!</v>
      </c>
      <c r="P158" s="93" t="e">
        <f t="shared" si="11"/>
        <v>#DIV/0!</v>
      </c>
    </row>
    <row r="159" spans="1:16" ht="72" x14ac:dyDescent="0.45">
      <c r="A159" s="89">
        <v>6</v>
      </c>
      <c r="B159" s="105" t="s">
        <v>149</v>
      </c>
      <c r="C159" s="104">
        <v>1155</v>
      </c>
      <c r="D159" s="104"/>
      <c r="E159" s="104"/>
      <c r="F159" s="104"/>
      <c r="G159" s="89">
        <v>6</v>
      </c>
      <c r="H159" s="105" t="s">
        <v>149</v>
      </c>
      <c r="I159" s="104">
        <v>1155</v>
      </c>
      <c r="J159" s="104"/>
      <c r="K159" s="104"/>
      <c r="L159" s="24"/>
      <c r="M159" s="93">
        <f t="shared" si="8"/>
        <v>0</v>
      </c>
      <c r="N159" s="93" t="e">
        <f t="shared" si="9"/>
        <v>#DIV/0!</v>
      </c>
      <c r="O159" s="93" t="e">
        <f t="shared" si="10"/>
        <v>#DIV/0!</v>
      </c>
      <c r="P159" s="93" t="e">
        <f t="shared" si="11"/>
        <v>#DIV/0!</v>
      </c>
    </row>
    <row r="160" spans="1:16" ht="72" x14ac:dyDescent="0.45">
      <c r="A160" s="89">
        <v>7</v>
      </c>
      <c r="B160" s="105" t="s">
        <v>150</v>
      </c>
      <c r="C160" s="104">
        <v>1155</v>
      </c>
      <c r="D160" s="104"/>
      <c r="E160" s="104"/>
      <c r="F160" s="104"/>
      <c r="G160" s="89">
        <v>7</v>
      </c>
      <c r="H160" s="105" t="s">
        <v>150</v>
      </c>
      <c r="I160" s="104">
        <v>1155</v>
      </c>
      <c r="J160" s="104"/>
      <c r="K160" s="104"/>
      <c r="L160" s="24"/>
      <c r="M160" s="93">
        <f t="shared" si="8"/>
        <v>0</v>
      </c>
      <c r="N160" s="93" t="e">
        <f t="shared" si="9"/>
        <v>#DIV/0!</v>
      </c>
      <c r="O160" s="93" t="e">
        <f t="shared" si="10"/>
        <v>#DIV/0!</v>
      </c>
      <c r="P160" s="93" t="e">
        <f t="shared" si="11"/>
        <v>#DIV/0!</v>
      </c>
    </row>
    <row r="161" spans="1:16" ht="18.5" x14ac:dyDescent="0.45">
      <c r="A161" s="89">
        <v>8</v>
      </c>
      <c r="B161" s="105" t="s">
        <v>151</v>
      </c>
      <c r="C161" s="104">
        <v>1155</v>
      </c>
      <c r="D161" s="104"/>
      <c r="E161" s="104"/>
      <c r="F161" s="104"/>
      <c r="G161" s="89">
        <v>8</v>
      </c>
      <c r="H161" s="105" t="s">
        <v>151</v>
      </c>
      <c r="I161" s="104">
        <v>1155</v>
      </c>
      <c r="J161" s="104"/>
      <c r="K161" s="104"/>
      <c r="L161" s="24"/>
      <c r="M161" s="93">
        <f t="shared" si="8"/>
        <v>0</v>
      </c>
      <c r="N161" s="93" t="e">
        <f t="shared" si="9"/>
        <v>#DIV/0!</v>
      </c>
      <c r="O161" s="93" t="e">
        <f t="shared" si="10"/>
        <v>#DIV/0!</v>
      </c>
      <c r="P161" s="93" t="e">
        <f t="shared" si="11"/>
        <v>#DIV/0!</v>
      </c>
    </row>
    <row r="162" spans="1:16" ht="18.5" x14ac:dyDescent="0.45">
      <c r="A162" s="89">
        <v>9</v>
      </c>
      <c r="B162" s="105" t="s">
        <v>152</v>
      </c>
      <c r="C162" s="104">
        <v>1232</v>
      </c>
      <c r="D162" s="104"/>
      <c r="E162" s="104"/>
      <c r="F162" s="104"/>
      <c r="G162" s="89">
        <v>9</v>
      </c>
      <c r="H162" s="105" t="s">
        <v>152</v>
      </c>
      <c r="I162" s="104">
        <v>1232</v>
      </c>
      <c r="J162" s="104"/>
      <c r="K162" s="104"/>
      <c r="L162" s="24"/>
      <c r="M162" s="93">
        <f t="shared" si="8"/>
        <v>0</v>
      </c>
      <c r="N162" s="93" t="e">
        <f t="shared" si="9"/>
        <v>#DIV/0!</v>
      </c>
      <c r="O162" s="93" t="e">
        <f t="shared" si="10"/>
        <v>#DIV/0!</v>
      </c>
      <c r="P162" s="93" t="e">
        <f t="shared" si="11"/>
        <v>#DIV/0!</v>
      </c>
    </row>
    <row r="163" spans="1:16" ht="18.5" x14ac:dyDescent="0.45">
      <c r="A163" s="89">
        <v>10</v>
      </c>
      <c r="B163" s="105" t="s">
        <v>153</v>
      </c>
      <c r="C163" s="104">
        <v>1232</v>
      </c>
      <c r="D163" s="104"/>
      <c r="E163" s="104"/>
      <c r="F163" s="104"/>
      <c r="G163" s="89">
        <v>10</v>
      </c>
      <c r="H163" s="105" t="s">
        <v>153</v>
      </c>
      <c r="I163" s="104">
        <v>1232</v>
      </c>
      <c r="J163" s="104"/>
      <c r="K163" s="104"/>
      <c r="L163" s="24"/>
      <c r="M163" s="93">
        <f t="shared" si="8"/>
        <v>0</v>
      </c>
      <c r="N163" s="93" t="e">
        <f t="shared" si="9"/>
        <v>#DIV/0!</v>
      </c>
      <c r="O163" s="93" t="e">
        <f t="shared" si="10"/>
        <v>#DIV/0!</v>
      </c>
      <c r="P163" s="93" t="e">
        <f t="shared" si="11"/>
        <v>#DIV/0!</v>
      </c>
    </row>
    <row r="164" spans="1:16" ht="36" x14ac:dyDescent="0.45">
      <c r="A164" s="89">
        <v>11</v>
      </c>
      <c r="B164" s="105" t="s">
        <v>154</v>
      </c>
      <c r="C164" s="104">
        <v>2310</v>
      </c>
      <c r="D164" s="104"/>
      <c r="E164" s="104"/>
      <c r="F164" s="104"/>
      <c r="G164" s="89">
        <v>11</v>
      </c>
      <c r="H164" s="105" t="s">
        <v>154</v>
      </c>
      <c r="I164" s="104">
        <v>2310</v>
      </c>
      <c r="J164" s="104"/>
      <c r="K164" s="104"/>
      <c r="L164" s="24"/>
      <c r="M164" s="93">
        <f t="shared" si="8"/>
        <v>0</v>
      </c>
      <c r="N164" s="93" t="e">
        <f t="shared" si="9"/>
        <v>#DIV/0!</v>
      </c>
      <c r="O164" s="93" t="e">
        <f t="shared" si="10"/>
        <v>#DIV/0!</v>
      </c>
      <c r="P164" s="93" t="e">
        <f t="shared" si="11"/>
        <v>#DIV/0!</v>
      </c>
    </row>
    <row r="165" spans="1:16" ht="18.5" x14ac:dyDescent="0.45">
      <c r="A165" s="89">
        <v>12</v>
      </c>
      <c r="B165" s="105" t="s">
        <v>155</v>
      </c>
      <c r="C165" s="104">
        <v>1155</v>
      </c>
      <c r="D165" s="104"/>
      <c r="E165" s="104"/>
      <c r="F165" s="104"/>
      <c r="G165" s="89">
        <v>12</v>
      </c>
      <c r="H165" s="105" t="s">
        <v>155</v>
      </c>
      <c r="I165" s="104">
        <v>1155</v>
      </c>
      <c r="J165" s="104"/>
      <c r="K165" s="104"/>
      <c r="L165" s="24"/>
      <c r="M165" s="93">
        <f t="shared" si="8"/>
        <v>0</v>
      </c>
      <c r="N165" s="93" t="e">
        <f t="shared" si="9"/>
        <v>#DIV/0!</v>
      </c>
      <c r="O165" s="93" t="e">
        <f t="shared" si="10"/>
        <v>#DIV/0!</v>
      </c>
      <c r="P165" s="93" t="e">
        <f t="shared" si="11"/>
        <v>#DIV/0!</v>
      </c>
    </row>
    <row r="166" spans="1:16" ht="18.5" x14ac:dyDescent="0.45">
      <c r="A166" s="89">
        <v>13</v>
      </c>
      <c r="B166" s="105" t="s">
        <v>156</v>
      </c>
      <c r="C166" s="104">
        <v>1155</v>
      </c>
      <c r="D166" s="104"/>
      <c r="E166" s="104"/>
      <c r="F166" s="104"/>
      <c r="G166" s="89">
        <v>13</v>
      </c>
      <c r="H166" s="105" t="s">
        <v>156</v>
      </c>
      <c r="I166" s="104">
        <v>1155</v>
      </c>
      <c r="J166" s="104"/>
      <c r="K166" s="104"/>
      <c r="L166" s="24"/>
      <c r="M166" s="93">
        <f t="shared" si="8"/>
        <v>0</v>
      </c>
      <c r="N166" s="93" t="e">
        <f t="shared" si="9"/>
        <v>#DIV/0!</v>
      </c>
      <c r="O166" s="93" t="e">
        <f t="shared" si="10"/>
        <v>#DIV/0!</v>
      </c>
      <c r="P166" s="93" t="e">
        <f t="shared" si="11"/>
        <v>#DIV/0!</v>
      </c>
    </row>
    <row r="167" spans="1:16" ht="18.5" x14ac:dyDescent="0.45">
      <c r="A167" s="89">
        <v>14</v>
      </c>
      <c r="B167" s="105" t="s">
        <v>157</v>
      </c>
      <c r="C167" s="104">
        <v>1232</v>
      </c>
      <c r="D167" s="104"/>
      <c r="E167" s="104"/>
      <c r="F167" s="104"/>
      <c r="G167" s="89">
        <v>14</v>
      </c>
      <c r="H167" s="105" t="s">
        <v>157</v>
      </c>
      <c r="I167" s="104">
        <v>1232</v>
      </c>
      <c r="J167" s="104"/>
      <c r="K167" s="104"/>
      <c r="L167" s="24"/>
      <c r="M167" s="93">
        <f t="shared" si="8"/>
        <v>0</v>
      </c>
      <c r="N167" s="93" t="e">
        <f t="shared" si="9"/>
        <v>#DIV/0!</v>
      </c>
      <c r="O167" s="93" t="e">
        <f t="shared" si="10"/>
        <v>#DIV/0!</v>
      </c>
      <c r="P167" s="93" t="e">
        <f t="shared" si="11"/>
        <v>#DIV/0!</v>
      </c>
    </row>
    <row r="168" spans="1:16" ht="18.5" x14ac:dyDescent="0.45">
      <c r="A168" s="101" t="s">
        <v>19</v>
      </c>
      <c r="B168" s="114" t="s">
        <v>158</v>
      </c>
      <c r="C168" s="113"/>
      <c r="D168" s="113"/>
      <c r="E168" s="113"/>
      <c r="F168" s="113"/>
      <c r="G168" s="101" t="s">
        <v>19</v>
      </c>
      <c r="H168" s="114" t="s">
        <v>158</v>
      </c>
      <c r="I168" s="113"/>
      <c r="J168" s="113"/>
      <c r="K168" s="113"/>
      <c r="L168" s="24"/>
      <c r="M168" s="93"/>
      <c r="N168" s="93"/>
      <c r="O168" s="93"/>
      <c r="P168" s="93"/>
    </row>
    <row r="169" spans="1:16" ht="108" x14ac:dyDescent="0.45">
      <c r="A169" s="89">
        <v>1</v>
      </c>
      <c r="B169" s="105" t="s">
        <v>159</v>
      </c>
      <c r="C169" s="104">
        <v>1100</v>
      </c>
      <c r="D169" s="104"/>
      <c r="E169" s="104"/>
      <c r="F169" s="104"/>
      <c r="G169" s="89">
        <v>1</v>
      </c>
      <c r="H169" s="105" t="s">
        <v>159</v>
      </c>
      <c r="I169" s="104">
        <v>1100</v>
      </c>
      <c r="J169" s="104"/>
      <c r="K169" s="104"/>
      <c r="L169" s="24"/>
      <c r="M169" s="93">
        <f t="shared" si="8"/>
        <v>0</v>
      </c>
      <c r="N169" s="93" t="e">
        <f t="shared" si="9"/>
        <v>#DIV/0!</v>
      </c>
      <c r="O169" s="93" t="e">
        <f t="shared" si="10"/>
        <v>#DIV/0!</v>
      </c>
      <c r="P169" s="93" t="e">
        <f t="shared" si="11"/>
        <v>#DIV/0!</v>
      </c>
    </row>
    <row r="170" spans="1:16" ht="90" x14ac:dyDescent="0.45">
      <c r="A170" s="89">
        <v>2</v>
      </c>
      <c r="B170" s="105" t="s">
        <v>160</v>
      </c>
      <c r="C170" s="104">
        <v>770.00000000000011</v>
      </c>
      <c r="D170" s="104"/>
      <c r="E170" s="104"/>
      <c r="F170" s="104"/>
      <c r="G170" s="89">
        <v>2</v>
      </c>
      <c r="H170" s="105" t="s">
        <v>160</v>
      </c>
      <c r="I170" s="104">
        <v>770.00000000000011</v>
      </c>
      <c r="J170" s="104"/>
      <c r="K170" s="104"/>
      <c r="L170" s="24"/>
      <c r="M170" s="93">
        <f t="shared" si="8"/>
        <v>0</v>
      </c>
      <c r="N170" s="93" t="e">
        <f t="shared" si="9"/>
        <v>#DIV/0!</v>
      </c>
      <c r="O170" s="93" t="e">
        <f t="shared" si="10"/>
        <v>#DIV/0!</v>
      </c>
      <c r="P170" s="93" t="e">
        <f t="shared" si="11"/>
        <v>#DIV/0!</v>
      </c>
    </row>
    <row r="171" spans="1:16" ht="90" x14ac:dyDescent="0.45">
      <c r="A171" s="89">
        <v>3</v>
      </c>
      <c r="B171" s="105" t="s">
        <v>161</v>
      </c>
      <c r="C171" s="104">
        <v>1069</v>
      </c>
      <c r="D171" s="104"/>
      <c r="E171" s="104"/>
      <c r="F171" s="104"/>
      <c r="G171" s="89">
        <v>3</v>
      </c>
      <c r="H171" s="105" t="s">
        <v>161</v>
      </c>
      <c r="I171" s="104">
        <v>1069</v>
      </c>
      <c r="J171" s="104"/>
      <c r="K171" s="104"/>
      <c r="L171" s="24"/>
      <c r="M171" s="93">
        <f t="shared" si="8"/>
        <v>0</v>
      </c>
      <c r="N171" s="93" t="e">
        <f t="shared" si="9"/>
        <v>#DIV/0!</v>
      </c>
      <c r="O171" s="93" t="e">
        <f t="shared" si="10"/>
        <v>#DIV/0!</v>
      </c>
      <c r="P171" s="93" t="e">
        <f t="shared" si="11"/>
        <v>#DIV/0!</v>
      </c>
    </row>
    <row r="172" spans="1:16" ht="18.5" x14ac:dyDescent="0.45">
      <c r="A172" s="89">
        <v>4</v>
      </c>
      <c r="B172" s="105" t="s">
        <v>162</v>
      </c>
      <c r="C172" s="104">
        <v>770.00000000000011</v>
      </c>
      <c r="D172" s="104"/>
      <c r="E172" s="104"/>
      <c r="F172" s="104"/>
      <c r="G172" s="89">
        <v>4</v>
      </c>
      <c r="H172" s="105" t="s">
        <v>162</v>
      </c>
      <c r="I172" s="104">
        <v>770.00000000000011</v>
      </c>
      <c r="J172" s="104"/>
      <c r="K172" s="104"/>
      <c r="L172" s="24"/>
      <c r="M172" s="93">
        <f t="shared" si="8"/>
        <v>0</v>
      </c>
      <c r="N172" s="93" t="e">
        <f t="shared" si="9"/>
        <v>#DIV/0!</v>
      </c>
      <c r="O172" s="93" t="e">
        <f t="shared" si="10"/>
        <v>#DIV/0!</v>
      </c>
      <c r="P172" s="93" t="e">
        <f t="shared" si="11"/>
        <v>#DIV/0!</v>
      </c>
    </row>
    <row r="173" spans="1:16" ht="54" x14ac:dyDescent="0.45">
      <c r="A173" s="89">
        <v>5</v>
      </c>
      <c r="B173" s="105" t="s">
        <v>163</v>
      </c>
      <c r="C173" s="104">
        <v>770.00000000000011</v>
      </c>
      <c r="D173" s="104"/>
      <c r="E173" s="104"/>
      <c r="F173" s="104"/>
      <c r="G173" s="89">
        <v>5</v>
      </c>
      <c r="H173" s="105" t="s">
        <v>163</v>
      </c>
      <c r="I173" s="104">
        <v>770.00000000000011</v>
      </c>
      <c r="J173" s="104"/>
      <c r="K173" s="104"/>
      <c r="L173" s="24"/>
      <c r="M173" s="93">
        <f t="shared" si="8"/>
        <v>0</v>
      </c>
      <c r="N173" s="93" t="e">
        <f t="shared" si="9"/>
        <v>#DIV/0!</v>
      </c>
      <c r="O173" s="93" t="e">
        <f t="shared" si="10"/>
        <v>#DIV/0!</v>
      </c>
      <c r="P173" s="93" t="e">
        <f t="shared" si="11"/>
        <v>#DIV/0!</v>
      </c>
    </row>
    <row r="174" spans="1:16" ht="18.5" x14ac:dyDescent="0.45">
      <c r="A174" s="89">
        <v>6</v>
      </c>
      <c r="B174" s="105" t="s">
        <v>164</v>
      </c>
      <c r="C174" s="104">
        <v>770.00000000000011</v>
      </c>
      <c r="D174" s="104"/>
      <c r="E174" s="104"/>
      <c r="F174" s="104"/>
      <c r="G174" s="89">
        <v>6</v>
      </c>
      <c r="H174" s="105" t="s">
        <v>164</v>
      </c>
      <c r="I174" s="104">
        <v>770.00000000000011</v>
      </c>
      <c r="J174" s="104"/>
      <c r="K174" s="104"/>
      <c r="L174" s="24"/>
      <c r="M174" s="93">
        <f t="shared" si="8"/>
        <v>0</v>
      </c>
      <c r="N174" s="93" t="e">
        <f t="shared" si="9"/>
        <v>#DIV/0!</v>
      </c>
      <c r="O174" s="93" t="e">
        <f t="shared" si="10"/>
        <v>#DIV/0!</v>
      </c>
      <c r="P174" s="93" t="e">
        <f t="shared" si="11"/>
        <v>#DIV/0!</v>
      </c>
    </row>
    <row r="175" spans="1:16" ht="54" x14ac:dyDescent="0.45">
      <c r="A175" s="89">
        <v>7</v>
      </c>
      <c r="B175" s="105" t="s">
        <v>165</v>
      </c>
      <c r="C175" s="104">
        <v>770.00000000000011</v>
      </c>
      <c r="D175" s="104"/>
      <c r="E175" s="104"/>
      <c r="F175" s="104"/>
      <c r="G175" s="89">
        <v>7</v>
      </c>
      <c r="H175" s="105" t="s">
        <v>165</v>
      </c>
      <c r="I175" s="104">
        <v>770.00000000000011</v>
      </c>
      <c r="J175" s="104"/>
      <c r="K175" s="104"/>
      <c r="L175" s="24"/>
      <c r="M175" s="93">
        <f t="shared" si="8"/>
        <v>0</v>
      </c>
      <c r="N175" s="93" t="e">
        <f t="shared" si="9"/>
        <v>#DIV/0!</v>
      </c>
      <c r="O175" s="93" t="e">
        <f t="shared" si="10"/>
        <v>#DIV/0!</v>
      </c>
      <c r="P175" s="93" t="e">
        <f t="shared" si="11"/>
        <v>#DIV/0!</v>
      </c>
    </row>
    <row r="176" spans="1:16" ht="18.5" x14ac:dyDescent="0.45">
      <c r="A176" s="101" t="s">
        <v>166</v>
      </c>
      <c r="B176" s="108" t="s">
        <v>167</v>
      </c>
      <c r="C176" s="104"/>
      <c r="D176" s="104"/>
      <c r="E176" s="104"/>
      <c r="F176" s="104"/>
      <c r="G176" s="101" t="s">
        <v>166</v>
      </c>
      <c r="H176" s="108" t="s">
        <v>167</v>
      </c>
      <c r="I176" s="104"/>
      <c r="J176" s="104"/>
      <c r="K176" s="104"/>
      <c r="L176" s="24"/>
      <c r="M176" s="93"/>
      <c r="N176" s="93"/>
      <c r="O176" s="93"/>
      <c r="P176" s="93"/>
    </row>
    <row r="177" spans="1:16" ht="36" x14ac:dyDescent="0.45">
      <c r="A177" s="89">
        <v>1</v>
      </c>
      <c r="B177" s="105" t="s">
        <v>168</v>
      </c>
      <c r="C177" s="104">
        <v>431.20000000000005</v>
      </c>
      <c r="D177" s="104">
        <v>354.20000000000005</v>
      </c>
      <c r="E177" s="104">
        <v>286</v>
      </c>
      <c r="F177" s="104"/>
      <c r="G177" s="89">
        <v>1</v>
      </c>
      <c r="H177" s="105" t="s">
        <v>206</v>
      </c>
      <c r="I177" s="104">
        <v>431.20000000000005</v>
      </c>
      <c r="J177" s="104">
        <v>354.20000000000005</v>
      </c>
      <c r="K177" s="104">
        <v>286</v>
      </c>
      <c r="L177" s="24"/>
      <c r="M177" s="93">
        <f t="shared" si="8"/>
        <v>0</v>
      </c>
      <c r="N177" s="93">
        <f t="shared" si="9"/>
        <v>0</v>
      </c>
      <c r="O177" s="93">
        <f t="shared" si="10"/>
        <v>0</v>
      </c>
      <c r="P177" s="93" t="e">
        <f t="shared" si="11"/>
        <v>#DIV/0!</v>
      </c>
    </row>
    <row r="178" spans="1:16" x14ac:dyDescent="0.35">
      <c r="A178" s="175" t="s">
        <v>22</v>
      </c>
      <c r="B178" s="108" t="s">
        <v>207</v>
      </c>
      <c r="C178" s="161"/>
      <c r="D178" s="161"/>
      <c r="E178" s="161"/>
      <c r="F178" s="31"/>
      <c r="G178" s="175"/>
      <c r="H178" s="108" t="s">
        <v>208</v>
      </c>
      <c r="I178" s="116"/>
      <c r="J178" s="116"/>
      <c r="K178" s="116"/>
      <c r="L178" s="31"/>
      <c r="M178" s="93"/>
      <c r="N178" s="93"/>
      <c r="O178" s="93"/>
      <c r="P178" s="93"/>
    </row>
    <row r="179" spans="1:16" ht="36" x14ac:dyDescent="0.35">
      <c r="A179" s="162">
        <v>1</v>
      </c>
      <c r="B179" s="105" t="s">
        <v>209</v>
      </c>
      <c r="C179" s="161">
        <v>198.00000000000003</v>
      </c>
      <c r="D179" s="161">
        <v>110.00000000000001</v>
      </c>
      <c r="E179" s="161">
        <v>82.5</v>
      </c>
      <c r="F179" s="31"/>
      <c r="G179" s="162">
        <v>1</v>
      </c>
      <c r="H179" s="105" t="s">
        <v>209</v>
      </c>
      <c r="I179" s="161">
        <v>198.00000000000003</v>
      </c>
      <c r="J179" s="161">
        <v>110.00000000000001</v>
      </c>
      <c r="K179" s="161">
        <v>82.5</v>
      </c>
      <c r="L179" s="31"/>
      <c r="M179" s="93">
        <f t="shared" si="8"/>
        <v>0</v>
      </c>
      <c r="N179" s="93">
        <f t="shared" si="9"/>
        <v>0</v>
      </c>
      <c r="O179" s="93">
        <f t="shared" si="10"/>
        <v>0</v>
      </c>
      <c r="P179" s="93" t="e">
        <f t="shared" si="11"/>
        <v>#DIV/0!</v>
      </c>
    </row>
    <row r="180" spans="1:16" ht="36" x14ac:dyDescent="0.35">
      <c r="A180" s="162">
        <v>2</v>
      </c>
      <c r="B180" s="105" t="s">
        <v>210</v>
      </c>
      <c r="C180" s="161">
        <v>126.50000000000001</v>
      </c>
      <c r="D180" s="161">
        <v>88</v>
      </c>
      <c r="E180" s="161">
        <v>66</v>
      </c>
      <c r="F180" s="31"/>
      <c r="G180" s="162">
        <v>2</v>
      </c>
      <c r="H180" s="105" t="s">
        <v>210</v>
      </c>
      <c r="I180" s="161">
        <v>126.50000000000001</v>
      </c>
      <c r="J180" s="161">
        <v>88</v>
      </c>
      <c r="K180" s="161">
        <v>66</v>
      </c>
      <c r="L180" s="31"/>
      <c r="M180" s="93">
        <f t="shared" si="8"/>
        <v>0</v>
      </c>
      <c r="N180" s="93">
        <f t="shared" si="9"/>
        <v>0</v>
      </c>
      <c r="O180" s="93">
        <f t="shared" si="10"/>
        <v>0</v>
      </c>
      <c r="P180" s="93" t="e">
        <f t="shared" si="11"/>
        <v>#DIV/0!</v>
      </c>
    </row>
    <row r="181" spans="1:16" x14ac:dyDescent="0.35">
      <c r="A181" s="162">
        <v>3</v>
      </c>
      <c r="B181" s="105" t="s">
        <v>211</v>
      </c>
      <c r="C181" s="161">
        <v>93.500000000000014</v>
      </c>
      <c r="D181" s="161">
        <v>77</v>
      </c>
      <c r="E181" s="161">
        <v>66</v>
      </c>
      <c r="F181" s="31"/>
      <c r="G181" s="162">
        <v>3</v>
      </c>
      <c r="H181" s="105" t="s">
        <v>211</v>
      </c>
      <c r="I181" s="161">
        <v>93.500000000000014</v>
      </c>
      <c r="J181" s="161">
        <v>77</v>
      </c>
      <c r="K181" s="161">
        <v>66</v>
      </c>
      <c r="L181" s="31"/>
      <c r="M181" s="93">
        <f t="shared" si="8"/>
        <v>0</v>
      </c>
      <c r="N181" s="93">
        <f t="shared" si="9"/>
        <v>0</v>
      </c>
      <c r="O181" s="93">
        <f t="shared" si="10"/>
        <v>0</v>
      </c>
      <c r="P181" s="93" t="e">
        <f t="shared" si="11"/>
        <v>#DIV/0!</v>
      </c>
    </row>
  </sheetData>
  <mergeCells count="13">
    <mergeCell ref="G2:L2"/>
    <mergeCell ref="G1:L1"/>
    <mergeCell ref="A1:F1"/>
    <mergeCell ref="M8:O8"/>
    <mergeCell ref="M5:P5"/>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34"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results</vt:lpstr>
      <vt:lpstr>1. P-Điện Biên Phủ</vt:lpstr>
      <vt:lpstr>2. P-Mường Thanh</vt:lpstr>
      <vt:lpstr>3. P-Mường Lay</vt:lpstr>
      <vt:lpstr>'1. P-Điện Biên Phủ'!Print_Titles</vt:lpstr>
      <vt:lpstr>'2. P-Mường Thanh'!Print_Titles</vt:lpstr>
      <vt:lpstr>'3. P-Mường Lay'!Print_Titles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2025-10-30T15:39:17Z</dcterms:modified>
</cp:coreProperties>
</file>