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1600" windowHeight="9735"/>
  </bookViews>
  <sheets>
    <sheet name="Sheet1" sheetId="1" r:id="rId1"/>
  </sheets>
  <definedNames>
    <definedName name="_ftnref16" localSheetId="0">Sheet1!$B$51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C129" i="1"/>
  <c r="D125" i="1"/>
  <c r="C125" i="1"/>
  <c r="N107" i="1"/>
  <c r="D119" i="1"/>
  <c r="C119" i="1"/>
  <c r="D114" i="1"/>
  <c r="C114" i="1"/>
  <c r="M107" i="1"/>
  <c r="L107" i="1"/>
  <c r="K107" i="1"/>
  <c r="J107" i="1"/>
  <c r="I107" i="1"/>
  <c r="H107" i="1"/>
  <c r="G107" i="1"/>
  <c r="F107" i="1"/>
  <c r="E107" i="1"/>
  <c r="D107" i="1"/>
  <c r="C107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N97" i="1"/>
  <c r="M97" i="1"/>
  <c r="L97" i="1"/>
  <c r="K97" i="1"/>
  <c r="J97" i="1"/>
  <c r="I97" i="1"/>
  <c r="H97" i="1"/>
  <c r="G97" i="1"/>
  <c r="F97" i="1"/>
  <c r="E97" i="1"/>
  <c r="D97" i="1"/>
  <c r="C97" i="1"/>
  <c r="N94" i="1"/>
  <c r="M94" i="1"/>
  <c r="L94" i="1"/>
  <c r="K94" i="1"/>
  <c r="J94" i="1"/>
  <c r="I94" i="1"/>
  <c r="H94" i="1"/>
  <c r="G94" i="1"/>
  <c r="F94" i="1"/>
  <c r="E94" i="1"/>
  <c r="D94" i="1"/>
  <c r="C94" i="1"/>
  <c r="E86" i="1"/>
  <c r="N86" i="1"/>
  <c r="M86" i="1"/>
  <c r="L86" i="1"/>
  <c r="K86" i="1"/>
  <c r="J86" i="1"/>
  <c r="I86" i="1"/>
  <c r="H86" i="1"/>
  <c r="G86" i="1"/>
  <c r="F86" i="1"/>
  <c r="D86" i="1"/>
  <c r="C86" i="1"/>
  <c r="N82" i="1"/>
  <c r="M82" i="1"/>
  <c r="L82" i="1"/>
  <c r="K82" i="1"/>
  <c r="J82" i="1"/>
  <c r="I82" i="1"/>
  <c r="H82" i="1"/>
  <c r="G82" i="1"/>
  <c r="F82" i="1"/>
  <c r="E82" i="1"/>
  <c r="D82" i="1"/>
  <c r="C82" i="1"/>
  <c r="N78" i="1"/>
  <c r="M78" i="1"/>
  <c r="L78" i="1"/>
  <c r="K78" i="1"/>
  <c r="J78" i="1"/>
  <c r="I78" i="1"/>
  <c r="H78" i="1"/>
  <c r="G78" i="1"/>
  <c r="F78" i="1"/>
  <c r="E78" i="1"/>
  <c r="D78" i="1"/>
  <c r="C78" i="1"/>
  <c r="N74" i="1"/>
  <c r="M74" i="1"/>
  <c r="L74" i="1"/>
  <c r="K74" i="1"/>
  <c r="J74" i="1"/>
  <c r="I74" i="1"/>
  <c r="H74" i="1"/>
  <c r="G74" i="1"/>
  <c r="F74" i="1"/>
  <c r="E74" i="1"/>
  <c r="D74" i="1"/>
  <c r="C74" i="1"/>
  <c r="L71" i="1"/>
  <c r="K71" i="1"/>
  <c r="J71" i="1"/>
  <c r="I71" i="1"/>
  <c r="H71" i="1"/>
  <c r="G71" i="1"/>
  <c r="F71" i="1"/>
  <c r="E71" i="1"/>
  <c r="D71" i="1"/>
  <c r="C71" i="1"/>
  <c r="K68" i="1"/>
  <c r="J68" i="1"/>
  <c r="I68" i="1"/>
  <c r="H68" i="1"/>
  <c r="G68" i="1"/>
  <c r="F68" i="1"/>
  <c r="E68" i="1"/>
  <c r="D68" i="1"/>
  <c r="C68" i="1"/>
  <c r="J65" i="1"/>
  <c r="I65" i="1"/>
  <c r="H65" i="1"/>
  <c r="G65" i="1"/>
  <c r="F65" i="1"/>
  <c r="E65" i="1"/>
  <c r="D65" i="1"/>
  <c r="C65" i="1"/>
  <c r="J62" i="1"/>
  <c r="I62" i="1"/>
  <c r="H62" i="1"/>
  <c r="G62" i="1"/>
  <c r="F62" i="1"/>
  <c r="E62" i="1"/>
  <c r="D62" i="1"/>
  <c r="C62" i="1"/>
  <c r="H58" i="1"/>
  <c r="G58" i="1"/>
  <c r="F58" i="1"/>
  <c r="E58" i="1"/>
  <c r="D58" i="1"/>
  <c r="C58" i="1"/>
  <c r="H55" i="1"/>
  <c r="G55" i="1"/>
  <c r="F55" i="1"/>
  <c r="E55" i="1"/>
  <c r="D55" i="1"/>
  <c r="C55" i="1"/>
  <c r="N47" i="1"/>
  <c r="N44" i="1"/>
  <c r="N41" i="1"/>
  <c r="M47" i="1"/>
  <c r="M44" i="1"/>
  <c r="M41" i="1"/>
  <c r="L47" i="1"/>
  <c r="L44" i="1"/>
  <c r="L41" i="1"/>
  <c r="K47" i="1"/>
  <c r="K44" i="1"/>
  <c r="K41" i="1"/>
  <c r="J47" i="1"/>
  <c r="J44" i="1"/>
  <c r="J41" i="1"/>
  <c r="I47" i="1"/>
  <c r="I44" i="1"/>
  <c r="I41" i="1"/>
  <c r="H47" i="1"/>
  <c r="H44" i="1"/>
  <c r="H41" i="1"/>
  <c r="G47" i="1"/>
  <c r="G44" i="1"/>
  <c r="G41" i="1"/>
  <c r="F47" i="1"/>
  <c r="F44" i="1"/>
  <c r="F41" i="1"/>
  <c r="E47" i="1"/>
  <c r="E44" i="1"/>
  <c r="E41" i="1"/>
  <c r="D47" i="1"/>
  <c r="D44" i="1"/>
  <c r="D41" i="1"/>
  <c r="C47" i="1"/>
  <c r="C44" i="1"/>
  <c r="C41" i="1"/>
  <c r="N37" i="1"/>
  <c r="M37" i="1"/>
  <c r="L37" i="1"/>
  <c r="K37" i="1"/>
  <c r="J37" i="1"/>
  <c r="I37" i="1"/>
  <c r="H37" i="1"/>
  <c r="G37" i="1"/>
  <c r="F37" i="1"/>
  <c r="E37" i="1"/>
  <c r="D37" i="1"/>
  <c r="C37" i="1"/>
  <c r="L34" i="1"/>
  <c r="K34" i="1" l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J28" i="1"/>
  <c r="I28" i="1"/>
  <c r="H28" i="1"/>
  <c r="G28" i="1"/>
  <c r="F28" i="1"/>
  <c r="E28" i="1"/>
  <c r="D28" i="1"/>
  <c r="C28" i="1"/>
  <c r="J25" i="1"/>
  <c r="I25" i="1"/>
  <c r="H25" i="1"/>
  <c r="G25" i="1"/>
  <c r="F25" i="1"/>
  <c r="E25" i="1"/>
  <c r="D25" i="1"/>
  <c r="C25" i="1"/>
  <c r="H21" i="1"/>
  <c r="G21" i="1"/>
  <c r="F21" i="1"/>
  <c r="E21" i="1"/>
  <c r="D21" i="1"/>
  <c r="C21" i="1"/>
  <c r="H18" i="1"/>
  <c r="G18" i="1"/>
  <c r="F18" i="1"/>
  <c r="E18" i="1"/>
  <c r="D18" i="1"/>
  <c r="C18" i="1"/>
  <c r="E10" i="1"/>
  <c r="D10" i="1"/>
  <c r="C10" i="1"/>
</calcChain>
</file>

<file path=xl/sharedStrings.xml><?xml version="1.0" encoding="utf-8"?>
<sst xmlns="http://schemas.openxmlformats.org/spreadsheetml/2006/main" count="176" uniqueCount="73">
  <si>
    <t>Bậc 1</t>
  </si>
  <si>
    <t>Bậc 2</t>
  </si>
  <si>
    <t>Bậc 3</t>
  </si>
  <si>
    <t>Hệ số lương</t>
  </si>
  <si>
    <t>1. Bảng lương chuyên gia cao cấp (Bảng 1)</t>
  </si>
  <si>
    <r>
      <t xml:space="preserve">Mức lương </t>
    </r>
    <r>
      <rPr>
        <sz val="13"/>
        <color theme="1"/>
        <rFont val="Times New Roman"/>
        <family val="1"/>
      </rPr>
      <t>(nghìn đồng)</t>
    </r>
  </si>
  <si>
    <t>Số TT</t>
  </si>
  <si>
    <t>Nhóm ngạch</t>
  </si>
  <si>
    <t>Bậc 4</t>
  </si>
  <si>
    <t>Bậc 5</t>
  </si>
  <si>
    <t>Bậc 6</t>
  </si>
  <si>
    <t>Bậc 7</t>
  </si>
  <si>
    <t>Bậc 8</t>
  </si>
  <si>
    <t>Bậc 9</t>
  </si>
  <si>
    <t>Bậc 10</t>
  </si>
  <si>
    <t>Bậc 11</t>
  </si>
  <si>
    <t>Bậc 12</t>
  </si>
  <si>
    <t>Công chức loại A3</t>
  </si>
  <si>
    <t>a</t>
  </si>
  <si>
    <t>Nhóm 1 (A3.1)</t>
  </si>
  <si>
    <t>b</t>
  </si>
  <si>
    <t>Nhóm 2 (A3.2)</t>
  </si>
  <si>
    <t>Công chức loại A2</t>
  </si>
  <si>
    <t>Nhóm 1 (A2.1)</t>
  </si>
  <si>
    <t>Nhóm 2 (A2.2)</t>
  </si>
  <si>
    <t>Công chức loại A1</t>
  </si>
  <si>
    <t>Công chức loại A0</t>
  </si>
  <si>
    <t>Công chức loại B</t>
  </si>
  <si>
    <t>Công chức loại C</t>
  </si>
  <si>
    <t>Nhóm 1 (C1)</t>
  </si>
  <si>
    <t>Nhóm 2 (C2)</t>
  </si>
  <si>
    <t>c</t>
  </si>
  <si>
    <t>Nhóm 3 (C3)</t>
  </si>
  <si>
    <t>2. Bảng lương chuyên môn, nghiệp vụ với cán bộ, công chức trong các cơ quan nhà nước (Bảng 2)</t>
  </si>
  <si>
    <t>Nhóm chức danh nghề nghiệp viên chức16</t>
  </si>
  <si>
    <t>Viên chức loại A3</t>
  </si>
  <si>
    <t>Viên chức loại A2</t>
  </si>
  <si>
    <t>Viên chức loại A1</t>
  </si>
  <si>
    <t>Viên chức loại A0</t>
  </si>
  <si>
    <t>Viên chức loại B</t>
  </si>
  <si>
    <t>Viên chức loại C</t>
  </si>
  <si>
    <t>Nhóm 2:</t>
  </si>
  <si>
    <t>Nhân viên nhà xác (C2)</t>
  </si>
  <si>
    <t>Nhóm 3:</t>
  </si>
  <si>
    <t>Y công (C3)</t>
  </si>
  <si>
    <r>
      <t>Số</t>
    </r>
    <r>
      <rPr>
        <sz val="13"/>
        <color rgb="FF000000"/>
        <rFont val="Times New Roman"/>
        <family val="1"/>
      </rPr>
      <t> </t>
    </r>
    <r>
      <rPr>
        <b/>
        <sz val="13"/>
        <color rgb="FF000000"/>
        <rFont val="Times New Roman"/>
        <family val="1"/>
      </rPr>
      <t>TT</t>
    </r>
  </si>
  <si>
    <t>3. Bảng lương chuyên môn, nghiệp vụ với cán bộ, viên chức trong đơn vị sự nghiệp (Bảng 3)</t>
  </si>
  <si>
    <t>Nhóm ngạch nhân viên</t>
  </si>
  <si>
    <t>Lái xe cơ quan</t>
  </si>
  <si>
    <t>Kỹ thuật viên đánh máy</t>
  </si>
  <si>
    <t>Nhân viên kỹ thuật</t>
  </si>
  <si>
    <t>Nhân viên đánh máy</t>
  </si>
  <si>
    <t>Nhân viên bảo vệ</t>
  </si>
  <si>
    <t>Nhân viên văn thư</t>
  </si>
  <si>
    <t>Nhân viên phục vụ</t>
  </si>
  <si>
    <t>4. Bảng lương nhân viên thừa hành, phục vụ trong các cơ quan nhà nước và đơn vị sự nghiệp của nhà nước (Bảng 4)</t>
  </si>
  <si>
    <t>5. Bảng lương cán bộ chuyên trách ở xã, phường, thị trấn (Bảng 5)</t>
  </si>
  <si>
    <t>Số TT</t>
  </si>
  <si>
    <t>Chức danh lãnh đạo</t>
  </si>
  <si>
    <t>Bí thư đảng ủy</t>
  </si>
  <si>
    <t>Phó Bí thư đảng ủy</t>
  </si>
  <si>
    <t>Chủ tịch Hội đồng nhân dân</t>
  </si>
  <si>
    <t>Chủ tịch Ủy ban nhân dân</t>
  </si>
  <si>
    <t>Thường trực đảng ủy</t>
  </si>
  <si>
    <t>Chủ tịch Ủy ban Mặt trận tổ quốc Việt Nam</t>
  </si>
  <si>
    <t>Phó Chủ tịch Hội đồng nhân dân</t>
  </si>
  <si>
    <t>Phó Chủ tịch Ủy ban nhân dân</t>
  </si>
  <si>
    <t>Trưởng các đoàn thể</t>
  </si>
  <si>
    <t>Ủy viên Ủy ban nhân dân</t>
  </si>
  <si>
    <t>Mức lương = Lương cơ sở x Hệ số lương</t>
  </si>
  <si>
    <t>Mức lương (nghìn đồng)</t>
  </si>
  <si>
    <t>Mức lương cơ sở từ là 2,34 triệu đồng</t>
  </si>
  <si>
    <t>BẢNG LƯƠNG CÁN BỘ CÔNG CHỨC VIÊN CHỨC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</si>
</sst>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="85" zoomScaleNormal="85" workbookViewId="0">
      <selection activeCell="B5" sqref="B5"/>
    </sheetView>
  </sheetViews>
  <sheetFormatPr defaultRowHeight="16.5" x14ac:dyDescent="0.25"/>
  <cols>
    <col min="1" max="1" width="9.140625" style="1"/>
    <col min="2" max="2" width="27" style="1" customWidth="1"/>
    <col min="3" max="4" width="9.5703125" style="1" bestFit="1" customWidth="1"/>
    <col min="5" max="5" width="9.5703125" style="1" customWidth="1"/>
    <col min="6" max="16384" width="9.140625" style="1"/>
  </cols>
  <sheetData>
    <row r="1" spans="1:14" ht="20.25" x14ac:dyDescent="0.3">
      <c r="A1" s="18" t="s">
        <v>72</v>
      </c>
    </row>
    <row r="2" spans="1:14" ht="20.25" x14ac:dyDescent="0.3">
      <c r="A2" s="18"/>
    </row>
    <row r="3" spans="1:14" x14ac:dyDescent="0.25">
      <c r="A3" s="2" t="s">
        <v>69</v>
      </c>
    </row>
    <row r="4" spans="1:14" x14ac:dyDescent="0.25">
      <c r="A4" s="3" t="s">
        <v>71</v>
      </c>
    </row>
    <row r="5" spans="1:14" x14ac:dyDescent="0.25">
      <c r="A5" s="3"/>
    </row>
    <row r="7" spans="1:14" ht="18.75" x14ac:dyDescent="0.3">
      <c r="A7" s="19" t="s">
        <v>4</v>
      </c>
    </row>
    <row r="8" spans="1:14" x14ac:dyDescent="0.25">
      <c r="A8" s="23"/>
      <c r="B8" s="23"/>
      <c r="C8" s="4" t="s">
        <v>0</v>
      </c>
      <c r="D8" s="4" t="s">
        <v>1</v>
      </c>
      <c r="E8" s="4" t="s">
        <v>2</v>
      </c>
    </row>
    <row r="9" spans="1:14" x14ac:dyDescent="0.25">
      <c r="A9" s="24" t="s">
        <v>3</v>
      </c>
      <c r="B9" s="24"/>
      <c r="C9" s="5">
        <v>8.8000000000000007</v>
      </c>
      <c r="D9" s="5">
        <v>9.4</v>
      </c>
      <c r="E9" s="5">
        <v>10</v>
      </c>
    </row>
    <row r="10" spans="1:14" ht="45" customHeight="1" x14ac:dyDescent="0.25">
      <c r="A10" s="24" t="s">
        <v>5</v>
      </c>
      <c r="B10" s="24"/>
      <c r="C10" s="6">
        <f>8.8*2.34</f>
        <v>20.591999999999999</v>
      </c>
      <c r="D10" s="6">
        <f>2.34*9.4</f>
        <v>21.995999999999999</v>
      </c>
      <c r="E10" s="6">
        <f>E9*2.34</f>
        <v>23.4</v>
      </c>
    </row>
    <row r="13" spans="1:14" ht="18.75" x14ac:dyDescent="0.3">
      <c r="A13" s="19" t="s">
        <v>33</v>
      </c>
    </row>
    <row r="14" spans="1:14" x14ac:dyDescent="0.25">
      <c r="A14" s="7" t="s">
        <v>6</v>
      </c>
      <c r="B14" s="7" t="s">
        <v>7</v>
      </c>
      <c r="C14" s="7" t="s">
        <v>0</v>
      </c>
      <c r="D14" s="7" t="s">
        <v>1</v>
      </c>
      <c r="E14" s="7" t="s">
        <v>2</v>
      </c>
      <c r="F14" s="7" t="s">
        <v>8</v>
      </c>
      <c r="G14" s="7" t="s">
        <v>9</v>
      </c>
      <c r="H14" s="7" t="s">
        <v>10</v>
      </c>
      <c r="I14" s="7" t="s">
        <v>11</v>
      </c>
      <c r="J14" s="7" t="s">
        <v>12</v>
      </c>
      <c r="K14" s="7" t="s">
        <v>13</v>
      </c>
      <c r="L14" s="7" t="s">
        <v>14</v>
      </c>
      <c r="M14" s="7" t="s">
        <v>15</v>
      </c>
      <c r="N14" s="7" t="s">
        <v>16</v>
      </c>
    </row>
    <row r="15" spans="1:14" x14ac:dyDescent="0.25">
      <c r="A15" s="8">
        <v>1</v>
      </c>
      <c r="B15" s="9" t="s">
        <v>17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26" t="s">
        <v>18</v>
      </c>
      <c r="B16" s="11" t="s">
        <v>19</v>
      </c>
      <c r="C16" s="12"/>
      <c r="D16" s="12"/>
      <c r="E16" s="12"/>
      <c r="F16" s="12"/>
      <c r="G16" s="12"/>
      <c r="H16" s="12"/>
      <c r="I16" s="11"/>
      <c r="J16" s="11"/>
      <c r="K16" s="11"/>
      <c r="L16" s="11"/>
      <c r="M16" s="11"/>
      <c r="N16" s="11"/>
    </row>
    <row r="17" spans="1:14" x14ac:dyDescent="0.25">
      <c r="A17" s="27"/>
      <c r="B17" s="11" t="s">
        <v>3</v>
      </c>
      <c r="C17" s="13">
        <v>6.2</v>
      </c>
      <c r="D17" s="13">
        <v>6.56</v>
      </c>
      <c r="E17" s="13">
        <v>6.92</v>
      </c>
      <c r="F17" s="13">
        <v>7.28</v>
      </c>
      <c r="G17" s="13">
        <v>7.64</v>
      </c>
      <c r="H17" s="13">
        <v>8</v>
      </c>
      <c r="I17" s="11"/>
      <c r="J17" s="11"/>
      <c r="K17" s="11"/>
      <c r="L17" s="11"/>
      <c r="M17" s="11"/>
      <c r="N17" s="11"/>
    </row>
    <row r="18" spans="1:14" x14ac:dyDescent="0.25">
      <c r="A18" s="28"/>
      <c r="B18" s="11" t="s">
        <v>70</v>
      </c>
      <c r="C18" s="14">
        <f t="shared" ref="C18:H18" si="0">C17*2.34</f>
        <v>14.507999999999999</v>
      </c>
      <c r="D18" s="14">
        <f t="shared" si="0"/>
        <v>15.350399999999999</v>
      </c>
      <c r="E18" s="14">
        <f t="shared" si="0"/>
        <v>16.192799999999998</v>
      </c>
      <c r="F18" s="14">
        <f t="shared" si="0"/>
        <v>17.0352</v>
      </c>
      <c r="G18" s="14">
        <f t="shared" si="0"/>
        <v>17.877599999999997</v>
      </c>
      <c r="H18" s="14">
        <f t="shared" si="0"/>
        <v>18.72</v>
      </c>
      <c r="I18" s="11"/>
      <c r="J18" s="11"/>
      <c r="K18" s="11"/>
      <c r="L18" s="11"/>
      <c r="M18" s="11"/>
      <c r="N18" s="11"/>
    </row>
    <row r="19" spans="1:14" x14ac:dyDescent="0.25">
      <c r="A19" s="26" t="s">
        <v>20</v>
      </c>
      <c r="B19" s="11" t="s">
        <v>21</v>
      </c>
      <c r="C19" s="12"/>
      <c r="D19" s="12"/>
      <c r="E19" s="12"/>
      <c r="F19" s="12"/>
      <c r="G19" s="12"/>
      <c r="H19" s="12"/>
      <c r="I19" s="25"/>
      <c r="J19" s="25"/>
      <c r="K19" s="25"/>
      <c r="L19" s="25"/>
      <c r="M19" s="25"/>
      <c r="N19" s="25"/>
    </row>
    <row r="20" spans="1:14" x14ac:dyDescent="0.25">
      <c r="A20" s="27"/>
      <c r="B20" s="11" t="s">
        <v>3</v>
      </c>
      <c r="C20" s="12">
        <v>5.75</v>
      </c>
      <c r="D20" s="12">
        <v>6.11</v>
      </c>
      <c r="E20" s="12">
        <v>6.47</v>
      </c>
      <c r="F20" s="12">
        <v>6.83</v>
      </c>
      <c r="G20" s="12">
        <v>7.19</v>
      </c>
      <c r="H20" s="12">
        <v>7.55</v>
      </c>
      <c r="I20" s="25"/>
      <c r="J20" s="25"/>
      <c r="K20" s="25"/>
      <c r="L20" s="25"/>
      <c r="M20" s="25"/>
      <c r="N20" s="25"/>
    </row>
    <row r="21" spans="1:14" x14ac:dyDescent="0.25">
      <c r="A21" s="28"/>
      <c r="B21" s="11" t="s">
        <v>70</v>
      </c>
      <c r="C21" s="14">
        <f t="shared" ref="C21:H21" si="1">C20*2.34</f>
        <v>13.454999999999998</v>
      </c>
      <c r="D21" s="14">
        <f t="shared" si="1"/>
        <v>14.2974</v>
      </c>
      <c r="E21" s="14">
        <f t="shared" si="1"/>
        <v>15.139799999999999</v>
      </c>
      <c r="F21" s="14">
        <f t="shared" si="1"/>
        <v>15.982199999999999</v>
      </c>
      <c r="G21" s="14">
        <f t="shared" si="1"/>
        <v>16.8246</v>
      </c>
      <c r="H21" s="14">
        <f t="shared" si="1"/>
        <v>17.666999999999998</v>
      </c>
      <c r="I21" s="25"/>
      <c r="J21" s="25"/>
      <c r="K21" s="25"/>
      <c r="L21" s="25"/>
      <c r="M21" s="25"/>
      <c r="N21" s="25"/>
    </row>
    <row r="22" spans="1:14" x14ac:dyDescent="0.25">
      <c r="A22" s="8">
        <v>2</v>
      </c>
      <c r="B22" s="9" t="s">
        <v>22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5">
      <c r="A23" s="26" t="s">
        <v>18</v>
      </c>
      <c r="B23" s="11" t="s">
        <v>23</v>
      </c>
      <c r="C23" s="12"/>
      <c r="D23" s="12"/>
      <c r="E23" s="12"/>
      <c r="F23" s="12"/>
      <c r="G23" s="12"/>
      <c r="H23" s="12"/>
      <c r="I23" s="12"/>
      <c r="J23" s="12"/>
      <c r="K23" s="25"/>
      <c r="L23" s="25"/>
      <c r="M23" s="25"/>
      <c r="N23" s="25"/>
    </row>
    <row r="24" spans="1:14" x14ac:dyDescent="0.25">
      <c r="A24" s="27"/>
      <c r="B24" s="11" t="s">
        <v>3</v>
      </c>
      <c r="C24" s="13">
        <v>4.4000000000000004</v>
      </c>
      <c r="D24" s="13">
        <v>4.74</v>
      </c>
      <c r="E24" s="13">
        <v>5.08</v>
      </c>
      <c r="F24" s="13">
        <v>5.42</v>
      </c>
      <c r="G24" s="13">
        <v>5.76</v>
      </c>
      <c r="H24" s="13">
        <v>6.1</v>
      </c>
      <c r="I24" s="13">
        <v>6.44</v>
      </c>
      <c r="J24" s="13">
        <v>6.78</v>
      </c>
      <c r="K24" s="25"/>
      <c r="L24" s="25"/>
      <c r="M24" s="25"/>
      <c r="N24" s="25"/>
    </row>
    <row r="25" spans="1:14" x14ac:dyDescent="0.25">
      <c r="A25" s="28"/>
      <c r="B25" s="11" t="s">
        <v>70</v>
      </c>
      <c r="C25" s="14">
        <f t="shared" ref="C25:J25" si="2">C24*2.34</f>
        <v>10.295999999999999</v>
      </c>
      <c r="D25" s="14">
        <f t="shared" si="2"/>
        <v>11.0916</v>
      </c>
      <c r="E25" s="14">
        <f t="shared" si="2"/>
        <v>11.8872</v>
      </c>
      <c r="F25" s="14">
        <f t="shared" si="2"/>
        <v>12.682799999999999</v>
      </c>
      <c r="G25" s="14">
        <f t="shared" si="2"/>
        <v>13.478399999999999</v>
      </c>
      <c r="H25" s="14">
        <f t="shared" si="2"/>
        <v>14.273999999999999</v>
      </c>
      <c r="I25" s="14">
        <f t="shared" si="2"/>
        <v>15.069599999999999</v>
      </c>
      <c r="J25" s="14">
        <f t="shared" si="2"/>
        <v>15.8652</v>
      </c>
      <c r="K25" s="25"/>
      <c r="L25" s="25"/>
      <c r="M25" s="25"/>
      <c r="N25" s="25"/>
    </row>
    <row r="26" spans="1:14" x14ac:dyDescent="0.25">
      <c r="A26" s="26" t="s">
        <v>20</v>
      </c>
      <c r="B26" s="11" t="s">
        <v>24</v>
      </c>
      <c r="C26" s="12"/>
      <c r="D26" s="12"/>
      <c r="E26" s="12"/>
      <c r="F26" s="12"/>
      <c r="G26" s="12"/>
      <c r="H26" s="12"/>
      <c r="I26" s="12"/>
      <c r="J26" s="12"/>
      <c r="K26" s="25"/>
      <c r="L26" s="25"/>
      <c r="M26" s="25"/>
      <c r="N26" s="25"/>
    </row>
    <row r="27" spans="1:14" x14ac:dyDescent="0.25">
      <c r="A27" s="27"/>
      <c r="B27" s="11" t="s">
        <v>3</v>
      </c>
      <c r="C27" s="13">
        <v>4</v>
      </c>
      <c r="D27" s="13">
        <v>4.34</v>
      </c>
      <c r="E27" s="13">
        <v>4.68</v>
      </c>
      <c r="F27" s="13">
        <v>5.0199999999999996</v>
      </c>
      <c r="G27" s="13">
        <v>5.36</v>
      </c>
      <c r="H27" s="13">
        <v>5.7</v>
      </c>
      <c r="I27" s="13">
        <v>6.04</v>
      </c>
      <c r="J27" s="13">
        <v>6.38</v>
      </c>
      <c r="K27" s="25"/>
      <c r="L27" s="25"/>
      <c r="M27" s="25"/>
      <c r="N27" s="25"/>
    </row>
    <row r="28" spans="1:14" x14ac:dyDescent="0.25">
      <c r="A28" s="28"/>
      <c r="B28" s="11" t="s">
        <v>70</v>
      </c>
      <c r="C28" s="14">
        <f t="shared" ref="C28:J28" si="3">C27*2.34</f>
        <v>9.36</v>
      </c>
      <c r="D28" s="14">
        <f t="shared" si="3"/>
        <v>10.1556</v>
      </c>
      <c r="E28" s="14">
        <f t="shared" si="3"/>
        <v>10.951199999999998</v>
      </c>
      <c r="F28" s="14">
        <f t="shared" si="3"/>
        <v>11.746799999999999</v>
      </c>
      <c r="G28" s="14">
        <f t="shared" si="3"/>
        <v>12.542400000000001</v>
      </c>
      <c r="H28" s="14">
        <f t="shared" si="3"/>
        <v>13.337999999999999</v>
      </c>
      <c r="I28" s="14">
        <f t="shared" si="3"/>
        <v>14.133599999999999</v>
      </c>
      <c r="J28" s="14">
        <f t="shared" si="3"/>
        <v>14.929199999999998</v>
      </c>
      <c r="K28" s="25"/>
      <c r="L28" s="25"/>
      <c r="M28" s="25"/>
      <c r="N28" s="25"/>
    </row>
    <row r="29" spans="1:14" x14ac:dyDescent="0.25">
      <c r="A29" s="8">
        <v>3</v>
      </c>
      <c r="B29" s="9" t="s">
        <v>25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5">
      <c r="A30" s="26"/>
      <c r="B30" s="11" t="s">
        <v>3</v>
      </c>
      <c r="C30" s="12">
        <v>2.34</v>
      </c>
      <c r="D30" s="12">
        <v>2.67</v>
      </c>
      <c r="E30" s="12">
        <v>3</v>
      </c>
      <c r="F30" s="12">
        <v>3.33</v>
      </c>
      <c r="G30" s="12">
        <v>3.66</v>
      </c>
      <c r="H30" s="12">
        <v>3.99</v>
      </c>
      <c r="I30" s="12">
        <v>4.32</v>
      </c>
      <c r="J30" s="12">
        <v>4.6500000000000004</v>
      </c>
      <c r="K30" s="12">
        <v>4.9800000000000004</v>
      </c>
      <c r="L30" s="25"/>
      <c r="M30" s="25"/>
      <c r="N30" s="25"/>
    </row>
    <row r="31" spans="1:14" x14ac:dyDescent="0.25">
      <c r="A31" s="28"/>
      <c r="B31" s="11" t="s">
        <v>70</v>
      </c>
      <c r="C31" s="14">
        <f t="shared" ref="C31:K31" si="4">C30*2.34</f>
        <v>5.4755999999999991</v>
      </c>
      <c r="D31" s="14">
        <f t="shared" si="4"/>
        <v>6.2477999999999998</v>
      </c>
      <c r="E31" s="14">
        <f t="shared" si="4"/>
        <v>7.02</v>
      </c>
      <c r="F31" s="14">
        <f t="shared" si="4"/>
        <v>7.7921999999999993</v>
      </c>
      <c r="G31" s="14">
        <f t="shared" si="4"/>
        <v>8.5643999999999991</v>
      </c>
      <c r="H31" s="14">
        <f t="shared" si="4"/>
        <v>9.3366000000000007</v>
      </c>
      <c r="I31" s="14">
        <f t="shared" si="4"/>
        <v>10.1088</v>
      </c>
      <c r="J31" s="14">
        <f t="shared" si="4"/>
        <v>10.881</v>
      </c>
      <c r="K31" s="14">
        <f t="shared" si="4"/>
        <v>11.6532</v>
      </c>
      <c r="L31" s="25"/>
      <c r="M31" s="25"/>
      <c r="N31" s="25"/>
    </row>
    <row r="32" spans="1:14" x14ac:dyDescent="0.25">
      <c r="A32" s="8">
        <v>4</v>
      </c>
      <c r="B32" s="9" t="s">
        <v>26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5">
      <c r="A33" s="26"/>
      <c r="B33" s="11" t="s">
        <v>3</v>
      </c>
      <c r="C33" s="13">
        <v>2.1</v>
      </c>
      <c r="D33" s="13">
        <v>2.41</v>
      </c>
      <c r="E33" s="13">
        <v>2.72</v>
      </c>
      <c r="F33" s="13">
        <v>3.03</v>
      </c>
      <c r="G33" s="13">
        <v>3.34</v>
      </c>
      <c r="H33" s="13">
        <v>3.65</v>
      </c>
      <c r="I33" s="13">
        <v>3.96</v>
      </c>
      <c r="J33" s="13">
        <v>4.2699999999999996</v>
      </c>
      <c r="K33" s="13">
        <v>4.58</v>
      </c>
      <c r="L33" s="13">
        <v>4.8899999999999997</v>
      </c>
      <c r="M33" s="25"/>
      <c r="N33" s="25"/>
    </row>
    <row r="34" spans="1:14" x14ac:dyDescent="0.25">
      <c r="A34" s="28"/>
      <c r="B34" s="11" t="s">
        <v>70</v>
      </c>
      <c r="C34" s="14">
        <f t="shared" ref="C34:L34" si="5">C33*2.34</f>
        <v>4.9139999999999997</v>
      </c>
      <c r="D34" s="14">
        <f t="shared" si="5"/>
        <v>5.6394000000000002</v>
      </c>
      <c r="E34" s="14">
        <f t="shared" si="5"/>
        <v>6.3647999999999998</v>
      </c>
      <c r="F34" s="14">
        <f t="shared" si="5"/>
        <v>7.0901999999999994</v>
      </c>
      <c r="G34" s="14">
        <f t="shared" si="5"/>
        <v>7.815599999999999</v>
      </c>
      <c r="H34" s="14">
        <f t="shared" si="5"/>
        <v>8.5409999999999986</v>
      </c>
      <c r="I34" s="14">
        <f t="shared" si="5"/>
        <v>9.2663999999999991</v>
      </c>
      <c r="J34" s="14">
        <f t="shared" si="5"/>
        <v>9.9917999999999978</v>
      </c>
      <c r="K34" s="14">
        <f t="shared" si="5"/>
        <v>10.7172</v>
      </c>
      <c r="L34" s="14">
        <f t="shared" si="5"/>
        <v>11.442599999999999</v>
      </c>
      <c r="M34" s="25"/>
      <c r="N34" s="25"/>
    </row>
    <row r="35" spans="1:14" x14ac:dyDescent="0.25">
      <c r="A35" s="8">
        <v>5</v>
      </c>
      <c r="B35" s="9" t="s">
        <v>27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5">
      <c r="A36" s="26"/>
      <c r="B36" s="11" t="s">
        <v>3</v>
      </c>
      <c r="C36" s="12">
        <v>1.86</v>
      </c>
      <c r="D36" s="12">
        <v>2.06</v>
      </c>
      <c r="E36" s="12">
        <v>2.2599999999999998</v>
      </c>
      <c r="F36" s="12">
        <v>2.46</v>
      </c>
      <c r="G36" s="12">
        <v>2.66</v>
      </c>
      <c r="H36" s="12">
        <v>2.86</v>
      </c>
      <c r="I36" s="12">
        <v>3.06</v>
      </c>
      <c r="J36" s="12">
        <v>3.26</v>
      </c>
      <c r="K36" s="12">
        <v>3.46</v>
      </c>
      <c r="L36" s="12">
        <v>3.66</v>
      </c>
      <c r="M36" s="12">
        <v>3.86</v>
      </c>
      <c r="N36" s="12">
        <v>4.0599999999999996</v>
      </c>
    </row>
    <row r="37" spans="1:14" x14ac:dyDescent="0.25">
      <c r="A37" s="28"/>
      <c r="B37" s="11" t="s">
        <v>70</v>
      </c>
      <c r="C37" s="14">
        <f t="shared" ref="C37:N37" si="6">C36*2.34</f>
        <v>4.3524000000000003</v>
      </c>
      <c r="D37" s="14">
        <f t="shared" si="6"/>
        <v>4.8204000000000002</v>
      </c>
      <c r="E37" s="14">
        <f t="shared" si="6"/>
        <v>5.2883999999999993</v>
      </c>
      <c r="F37" s="14">
        <f t="shared" si="6"/>
        <v>5.7563999999999993</v>
      </c>
      <c r="G37" s="14">
        <f t="shared" si="6"/>
        <v>6.2244000000000002</v>
      </c>
      <c r="H37" s="14">
        <f t="shared" si="6"/>
        <v>6.6923999999999992</v>
      </c>
      <c r="I37" s="14">
        <f t="shared" si="6"/>
        <v>7.1604000000000001</v>
      </c>
      <c r="J37" s="14">
        <f t="shared" si="6"/>
        <v>7.6283999999999992</v>
      </c>
      <c r="K37" s="14">
        <f t="shared" si="6"/>
        <v>8.0963999999999992</v>
      </c>
      <c r="L37" s="14">
        <f t="shared" si="6"/>
        <v>8.5643999999999991</v>
      </c>
      <c r="M37" s="14">
        <f t="shared" si="6"/>
        <v>9.0323999999999991</v>
      </c>
      <c r="N37" s="14">
        <f t="shared" si="6"/>
        <v>9.5003999999999991</v>
      </c>
    </row>
    <row r="38" spans="1:14" x14ac:dyDescent="0.25">
      <c r="A38" s="8">
        <v>6</v>
      </c>
      <c r="B38" s="9" t="s">
        <v>28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5">
      <c r="A39" s="26" t="s">
        <v>18</v>
      </c>
      <c r="B39" s="11" t="s">
        <v>29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27"/>
      <c r="B40" s="11" t="s">
        <v>3</v>
      </c>
      <c r="C40" s="12">
        <v>1.65</v>
      </c>
      <c r="D40" s="12">
        <v>1.83</v>
      </c>
      <c r="E40" s="12">
        <v>2.0099999999999998</v>
      </c>
      <c r="F40" s="12">
        <v>2.19</v>
      </c>
      <c r="G40" s="12">
        <v>2.37</v>
      </c>
      <c r="H40" s="12">
        <v>2.5499999999999998</v>
      </c>
      <c r="I40" s="12">
        <v>2.73</v>
      </c>
      <c r="J40" s="12">
        <v>2.91</v>
      </c>
      <c r="K40" s="12">
        <v>3.09</v>
      </c>
      <c r="L40" s="12">
        <v>3.27</v>
      </c>
      <c r="M40" s="12">
        <v>3.45</v>
      </c>
      <c r="N40" s="12">
        <v>3.63</v>
      </c>
    </row>
    <row r="41" spans="1:14" x14ac:dyDescent="0.25">
      <c r="A41" s="28"/>
      <c r="B41" s="11" t="s">
        <v>70</v>
      </c>
      <c r="C41" s="14">
        <f t="shared" ref="C41:N41" si="7">C40*2.34</f>
        <v>3.8609999999999998</v>
      </c>
      <c r="D41" s="14">
        <f t="shared" si="7"/>
        <v>4.2821999999999996</v>
      </c>
      <c r="E41" s="14">
        <f t="shared" si="7"/>
        <v>4.7033999999999994</v>
      </c>
      <c r="F41" s="14">
        <f t="shared" si="7"/>
        <v>5.1245999999999992</v>
      </c>
      <c r="G41" s="14">
        <f t="shared" si="7"/>
        <v>5.5457999999999998</v>
      </c>
      <c r="H41" s="14">
        <f t="shared" si="7"/>
        <v>5.9669999999999996</v>
      </c>
      <c r="I41" s="14">
        <f t="shared" si="7"/>
        <v>6.3881999999999994</v>
      </c>
      <c r="J41" s="14">
        <f t="shared" si="7"/>
        <v>6.8094000000000001</v>
      </c>
      <c r="K41" s="14">
        <f t="shared" si="7"/>
        <v>7.230599999999999</v>
      </c>
      <c r="L41" s="14">
        <f t="shared" si="7"/>
        <v>7.6517999999999997</v>
      </c>
      <c r="M41" s="14">
        <f t="shared" si="7"/>
        <v>8.0730000000000004</v>
      </c>
      <c r="N41" s="14">
        <f t="shared" si="7"/>
        <v>8.4941999999999993</v>
      </c>
    </row>
    <row r="42" spans="1:14" x14ac:dyDescent="0.25">
      <c r="A42" s="26" t="s">
        <v>20</v>
      </c>
      <c r="B42" s="11" t="s">
        <v>30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27"/>
      <c r="B43" s="11" t="s">
        <v>3</v>
      </c>
      <c r="C43" s="13">
        <v>1.5</v>
      </c>
      <c r="D43" s="13">
        <v>1.68</v>
      </c>
      <c r="E43" s="13">
        <v>1.86</v>
      </c>
      <c r="F43" s="13">
        <v>2.04</v>
      </c>
      <c r="G43" s="13">
        <v>2.2200000000000002</v>
      </c>
      <c r="H43" s="13">
        <v>2.4</v>
      </c>
      <c r="I43" s="13">
        <v>2.58</v>
      </c>
      <c r="J43" s="13">
        <v>2.76</v>
      </c>
      <c r="K43" s="13">
        <v>2.94</v>
      </c>
      <c r="L43" s="13">
        <v>3.12</v>
      </c>
      <c r="M43" s="13">
        <v>3.3</v>
      </c>
      <c r="N43" s="13">
        <v>3.48</v>
      </c>
    </row>
    <row r="44" spans="1:14" x14ac:dyDescent="0.25">
      <c r="A44" s="28"/>
      <c r="B44" s="11" t="s">
        <v>70</v>
      </c>
      <c r="C44" s="14">
        <f t="shared" ref="C44:N44" si="8">C43*2.34</f>
        <v>3.51</v>
      </c>
      <c r="D44" s="14">
        <f t="shared" si="8"/>
        <v>3.9311999999999996</v>
      </c>
      <c r="E44" s="14">
        <f t="shared" si="8"/>
        <v>4.3524000000000003</v>
      </c>
      <c r="F44" s="14">
        <f t="shared" si="8"/>
        <v>4.7736000000000001</v>
      </c>
      <c r="G44" s="14">
        <f t="shared" si="8"/>
        <v>5.1947999999999999</v>
      </c>
      <c r="H44" s="14">
        <f t="shared" si="8"/>
        <v>5.6159999999999997</v>
      </c>
      <c r="I44" s="14">
        <f t="shared" si="8"/>
        <v>6.0371999999999995</v>
      </c>
      <c r="J44" s="14">
        <f t="shared" si="8"/>
        <v>6.4583999999999993</v>
      </c>
      <c r="K44" s="14">
        <f t="shared" si="8"/>
        <v>6.879599999999999</v>
      </c>
      <c r="L44" s="14">
        <f t="shared" si="8"/>
        <v>7.3007999999999997</v>
      </c>
      <c r="M44" s="14">
        <f t="shared" si="8"/>
        <v>7.7219999999999995</v>
      </c>
      <c r="N44" s="14">
        <f t="shared" si="8"/>
        <v>8.1432000000000002</v>
      </c>
    </row>
    <row r="45" spans="1:14" x14ac:dyDescent="0.25">
      <c r="A45" s="26" t="s">
        <v>31</v>
      </c>
      <c r="B45" s="11" t="s">
        <v>32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x14ac:dyDescent="0.25">
      <c r="A46" s="27"/>
      <c r="B46" s="11" t="s">
        <v>3</v>
      </c>
      <c r="C46" s="12">
        <v>1.35</v>
      </c>
      <c r="D46" s="12">
        <v>1.53</v>
      </c>
      <c r="E46" s="12">
        <v>1.71</v>
      </c>
      <c r="F46" s="12">
        <v>1.89</v>
      </c>
      <c r="G46" s="12">
        <v>2.0699999999999998</v>
      </c>
      <c r="H46" s="12">
        <v>2.25</v>
      </c>
      <c r="I46" s="12">
        <v>2.4300000000000002</v>
      </c>
      <c r="J46" s="12">
        <v>2.61</v>
      </c>
      <c r="K46" s="12">
        <v>2.79</v>
      </c>
      <c r="L46" s="12">
        <v>2.97</v>
      </c>
      <c r="M46" s="12">
        <v>3.15</v>
      </c>
      <c r="N46" s="12">
        <v>3.33</v>
      </c>
    </row>
    <row r="47" spans="1:14" x14ac:dyDescent="0.25">
      <c r="A47" s="28"/>
      <c r="B47" s="11" t="s">
        <v>70</v>
      </c>
      <c r="C47" s="14">
        <f t="shared" ref="C47:N47" si="9">C46*2.34</f>
        <v>3.1589999999999998</v>
      </c>
      <c r="D47" s="14">
        <f t="shared" si="9"/>
        <v>3.5802</v>
      </c>
      <c r="E47" s="14">
        <f t="shared" si="9"/>
        <v>4.0013999999999994</v>
      </c>
      <c r="F47" s="14">
        <f t="shared" si="9"/>
        <v>4.4225999999999992</v>
      </c>
      <c r="G47" s="14">
        <f t="shared" si="9"/>
        <v>4.843799999999999</v>
      </c>
      <c r="H47" s="14">
        <f t="shared" si="9"/>
        <v>5.2649999999999997</v>
      </c>
      <c r="I47" s="14">
        <f t="shared" si="9"/>
        <v>5.6862000000000004</v>
      </c>
      <c r="J47" s="14">
        <f t="shared" si="9"/>
        <v>6.1073999999999993</v>
      </c>
      <c r="K47" s="14">
        <f t="shared" si="9"/>
        <v>6.5286</v>
      </c>
      <c r="L47" s="14">
        <f t="shared" si="9"/>
        <v>6.9497999999999998</v>
      </c>
      <c r="M47" s="14">
        <f t="shared" si="9"/>
        <v>7.3709999999999996</v>
      </c>
      <c r="N47" s="14">
        <f t="shared" si="9"/>
        <v>7.7921999999999993</v>
      </c>
    </row>
    <row r="50" spans="1:14" ht="18.75" x14ac:dyDescent="0.25">
      <c r="A50" s="20" t="s">
        <v>46</v>
      </c>
    </row>
    <row r="51" spans="1:14" ht="33" x14ac:dyDescent="0.25">
      <c r="A51" s="7" t="s">
        <v>45</v>
      </c>
      <c r="B51" s="16" t="s">
        <v>34</v>
      </c>
      <c r="C51" s="7" t="s">
        <v>0</v>
      </c>
      <c r="D51" s="7" t="s">
        <v>1</v>
      </c>
      <c r="E51" s="7" t="s">
        <v>2</v>
      </c>
      <c r="F51" s="7" t="s">
        <v>8</v>
      </c>
      <c r="G51" s="7" t="s">
        <v>9</v>
      </c>
      <c r="H51" s="7" t="s">
        <v>10</v>
      </c>
      <c r="I51" s="7" t="s">
        <v>11</v>
      </c>
      <c r="J51" s="7" t="s">
        <v>12</v>
      </c>
      <c r="K51" s="7" t="s">
        <v>13</v>
      </c>
      <c r="L51" s="7" t="s">
        <v>14</v>
      </c>
      <c r="M51" s="7" t="s">
        <v>15</v>
      </c>
      <c r="N51" s="7" t="s">
        <v>16</v>
      </c>
    </row>
    <row r="52" spans="1:14" x14ac:dyDescent="0.25">
      <c r="A52" s="8">
        <v>1</v>
      </c>
      <c r="B52" s="9" t="s">
        <v>35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4" x14ac:dyDescent="0.25">
      <c r="A53" s="26" t="s">
        <v>18</v>
      </c>
      <c r="B53" s="11" t="s">
        <v>19</v>
      </c>
      <c r="C53" s="12"/>
      <c r="D53" s="12"/>
      <c r="E53" s="12"/>
      <c r="F53" s="12"/>
      <c r="G53" s="12"/>
      <c r="H53" s="12"/>
      <c r="I53" s="25"/>
      <c r="J53" s="25"/>
      <c r="K53" s="25"/>
      <c r="L53" s="25"/>
      <c r="M53" s="25"/>
      <c r="N53" s="25"/>
    </row>
    <row r="54" spans="1:14" x14ac:dyDescent="0.25">
      <c r="A54" s="27"/>
      <c r="B54" s="11" t="s">
        <v>3</v>
      </c>
      <c r="C54" s="13">
        <v>6.2</v>
      </c>
      <c r="D54" s="13">
        <v>6.56</v>
      </c>
      <c r="E54" s="13">
        <v>6.92</v>
      </c>
      <c r="F54" s="13">
        <v>7.28</v>
      </c>
      <c r="G54" s="13">
        <v>7.64</v>
      </c>
      <c r="H54" s="13">
        <v>8</v>
      </c>
      <c r="I54" s="25"/>
      <c r="J54" s="25"/>
      <c r="K54" s="25"/>
      <c r="L54" s="25"/>
      <c r="M54" s="25"/>
      <c r="N54" s="25"/>
    </row>
    <row r="55" spans="1:14" x14ac:dyDescent="0.25">
      <c r="A55" s="28"/>
      <c r="B55" s="11" t="s">
        <v>70</v>
      </c>
      <c r="C55" s="14">
        <f t="shared" ref="C55:H55" si="10">C54*2.34</f>
        <v>14.507999999999999</v>
      </c>
      <c r="D55" s="14">
        <f t="shared" si="10"/>
        <v>15.350399999999999</v>
      </c>
      <c r="E55" s="14">
        <f t="shared" si="10"/>
        <v>16.192799999999998</v>
      </c>
      <c r="F55" s="14">
        <f t="shared" si="10"/>
        <v>17.0352</v>
      </c>
      <c r="G55" s="14">
        <f t="shared" si="10"/>
        <v>17.877599999999997</v>
      </c>
      <c r="H55" s="14">
        <f t="shared" si="10"/>
        <v>18.72</v>
      </c>
      <c r="I55" s="25"/>
      <c r="J55" s="25"/>
      <c r="K55" s="25"/>
      <c r="L55" s="25"/>
      <c r="M55" s="25"/>
      <c r="N55" s="25"/>
    </row>
    <row r="56" spans="1:14" x14ac:dyDescent="0.25">
      <c r="A56" s="26" t="s">
        <v>20</v>
      </c>
      <c r="B56" s="11" t="s">
        <v>21</v>
      </c>
      <c r="C56" s="12"/>
      <c r="D56" s="12"/>
      <c r="E56" s="12"/>
      <c r="F56" s="12"/>
      <c r="G56" s="12"/>
      <c r="H56" s="12"/>
      <c r="I56" s="25"/>
      <c r="J56" s="25"/>
      <c r="K56" s="25"/>
      <c r="L56" s="25"/>
      <c r="M56" s="25"/>
      <c r="N56" s="25"/>
    </row>
    <row r="57" spans="1:14" x14ac:dyDescent="0.25">
      <c r="A57" s="27"/>
      <c r="B57" s="11" t="s">
        <v>3</v>
      </c>
      <c r="C57" s="12">
        <v>5.75</v>
      </c>
      <c r="D57" s="12">
        <v>6.11</v>
      </c>
      <c r="E57" s="12">
        <v>6.47</v>
      </c>
      <c r="F57" s="12">
        <v>6.83</v>
      </c>
      <c r="G57" s="12">
        <v>7.19</v>
      </c>
      <c r="H57" s="12">
        <v>7.55</v>
      </c>
      <c r="I57" s="25"/>
      <c r="J57" s="25"/>
      <c r="K57" s="25"/>
      <c r="L57" s="25"/>
      <c r="M57" s="25"/>
      <c r="N57" s="25"/>
    </row>
    <row r="58" spans="1:14" x14ac:dyDescent="0.25">
      <c r="A58" s="28"/>
      <c r="B58" s="11" t="s">
        <v>70</v>
      </c>
      <c r="C58" s="14">
        <f t="shared" ref="C58:H58" si="11">C57*2.34</f>
        <v>13.454999999999998</v>
      </c>
      <c r="D58" s="14">
        <f t="shared" si="11"/>
        <v>14.2974</v>
      </c>
      <c r="E58" s="14">
        <f t="shared" si="11"/>
        <v>15.139799999999999</v>
      </c>
      <c r="F58" s="14">
        <f t="shared" si="11"/>
        <v>15.982199999999999</v>
      </c>
      <c r="G58" s="14">
        <f t="shared" si="11"/>
        <v>16.8246</v>
      </c>
      <c r="H58" s="14">
        <f t="shared" si="11"/>
        <v>17.666999999999998</v>
      </c>
      <c r="I58" s="25"/>
      <c r="J58" s="25"/>
      <c r="K58" s="25"/>
      <c r="L58" s="25"/>
      <c r="M58" s="25"/>
      <c r="N58" s="25"/>
    </row>
    <row r="59" spans="1:14" x14ac:dyDescent="0.25">
      <c r="A59" s="8">
        <v>2</v>
      </c>
      <c r="B59" s="9" t="s">
        <v>36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1:14" x14ac:dyDescent="0.25">
      <c r="A60" s="26" t="s">
        <v>18</v>
      </c>
      <c r="B60" s="11" t="s">
        <v>23</v>
      </c>
      <c r="C60" s="12"/>
      <c r="D60" s="12"/>
      <c r="E60" s="12"/>
      <c r="F60" s="12"/>
      <c r="G60" s="12"/>
      <c r="H60" s="12"/>
      <c r="I60" s="12"/>
      <c r="J60" s="12"/>
      <c r="K60" s="25"/>
      <c r="L60" s="25"/>
      <c r="M60" s="25"/>
      <c r="N60" s="25"/>
    </row>
    <row r="61" spans="1:14" x14ac:dyDescent="0.25">
      <c r="A61" s="27"/>
      <c r="B61" s="11" t="s">
        <v>3</v>
      </c>
      <c r="C61" s="13">
        <v>4.4000000000000004</v>
      </c>
      <c r="D61" s="13">
        <v>4.74</v>
      </c>
      <c r="E61" s="13">
        <v>5.08</v>
      </c>
      <c r="F61" s="13">
        <v>5.42</v>
      </c>
      <c r="G61" s="13">
        <v>5.76</v>
      </c>
      <c r="H61" s="13">
        <v>6.1</v>
      </c>
      <c r="I61" s="13">
        <v>6.44</v>
      </c>
      <c r="J61" s="13">
        <v>6.78</v>
      </c>
      <c r="K61" s="25"/>
      <c r="L61" s="25"/>
      <c r="M61" s="25"/>
      <c r="N61" s="25"/>
    </row>
    <row r="62" spans="1:14" x14ac:dyDescent="0.25">
      <c r="A62" s="28"/>
      <c r="B62" s="11" t="s">
        <v>70</v>
      </c>
      <c r="C62" s="14">
        <f t="shared" ref="C62:J62" si="12">C61*2.34</f>
        <v>10.295999999999999</v>
      </c>
      <c r="D62" s="14">
        <f t="shared" si="12"/>
        <v>11.0916</v>
      </c>
      <c r="E62" s="14">
        <f t="shared" si="12"/>
        <v>11.8872</v>
      </c>
      <c r="F62" s="14">
        <f t="shared" si="12"/>
        <v>12.682799999999999</v>
      </c>
      <c r="G62" s="14">
        <f t="shared" si="12"/>
        <v>13.478399999999999</v>
      </c>
      <c r="H62" s="14">
        <f t="shared" si="12"/>
        <v>14.273999999999999</v>
      </c>
      <c r="I62" s="14">
        <f t="shared" si="12"/>
        <v>15.069599999999999</v>
      </c>
      <c r="J62" s="14">
        <f t="shared" si="12"/>
        <v>15.8652</v>
      </c>
      <c r="K62" s="25"/>
      <c r="L62" s="25"/>
      <c r="M62" s="25"/>
      <c r="N62" s="25"/>
    </row>
    <row r="63" spans="1:14" x14ac:dyDescent="0.25">
      <c r="A63" s="26" t="s">
        <v>20</v>
      </c>
      <c r="B63" s="11" t="s">
        <v>24</v>
      </c>
      <c r="C63" s="12"/>
      <c r="D63" s="12"/>
      <c r="E63" s="12"/>
      <c r="F63" s="12"/>
      <c r="G63" s="12"/>
      <c r="H63" s="12"/>
      <c r="I63" s="12"/>
      <c r="J63" s="12"/>
      <c r="K63" s="25"/>
      <c r="L63" s="25"/>
      <c r="M63" s="25"/>
      <c r="N63" s="25"/>
    </row>
    <row r="64" spans="1:14" x14ac:dyDescent="0.25">
      <c r="A64" s="27"/>
      <c r="B64" s="11" t="s">
        <v>3</v>
      </c>
      <c r="C64" s="13">
        <v>4</v>
      </c>
      <c r="D64" s="13">
        <v>4.34</v>
      </c>
      <c r="E64" s="13">
        <v>4.68</v>
      </c>
      <c r="F64" s="13">
        <v>5.0199999999999996</v>
      </c>
      <c r="G64" s="13">
        <v>5.36</v>
      </c>
      <c r="H64" s="13">
        <v>5.7</v>
      </c>
      <c r="I64" s="13">
        <v>6.04</v>
      </c>
      <c r="J64" s="13">
        <v>6.38</v>
      </c>
      <c r="K64" s="25"/>
      <c r="L64" s="25"/>
      <c r="M64" s="25"/>
      <c r="N64" s="25"/>
    </row>
    <row r="65" spans="1:14" x14ac:dyDescent="0.25">
      <c r="A65" s="28"/>
      <c r="B65" s="11" t="s">
        <v>70</v>
      </c>
      <c r="C65" s="14">
        <f t="shared" ref="C65:J65" si="13">C64*2.34</f>
        <v>9.36</v>
      </c>
      <c r="D65" s="14">
        <f t="shared" si="13"/>
        <v>10.1556</v>
      </c>
      <c r="E65" s="14">
        <f t="shared" si="13"/>
        <v>10.951199999999998</v>
      </c>
      <c r="F65" s="14">
        <f t="shared" si="13"/>
        <v>11.746799999999999</v>
      </c>
      <c r="G65" s="14">
        <f t="shared" si="13"/>
        <v>12.542400000000001</v>
      </c>
      <c r="H65" s="14">
        <f t="shared" si="13"/>
        <v>13.337999999999999</v>
      </c>
      <c r="I65" s="14">
        <f t="shared" si="13"/>
        <v>14.133599999999999</v>
      </c>
      <c r="J65" s="14">
        <f t="shared" si="13"/>
        <v>14.929199999999998</v>
      </c>
      <c r="K65" s="25"/>
      <c r="L65" s="25"/>
      <c r="M65" s="25"/>
      <c r="N65" s="25"/>
    </row>
    <row r="66" spans="1:14" x14ac:dyDescent="0.25">
      <c r="A66" s="8">
        <v>3</v>
      </c>
      <c r="B66" s="9" t="s">
        <v>37</v>
      </c>
      <c r="C66" s="8"/>
      <c r="D66" s="8"/>
      <c r="E66" s="8"/>
      <c r="F66" s="8"/>
      <c r="G66" s="8"/>
      <c r="H66" s="8"/>
      <c r="I66" s="8"/>
      <c r="J66" s="8"/>
      <c r="K66" s="8"/>
      <c r="L66" s="17"/>
      <c r="M66" s="17"/>
      <c r="N66" s="17"/>
    </row>
    <row r="67" spans="1:14" x14ac:dyDescent="0.25">
      <c r="A67" s="21"/>
      <c r="B67" s="11" t="s">
        <v>3</v>
      </c>
      <c r="C67" s="12">
        <v>2.34</v>
      </c>
      <c r="D67" s="12">
        <v>2.67</v>
      </c>
      <c r="E67" s="12">
        <v>3</v>
      </c>
      <c r="F67" s="12">
        <v>3.33</v>
      </c>
      <c r="G67" s="12">
        <v>3.66</v>
      </c>
      <c r="H67" s="12">
        <v>3.99</v>
      </c>
      <c r="I67" s="12">
        <v>4.32</v>
      </c>
      <c r="J67" s="12">
        <v>4.6500000000000004</v>
      </c>
      <c r="K67" s="12">
        <v>4.9800000000000004</v>
      </c>
      <c r="L67" s="11"/>
      <c r="M67" s="11"/>
      <c r="N67" s="11"/>
    </row>
    <row r="68" spans="1:14" x14ac:dyDescent="0.25">
      <c r="A68" s="22"/>
      <c r="B68" s="11" t="s">
        <v>70</v>
      </c>
      <c r="C68" s="14">
        <f t="shared" ref="C68:K68" si="14">C67*2.34</f>
        <v>5.4755999999999991</v>
      </c>
      <c r="D68" s="14">
        <f t="shared" si="14"/>
        <v>6.2477999999999998</v>
      </c>
      <c r="E68" s="14">
        <f t="shared" si="14"/>
        <v>7.02</v>
      </c>
      <c r="F68" s="14">
        <f t="shared" si="14"/>
        <v>7.7921999999999993</v>
      </c>
      <c r="G68" s="14">
        <f t="shared" si="14"/>
        <v>8.5643999999999991</v>
      </c>
      <c r="H68" s="14">
        <f t="shared" si="14"/>
        <v>9.3366000000000007</v>
      </c>
      <c r="I68" s="14">
        <f t="shared" si="14"/>
        <v>10.1088</v>
      </c>
      <c r="J68" s="14">
        <f t="shared" si="14"/>
        <v>10.881</v>
      </c>
      <c r="K68" s="14">
        <f t="shared" si="14"/>
        <v>11.6532</v>
      </c>
      <c r="L68" s="11"/>
      <c r="M68" s="11"/>
      <c r="N68" s="11"/>
    </row>
    <row r="69" spans="1:14" x14ac:dyDescent="0.25">
      <c r="A69" s="8">
        <v>4</v>
      </c>
      <c r="B69" s="9" t="s">
        <v>38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17"/>
      <c r="N69" s="17"/>
    </row>
    <row r="70" spans="1:14" x14ac:dyDescent="0.25">
      <c r="A70" s="21"/>
      <c r="B70" s="11" t="s">
        <v>3</v>
      </c>
      <c r="C70" s="12">
        <v>2.1</v>
      </c>
      <c r="D70" s="12">
        <v>2.41</v>
      </c>
      <c r="E70" s="12">
        <v>2.72</v>
      </c>
      <c r="F70" s="12">
        <v>3.03</v>
      </c>
      <c r="G70" s="12">
        <v>3.34</v>
      </c>
      <c r="H70" s="12">
        <v>3.65</v>
      </c>
      <c r="I70" s="12">
        <v>3.96</v>
      </c>
      <c r="J70" s="12">
        <v>4.2699999999999996</v>
      </c>
      <c r="K70" s="12">
        <v>4.58</v>
      </c>
      <c r="L70" s="12">
        <v>4.8899999999999997</v>
      </c>
      <c r="M70" s="11"/>
      <c r="N70" s="11"/>
    </row>
    <row r="71" spans="1:14" x14ac:dyDescent="0.25">
      <c r="A71" s="22"/>
      <c r="B71" s="11" t="s">
        <v>70</v>
      </c>
      <c r="C71" s="14">
        <f t="shared" ref="C71:L71" si="15">C70*2.34</f>
        <v>4.9139999999999997</v>
      </c>
      <c r="D71" s="14">
        <f t="shared" si="15"/>
        <v>5.6394000000000002</v>
      </c>
      <c r="E71" s="14">
        <f t="shared" si="15"/>
        <v>6.3647999999999998</v>
      </c>
      <c r="F71" s="14">
        <f t="shared" si="15"/>
        <v>7.0901999999999994</v>
      </c>
      <c r="G71" s="14">
        <f t="shared" si="15"/>
        <v>7.815599999999999</v>
      </c>
      <c r="H71" s="14">
        <f t="shared" si="15"/>
        <v>8.5409999999999986</v>
      </c>
      <c r="I71" s="14">
        <f t="shared" si="15"/>
        <v>9.2663999999999991</v>
      </c>
      <c r="J71" s="14">
        <f t="shared" si="15"/>
        <v>9.9917999999999978</v>
      </c>
      <c r="K71" s="14">
        <f t="shared" si="15"/>
        <v>10.7172</v>
      </c>
      <c r="L71" s="14">
        <f t="shared" si="15"/>
        <v>11.442599999999999</v>
      </c>
      <c r="M71" s="11"/>
      <c r="N71" s="11"/>
    </row>
    <row r="72" spans="1:14" x14ac:dyDescent="0.25">
      <c r="A72" s="8">
        <v>5</v>
      </c>
      <c r="B72" s="9" t="s">
        <v>39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21"/>
      <c r="B73" s="11" t="s">
        <v>3</v>
      </c>
      <c r="C73" s="12">
        <v>1.86</v>
      </c>
      <c r="D73" s="12">
        <v>2.06</v>
      </c>
      <c r="E73" s="12">
        <v>2.2599999999999998</v>
      </c>
      <c r="F73" s="12">
        <v>2.46</v>
      </c>
      <c r="G73" s="12">
        <v>2.66</v>
      </c>
      <c r="H73" s="12">
        <v>2.86</v>
      </c>
      <c r="I73" s="12">
        <v>3.06</v>
      </c>
      <c r="J73" s="12">
        <v>3.26</v>
      </c>
      <c r="K73" s="12">
        <v>3.46</v>
      </c>
      <c r="L73" s="12">
        <v>3.66</v>
      </c>
      <c r="M73" s="12">
        <v>3.86</v>
      </c>
      <c r="N73" s="12">
        <v>4.0599999999999996</v>
      </c>
    </row>
    <row r="74" spans="1:14" x14ac:dyDescent="0.25">
      <c r="A74" s="22"/>
      <c r="B74" s="11" t="s">
        <v>70</v>
      </c>
      <c r="C74" s="14">
        <f t="shared" ref="C74:N74" si="16">C73*2.34</f>
        <v>4.3524000000000003</v>
      </c>
      <c r="D74" s="14">
        <f t="shared" si="16"/>
        <v>4.8204000000000002</v>
      </c>
      <c r="E74" s="14">
        <f t="shared" si="16"/>
        <v>5.2883999999999993</v>
      </c>
      <c r="F74" s="14">
        <f t="shared" si="16"/>
        <v>5.7563999999999993</v>
      </c>
      <c r="G74" s="14">
        <f t="shared" si="16"/>
        <v>6.2244000000000002</v>
      </c>
      <c r="H74" s="14">
        <f t="shared" si="16"/>
        <v>6.6923999999999992</v>
      </c>
      <c r="I74" s="14">
        <f t="shared" si="16"/>
        <v>7.1604000000000001</v>
      </c>
      <c r="J74" s="14">
        <f t="shared" si="16"/>
        <v>7.6283999999999992</v>
      </c>
      <c r="K74" s="14">
        <f t="shared" si="16"/>
        <v>8.0963999999999992</v>
      </c>
      <c r="L74" s="14">
        <f t="shared" si="16"/>
        <v>8.5643999999999991</v>
      </c>
      <c r="M74" s="14">
        <f t="shared" si="16"/>
        <v>9.0323999999999991</v>
      </c>
      <c r="N74" s="14">
        <f t="shared" si="16"/>
        <v>9.5003999999999991</v>
      </c>
    </row>
    <row r="75" spans="1:14" x14ac:dyDescent="0.25">
      <c r="A75" s="8">
        <v>6</v>
      </c>
      <c r="B75" s="9" t="s">
        <v>40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1:14" x14ac:dyDescent="0.25">
      <c r="A76" s="26" t="s">
        <v>18</v>
      </c>
      <c r="B76" s="11" t="s">
        <v>29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x14ac:dyDescent="0.25">
      <c r="A77" s="27"/>
      <c r="B77" s="11" t="s">
        <v>3</v>
      </c>
      <c r="C77" s="12">
        <v>1.65</v>
      </c>
      <c r="D77" s="12">
        <v>1.83</v>
      </c>
      <c r="E77" s="12">
        <v>2.0099999999999998</v>
      </c>
      <c r="F77" s="12">
        <v>2.19</v>
      </c>
      <c r="G77" s="12">
        <v>2.37</v>
      </c>
      <c r="H77" s="12">
        <v>2.5499999999999998</v>
      </c>
      <c r="I77" s="12">
        <v>2.73</v>
      </c>
      <c r="J77" s="12">
        <v>2.91</v>
      </c>
      <c r="K77" s="12">
        <v>3.09</v>
      </c>
      <c r="L77" s="12">
        <v>3.27</v>
      </c>
      <c r="M77" s="12">
        <v>3.45</v>
      </c>
      <c r="N77" s="12">
        <v>3.63</v>
      </c>
    </row>
    <row r="78" spans="1:14" x14ac:dyDescent="0.25">
      <c r="A78" s="28"/>
      <c r="B78" s="11" t="s">
        <v>70</v>
      </c>
      <c r="C78" s="14">
        <f t="shared" ref="C78:N78" si="17">C77*2.34</f>
        <v>3.8609999999999998</v>
      </c>
      <c r="D78" s="14">
        <f t="shared" si="17"/>
        <v>4.2821999999999996</v>
      </c>
      <c r="E78" s="14">
        <f t="shared" si="17"/>
        <v>4.7033999999999994</v>
      </c>
      <c r="F78" s="14">
        <f t="shared" si="17"/>
        <v>5.1245999999999992</v>
      </c>
      <c r="G78" s="14">
        <f t="shared" si="17"/>
        <v>5.5457999999999998</v>
      </c>
      <c r="H78" s="14">
        <f t="shared" si="17"/>
        <v>5.9669999999999996</v>
      </c>
      <c r="I78" s="14">
        <f t="shared" si="17"/>
        <v>6.3881999999999994</v>
      </c>
      <c r="J78" s="14">
        <f t="shared" si="17"/>
        <v>6.8094000000000001</v>
      </c>
      <c r="K78" s="14">
        <f t="shared" si="17"/>
        <v>7.230599999999999</v>
      </c>
      <c r="L78" s="14">
        <f t="shared" si="17"/>
        <v>7.6517999999999997</v>
      </c>
      <c r="M78" s="14">
        <f t="shared" si="17"/>
        <v>8.0730000000000004</v>
      </c>
      <c r="N78" s="14">
        <f t="shared" si="17"/>
        <v>8.4941999999999993</v>
      </c>
    </row>
    <row r="79" spans="1:14" x14ac:dyDescent="0.25">
      <c r="A79" s="26" t="s">
        <v>20</v>
      </c>
      <c r="B79" s="11" t="s">
        <v>41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1:14" x14ac:dyDescent="0.25">
      <c r="A80" s="27"/>
      <c r="B80" s="11" t="s">
        <v>42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1:14" x14ac:dyDescent="0.25">
      <c r="A81" s="27"/>
      <c r="B81" s="11" t="s">
        <v>3</v>
      </c>
      <c r="C81" s="13">
        <v>2</v>
      </c>
      <c r="D81" s="13">
        <v>2.1800000000000002</v>
      </c>
      <c r="E81" s="13">
        <v>2.36</v>
      </c>
      <c r="F81" s="13">
        <v>2.54</v>
      </c>
      <c r="G81" s="13">
        <v>2.72</v>
      </c>
      <c r="H81" s="13">
        <v>2.9</v>
      </c>
      <c r="I81" s="13">
        <v>3.08</v>
      </c>
      <c r="J81" s="13">
        <v>3.26</v>
      </c>
      <c r="K81" s="13">
        <v>3.44</v>
      </c>
      <c r="L81" s="13">
        <v>3.62</v>
      </c>
      <c r="M81" s="13">
        <v>3.8</v>
      </c>
      <c r="N81" s="13">
        <v>3.98</v>
      </c>
    </row>
    <row r="82" spans="1:14" x14ac:dyDescent="0.25">
      <c r="A82" s="28"/>
      <c r="B82" s="11" t="s">
        <v>70</v>
      </c>
      <c r="C82" s="14">
        <f t="shared" ref="C82:N82" si="18">C81*2.34</f>
        <v>4.68</v>
      </c>
      <c r="D82" s="14">
        <f t="shared" si="18"/>
        <v>5.1012000000000004</v>
      </c>
      <c r="E82" s="14">
        <f t="shared" si="18"/>
        <v>5.5223999999999993</v>
      </c>
      <c r="F82" s="14">
        <f t="shared" si="18"/>
        <v>5.9436</v>
      </c>
      <c r="G82" s="14">
        <f t="shared" si="18"/>
        <v>6.3647999999999998</v>
      </c>
      <c r="H82" s="14">
        <f t="shared" si="18"/>
        <v>6.7859999999999996</v>
      </c>
      <c r="I82" s="14">
        <f t="shared" si="18"/>
        <v>7.2071999999999994</v>
      </c>
      <c r="J82" s="14">
        <f t="shared" si="18"/>
        <v>7.6283999999999992</v>
      </c>
      <c r="K82" s="14">
        <f t="shared" si="18"/>
        <v>8.0495999999999999</v>
      </c>
      <c r="L82" s="14">
        <f t="shared" si="18"/>
        <v>8.4708000000000006</v>
      </c>
      <c r="M82" s="14">
        <f t="shared" si="18"/>
        <v>8.8919999999999995</v>
      </c>
      <c r="N82" s="14">
        <f t="shared" si="18"/>
        <v>9.3132000000000001</v>
      </c>
    </row>
    <row r="83" spans="1:14" x14ac:dyDescent="0.25">
      <c r="A83" s="26" t="s">
        <v>31</v>
      </c>
      <c r="B83" s="11" t="s">
        <v>43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5">
      <c r="A84" s="27"/>
      <c r="B84" s="11" t="s">
        <v>44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1:14" x14ac:dyDescent="0.25">
      <c r="A85" s="27"/>
      <c r="B85" s="11" t="s">
        <v>3</v>
      </c>
      <c r="C85" s="12">
        <v>1.5</v>
      </c>
      <c r="D85" s="12">
        <v>1.68</v>
      </c>
      <c r="E85" s="12">
        <v>1.86</v>
      </c>
      <c r="F85" s="12">
        <v>2.04</v>
      </c>
      <c r="G85" s="12">
        <v>2.2200000000000002</v>
      </c>
      <c r="H85" s="12">
        <v>2.4</v>
      </c>
      <c r="I85" s="12">
        <v>2.58</v>
      </c>
      <c r="J85" s="12">
        <v>2.76</v>
      </c>
      <c r="K85" s="12">
        <v>2.94</v>
      </c>
      <c r="L85" s="12">
        <v>3.12</v>
      </c>
      <c r="M85" s="12">
        <v>3.3</v>
      </c>
      <c r="N85" s="12">
        <v>3.48</v>
      </c>
    </row>
    <row r="86" spans="1:14" x14ac:dyDescent="0.25">
      <c r="A86" s="28"/>
      <c r="B86" s="11" t="s">
        <v>70</v>
      </c>
      <c r="C86" s="14">
        <f t="shared" ref="C86:N86" si="19">C85*2.34</f>
        <v>3.51</v>
      </c>
      <c r="D86" s="14">
        <f t="shared" si="19"/>
        <v>3.9311999999999996</v>
      </c>
      <c r="E86" s="14">
        <f t="shared" si="19"/>
        <v>4.3524000000000003</v>
      </c>
      <c r="F86" s="14">
        <f t="shared" si="19"/>
        <v>4.7736000000000001</v>
      </c>
      <c r="G86" s="14">
        <f t="shared" si="19"/>
        <v>5.1947999999999999</v>
      </c>
      <c r="H86" s="14">
        <f t="shared" si="19"/>
        <v>5.6159999999999997</v>
      </c>
      <c r="I86" s="14">
        <f t="shared" si="19"/>
        <v>6.0371999999999995</v>
      </c>
      <c r="J86" s="14">
        <f t="shared" si="19"/>
        <v>6.4583999999999993</v>
      </c>
      <c r="K86" s="14">
        <f t="shared" si="19"/>
        <v>6.879599999999999</v>
      </c>
      <c r="L86" s="14">
        <f t="shared" si="19"/>
        <v>7.3007999999999997</v>
      </c>
      <c r="M86" s="14">
        <f t="shared" si="19"/>
        <v>7.7219999999999995</v>
      </c>
      <c r="N86" s="14">
        <f t="shared" si="19"/>
        <v>8.1432000000000002</v>
      </c>
    </row>
    <row r="89" spans="1:14" ht="18.75" x14ac:dyDescent="0.3">
      <c r="A89" s="19" t="s">
        <v>55</v>
      </c>
    </row>
    <row r="90" spans="1:14" x14ac:dyDescent="0.25">
      <c r="A90" s="7" t="s">
        <v>6</v>
      </c>
      <c r="B90" s="7" t="s">
        <v>47</v>
      </c>
      <c r="C90" s="7" t="s">
        <v>0</v>
      </c>
      <c r="D90" s="7" t="s">
        <v>1</v>
      </c>
      <c r="E90" s="7" t="s">
        <v>2</v>
      </c>
      <c r="F90" s="7" t="s">
        <v>8</v>
      </c>
      <c r="G90" s="7" t="s">
        <v>9</v>
      </c>
      <c r="H90" s="7" t="s">
        <v>10</v>
      </c>
      <c r="I90" s="7" t="s">
        <v>11</v>
      </c>
      <c r="J90" s="7" t="s">
        <v>12</v>
      </c>
      <c r="K90" s="7" t="s">
        <v>13</v>
      </c>
      <c r="L90" s="7" t="s">
        <v>14</v>
      </c>
      <c r="M90" s="7" t="s">
        <v>15</v>
      </c>
      <c r="N90" s="7" t="s">
        <v>16</v>
      </c>
    </row>
    <row r="91" spans="1:14" x14ac:dyDescent="0.25">
      <c r="A91" s="26">
        <v>1</v>
      </c>
      <c r="B91" s="15" t="s">
        <v>48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14" x14ac:dyDescent="0.25">
      <c r="A92" s="27"/>
      <c r="B92" s="15" t="s">
        <v>49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14" x14ac:dyDescent="0.25">
      <c r="A93" s="27"/>
      <c r="B93" s="11" t="s">
        <v>3</v>
      </c>
      <c r="C93" s="12">
        <v>2.0499999999999998</v>
      </c>
      <c r="D93" s="12">
        <v>2.23</v>
      </c>
      <c r="E93" s="12">
        <v>2.41</v>
      </c>
      <c r="F93" s="12">
        <v>2.59</v>
      </c>
      <c r="G93" s="12">
        <v>2.77</v>
      </c>
      <c r="H93" s="12">
        <v>2.95</v>
      </c>
      <c r="I93" s="12">
        <v>3.13</v>
      </c>
      <c r="J93" s="12">
        <v>3.31</v>
      </c>
      <c r="K93" s="12">
        <v>3.49</v>
      </c>
      <c r="L93" s="12">
        <v>3.67</v>
      </c>
      <c r="M93" s="12">
        <v>3.85</v>
      </c>
      <c r="N93" s="12">
        <v>4.03</v>
      </c>
    </row>
    <row r="94" spans="1:14" x14ac:dyDescent="0.25">
      <c r="A94" s="28"/>
      <c r="B94" s="11" t="s">
        <v>70</v>
      </c>
      <c r="C94" s="14">
        <f t="shared" ref="C94:N94" si="20">C93*2.34</f>
        <v>4.7969999999999997</v>
      </c>
      <c r="D94" s="14">
        <f t="shared" si="20"/>
        <v>5.2181999999999995</v>
      </c>
      <c r="E94" s="14">
        <f t="shared" si="20"/>
        <v>5.6394000000000002</v>
      </c>
      <c r="F94" s="14">
        <f t="shared" si="20"/>
        <v>6.0605999999999991</v>
      </c>
      <c r="G94" s="14">
        <f t="shared" si="20"/>
        <v>6.4817999999999998</v>
      </c>
      <c r="H94" s="14">
        <f t="shared" si="20"/>
        <v>6.9029999999999996</v>
      </c>
      <c r="I94" s="14">
        <f t="shared" si="20"/>
        <v>7.3241999999999994</v>
      </c>
      <c r="J94" s="14">
        <f t="shared" si="20"/>
        <v>7.7454000000000001</v>
      </c>
      <c r="K94" s="14">
        <f t="shared" si="20"/>
        <v>8.1666000000000007</v>
      </c>
      <c r="L94" s="14">
        <f t="shared" si="20"/>
        <v>8.5877999999999997</v>
      </c>
      <c r="M94" s="14">
        <f t="shared" si="20"/>
        <v>9.0090000000000003</v>
      </c>
      <c r="N94" s="14">
        <f t="shared" si="20"/>
        <v>9.4301999999999992</v>
      </c>
    </row>
    <row r="95" spans="1:14" x14ac:dyDescent="0.25">
      <c r="A95" s="25">
        <v>2</v>
      </c>
      <c r="B95" s="15" t="s">
        <v>50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1:14" x14ac:dyDescent="0.25">
      <c r="A96" s="25"/>
      <c r="B96" s="11" t="s">
        <v>3</v>
      </c>
      <c r="C96" s="12">
        <v>1.65</v>
      </c>
      <c r="D96" s="12">
        <v>1.83</v>
      </c>
      <c r="E96" s="12">
        <v>2.0099999999999998</v>
      </c>
      <c r="F96" s="12">
        <v>2.19</v>
      </c>
      <c r="G96" s="12">
        <v>2.37</v>
      </c>
      <c r="H96" s="12">
        <v>2.5499999999999998</v>
      </c>
      <c r="I96" s="12">
        <v>2.73</v>
      </c>
      <c r="J96" s="12">
        <v>2.91</v>
      </c>
      <c r="K96" s="12">
        <v>3.09</v>
      </c>
      <c r="L96" s="12">
        <v>3.27</v>
      </c>
      <c r="M96" s="12">
        <v>3.45</v>
      </c>
      <c r="N96" s="12">
        <v>3.63</v>
      </c>
    </row>
    <row r="97" spans="1:14" x14ac:dyDescent="0.25">
      <c r="A97" s="25"/>
      <c r="B97" s="11" t="s">
        <v>70</v>
      </c>
      <c r="C97" s="14">
        <f t="shared" ref="C97:N97" si="21">C96*2.34</f>
        <v>3.8609999999999998</v>
      </c>
      <c r="D97" s="14">
        <f t="shared" si="21"/>
        <v>4.2821999999999996</v>
      </c>
      <c r="E97" s="14">
        <f t="shared" si="21"/>
        <v>4.7033999999999994</v>
      </c>
      <c r="F97" s="14">
        <f t="shared" si="21"/>
        <v>5.1245999999999992</v>
      </c>
      <c r="G97" s="14">
        <f t="shared" si="21"/>
        <v>5.5457999999999998</v>
      </c>
      <c r="H97" s="14">
        <f t="shared" si="21"/>
        <v>5.9669999999999996</v>
      </c>
      <c r="I97" s="14">
        <f t="shared" si="21"/>
        <v>6.3881999999999994</v>
      </c>
      <c r="J97" s="14">
        <f t="shared" si="21"/>
        <v>6.8094000000000001</v>
      </c>
      <c r="K97" s="14">
        <f t="shared" si="21"/>
        <v>7.230599999999999</v>
      </c>
      <c r="L97" s="14">
        <f t="shared" si="21"/>
        <v>7.6517999999999997</v>
      </c>
      <c r="M97" s="14">
        <f t="shared" si="21"/>
        <v>8.0730000000000004</v>
      </c>
      <c r="N97" s="14">
        <f t="shared" si="21"/>
        <v>8.4941999999999993</v>
      </c>
    </row>
    <row r="98" spans="1:14" x14ac:dyDescent="0.25">
      <c r="A98" s="25">
        <v>3</v>
      </c>
      <c r="B98" s="15" t="s">
        <v>51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1:14" x14ac:dyDescent="0.25">
      <c r="A99" s="25"/>
      <c r="B99" s="15" t="s">
        <v>52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1:14" x14ac:dyDescent="0.25">
      <c r="A100" s="25"/>
      <c r="B100" s="11" t="s">
        <v>3</v>
      </c>
      <c r="C100" s="13">
        <v>1.5</v>
      </c>
      <c r="D100" s="13">
        <v>1.68</v>
      </c>
      <c r="E100" s="13">
        <v>1.86</v>
      </c>
      <c r="F100" s="13">
        <v>2.04</v>
      </c>
      <c r="G100" s="13">
        <v>2.2200000000000002</v>
      </c>
      <c r="H100" s="13">
        <v>2.4</v>
      </c>
      <c r="I100" s="13">
        <v>2.58</v>
      </c>
      <c r="J100" s="13">
        <v>2.76</v>
      </c>
      <c r="K100" s="13">
        <v>2.94</v>
      </c>
      <c r="L100" s="13">
        <v>3.12</v>
      </c>
      <c r="M100" s="13">
        <v>3.3</v>
      </c>
      <c r="N100" s="13">
        <v>3.48</v>
      </c>
    </row>
    <row r="101" spans="1:14" x14ac:dyDescent="0.25">
      <c r="A101" s="25"/>
      <c r="B101" s="11" t="s">
        <v>70</v>
      </c>
      <c r="C101" s="14">
        <f t="shared" ref="C101:N101" si="22">C100*2.34</f>
        <v>3.51</v>
      </c>
      <c r="D101" s="14">
        <f t="shared" si="22"/>
        <v>3.9311999999999996</v>
      </c>
      <c r="E101" s="14">
        <f t="shared" si="22"/>
        <v>4.3524000000000003</v>
      </c>
      <c r="F101" s="14">
        <f t="shared" si="22"/>
        <v>4.7736000000000001</v>
      </c>
      <c r="G101" s="14">
        <f t="shared" si="22"/>
        <v>5.1947999999999999</v>
      </c>
      <c r="H101" s="14">
        <f t="shared" si="22"/>
        <v>5.6159999999999997</v>
      </c>
      <c r="I101" s="14">
        <f t="shared" si="22"/>
        <v>6.0371999999999995</v>
      </c>
      <c r="J101" s="14">
        <f t="shared" si="22"/>
        <v>6.4583999999999993</v>
      </c>
      <c r="K101" s="14">
        <f t="shared" si="22"/>
        <v>6.879599999999999</v>
      </c>
      <c r="L101" s="14">
        <f t="shared" si="22"/>
        <v>7.3007999999999997</v>
      </c>
      <c r="M101" s="14">
        <f t="shared" si="22"/>
        <v>7.7219999999999995</v>
      </c>
      <c r="N101" s="14">
        <f t="shared" si="22"/>
        <v>8.1432000000000002</v>
      </c>
    </row>
    <row r="102" spans="1:14" x14ac:dyDescent="0.25">
      <c r="A102" s="25">
        <v>4</v>
      </c>
      <c r="B102" s="15" t="s">
        <v>53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1:14" x14ac:dyDescent="0.25">
      <c r="A103" s="25"/>
      <c r="B103" s="11" t="s">
        <v>3</v>
      </c>
      <c r="C103" s="12">
        <v>1.35</v>
      </c>
      <c r="D103" s="12">
        <v>1.53</v>
      </c>
      <c r="E103" s="12">
        <v>1.71</v>
      </c>
      <c r="F103" s="12">
        <v>1.89</v>
      </c>
      <c r="G103" s="12">
        <v>2.0699999999999998</v>
      </c>
      <c r="H103" s="12">
        <v>2.25</v>
      </c>
      <c r="I103" s="12">
        <v>2.4300000000000002</v>
      </c>
      <c r="J103" s="12">
        <v>2.61</v>
      </c>
      <c r="K103" s="12">
        <v>2.79</v>
      </c>
      <c r="L103" s="12">
        <v>2.97</v>
      </c>
      <c r="M103" s="12">
        <v>3.15</v>
      </c>
      <c r="N103" s="12">
        <v>3.33</v>
      </c>
    </row>
    <row r="104" spans="1:14" x14ac:dyDescent="0.25">
      <c r="A104" s="25"/>
      <c r="B104" s="11" t="s">
        <v>70</v>
      </c>
      <c r="C104" s="14">
        <f t="shared" ref="C104:N104" si="23">C103*2.34</f>
        <v>3.1589999999999998</v>
      </c>
      <c r="D104" s="14">
        <f t="shared" si="23"/>
        <v>3.5802</v>
      </c>
      <c r="E104" s="14">
        <f t="shared" si="23"/>
        <v>4.0013999999999994</v>
      </c>
      <c r="F104" s="14">
        <f t="shared" si="23"/>
        <v>4.4225999999999992</v>
      </c>
      <c r="G104" s="14">
        <f t="shared" si="23"/>
        <v>4.843799999999999</v>
      </c>
      <c r="H104" s="14">
        <f t="shared" si="23"/>
        <v>5.2649999999999997</v>
      </c>
      <c r="I104" s="14">
        <f t="shared" si="23"/>
        <v>5.6862000000000004</v>
      </c>
      <c r="J104" s="14">
        <f t="shared" si="23"/>
        <v>6.1073999999999993</v>
      </c>
      <c r="K104" s="14">
        <f t="shared" si="23"/>
        <v>6.5286</v>
      </c>
      <c r="L104" s="14">
        <f t="shared" si="23"/>
        <v>6.9497999999999998</v>
      </c>
      <c r="M104" s="14">
        <f t="shared" si="23"/>
        <v>7.3709999999999996</v>
      </c>
      <c r="N104" s="14">
        <f t="shared" si="23"/>
        <v>7.7921999999999993</v>
      </c>
    </row>
    <row r="105" spans="1:14" x14ac:dyDescent="0.25">
      <c r="A105" s="25">
        <v>5</v>
      </c>
      <c r="B105" s="15" t="s">
        <v>54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1:14" x14ac:dyDescent="0.25">
      <c r="A106" s="25"/>
      <c r="B106" s="11" t="s">
        <v>3</v>
      </c>
      <c r="C106" s="13">
        <v>1</v>
      </c>
      <c r="D106" s="13">
        <v>1.18</v>
      </c>
      <c r="E106" s="13">
        <v>1.36</v>
      </c>
      <c r="F106" s="13">
        <v>1.54</v>
      </c>
      <c r="G106" s="13">
        <v>1.72</v>
      </c>
      <c r="H106" s="13">
        <v>1.9</v>
      </c>
      <c r="I106" s="13">
        <v>2.08</v>
      </c>
      <c r="J106" s="13">
        <v>2.2599999999999998</v>
      </c>
      <c r="K106" s="13">
        <v>2.44</v>
      </c>
      <c r="L106" s="13">
        <v>2.62</v>
      </c>
      <c r="M106" s="13">
        <v>2.8</v>
      </c>
      <c r="N106" s="13">
        <v>2.98</v>
      </c>
    </row>
    <row r="107" spans="1:14" x14ac:dyDescent="0.25">
      <c r="A107" s="25"/>
      <c r="B107" s="11" t="s">
        <v>70</v>
      </c>
      <c r="C107" s="14">
        <f t="shared" ref="C107:N107" si="24">C106*2.34</f>
        <v>2.34</v>
      </c>
      <c r="D107" s="14">
        <f t="shared" si="24"/>
        <v>2.7611999999999997</v>
      </c>
      <c r="E107" s="14">
        <f t="shared" si="24"/>
        <v>3.1823999999999999</v>
      </c>
      <c r="F107" s="14">
        <f t="shared" si="24"/>
        <v>3.6035999999999997</v>
      </c>
      <c r="G107" s="14">
        <f t="shared" si="24"/>
        <v>4.0247999999999999</v>
      </c>
      <c r="H107" s="14">
        <f t="shared" si="24"/>
        <v>4.4459999999999997</v>
      </c>
      <c r="I107" s="14">
        <f t="shared" si="24"/>
        <v>4.8671999999999995</v>
      </c>
      <c r="J107" s="14">
        <f t="shared" si="24"/>
        <v>5.2883999999999993</v>
      </c>
      <c r="K107" s="14">
        <f t="shared" si="24"/>
        <v>5.7095999999999991</v>
      </c>
      <c r="L107" s="14">
        <f t="shared" si="24"/>
        <v>6.1307999999999998</v>
      </c>
      <c r="M107" s="14">
        <f t="shared" si="24"/>
        <v>6.5519999999999996</v>
      </c>
      <c r="N107" s="14">
        <f t="shared" si="24"/>
        <v>6.9731999999999994</v>
      </c>
    </row>
    <row r="110" spans="1:14" ht="18.75" x14ac:dyDescent="0.3">
      <c r="A110" s="19" t="s">
        <v>56</v>
      </c>
    </row>
    <row r="111" spans="1:14" x14ac:dyDescent="0.25">
      <c r="A111" s="7" t="s">
        <v>57</v>
      </c>
      <c r="B111" s="7" t="s">
        <v>58</v>
      </c>
      <c r="C111" s="7" t="s">
        <v>0</v>
      </c>
      <c r="D111" s="7" t="s">
        <v>1</v>
      </c>
    </row>
    <row r="112" spans="1:14" x14ac:dyDescent="0.25">
      <c r="A112" s="25">
        <v>1</v>
      </c>
      <c r="B112" s="15" t="s">
        <v>59</v>
      </c>
      <c r="C112" s="12"/>
      <c r="D112" s="12"/>
    </row>
    <row r="113" spans="1:4" x14ac:dyDescent="0.25">
      <c r="A113" s="25"/>
      <c r="B113" s="11" t="s">
        <v>3</v>
      </c>
      <c r="C113" s="12">
        <v>2.35</v>
      </c>
      <c r="D113" s="12">
        <v>2.85</v>
      </c>
    </row>
    <row r="114" spans="1:4" x14ac:dyDescent="0.25">
      <c r="A114" s="25"/>
      <c r="B114" s="11" t="s">
        <v>70</v>
      </c>
      <c r="C114" s="14">
        <f>C113*2.34</f>
        <v>5.4989999999999997</v>
      </c>
      <c r="D114" s="14">
        <f>D113*2.34</f>
        <v>6.6689999999999996</v>
      </c>
    </row>
    <row r="115" spans="1:4" x14ac:dyDescent="0.25">
      <c r="A115" s="25">
        <v>2</v>
      </c>
      <c r="B115" s="15" t="s">
        <v>60</v>
      </c>
      <c r="C115" s="12"/>
      <c r="D115" s="12"/>
    </row>
    <row r="116" spans="1:4" ht="33" x14ac:dyDescent="0.25">
      <c r="A116" s="25"/>
      <c r="B116" s="15" t="s">
        <v>61</v>
      </c>
      <c r="C116" s="12"/>
      <c r="D116" s="12"/>
    </row>
    <row r="117" spans="1:4" ht="33" x14ac:dyDescent="0.25">
      <c r="A117" s="25"/>
      <c r="B117" s="15" t="s">
        <v>62</v>
      </c>
      <c r="C117" s="12"/>
      <c r="D117" s="12"/>
    </row>
    <row r="118" spans="1:4" x14ac:dyDescent="0.25">
      <c r="A118" s="25"/>
      <c r="B118" s="11" t="s">
        <v>3</v>
      </c>
      <c r="C118" s="12">
        <v>2.15</v>
      </c>
      <c r="D118" s="12">
        <v>2.65</v>
      </c>
    </row>
    <row r="119" spans="1:4" x14ac:dyDescent="0.25">
      <c r="A119" s="25"/>
      <c r="B119" s="11" t="s">
        <v>70</v>
      </c>
      <c r="C119" s="14">
        <f>C118*2.34</f>
        <v>5.0309999999999997</v>
      </c>
      <c r="D119" s="14">
        <f>D118*2.34</f>
        <v>6.2009999999999996</v>
      </c>
    </row>
    <row r="120" spans="1:4" x14ac:dyDescent="0.25">
      <c r="A120" s="25">
        <v>3</v>
      </c>
      <c r="B120" s="15" t="s">
        <v>63</v>
      </c>
      <c r="C120" s="12"/>
      <c r="D120" s="12"/>
    </row>
    <row r="121" spans="1:4" ht="33" x14ac:dyDescent="0.25">
      <c r="A121" s="25"/>
      <c r="B121" s="15" t="s">
        <v>64</v>
      </c>
      <c r="C121" s="12"/>
      <c r="D121" s="12"/>
    </row>
    <row r="122" spans="1:4" ht="33" x14ac:dyDescent="0.25">
      <c r="A122" s="25"/>
      <c r="B122" s="15" t="s">
        <v>65</v>
      </c>
      <c r="C122" s="12"/>
      <c r="D122" s="12"/>
    </row>
    <row r="123" spans="1:4" ht="33" x14ac:dyDescent="0.25">
      <c r="A123" s="25"/>
      <c r="B123" s="15" t="s">
        <v>66</v>
      </c>
      <c r="C123" s="12"/>
      <c r="D123" s="12"/>
    </row>
    <row r="124" spans="1:4" x14ac:dyDescent="0.25">
      <c r="A124" s="25"/>
      <c r="B124" s="11" t="s">
        <v>3</v>
      </c>
      <c r="C124" s="12">
        <v>1.95</v>
      </c>
      <c r="D124" s="12">
        <v>2.4500000000000002</v>
      </c>
    </row>
    <row r="125" spans="1:4" x14ac:dyDescent="0.25">
      <c r="A125" s="25"/>
      <c r="B125" s="11" t="s">
        <v>70</v>
      </c>
      <c r="C125" s="14">
        <f>C124*2.34</f>
        <v>4.5629999999999997</v>
      </c>
      <c r="D125" s="14">
        <f>D124*2.34</f>
        <v>5.7329999999999997</v>
      </c>
    </row>
    <row r="126" spans="1:4" x14ac:dyDescent="0.25">
      <c r="A126" s="25">
        <v>4</v>
      </c>
      <c r="B126" s="15" t="s">
        <v>67</v>
      </c>
      <c r="C126" s="12"/>
      <c r="D126" s="12"/>
    </row>
    <row r="127" spans="1:4" ht="33" x14ac:dyDescent="0.25">
      <c r="A127" s="25"/>
      <c r="B127" s="15" t="s">
        <v>68</v>
      </c>
      <c r="C127" s="12"/>
      <c r="D127" s="12"/>
    </row>
    <row r="128" spans="1:4" x14ac:dyDescent="0.25">
      <c r="A128" s="25"/>
      <c r="B128" s="11" t="s">
        <v>3</v>
      </c>
      <c r="C128" s="12">
        <v>1.75</v>
      </c>
      <c r="D128" s="12">
        <v>2.25</v>
      </c>
    </row>
    <row r="129" spans="1:4" x14ac:dyDescent="0.25">
      <c r="A129" s="25"/>
      <c r="B129" s="11" t="s">
        <v>70</v>
      </c>
      <c r="C129" s="14">
        <f>C128*2.34</f>
        <v>4.0949999999999998</v>
      </c>
      <c r="D129" s="14">
        <f>D128*2.34</f>
        <v>5.2649999999999997</v>
      </c>
    </row>
  </sheetData>
  <mergeCells count="71">
    <mergeCell ref="A105:A107"/>
    <mergeCell ref="A112:A114"/>
    <mergeCell ref="A115:A119"/>
    <mergeCell ref="A120:A125"/>
    <mergeCell ref="A126:A129"/>
    <mergeCell ref="I56:I58"/>
    <mergeCell ref="J56:J58"/>
    <mergeCell ref="K56:K58"/>
    <mergeCell ref="K60:K62"/>
    <mergeCell ref="A60:A62"/>
    <mergeCell ref="A102:A104"/>
    <mergeCell ref="K63:K65"/>
    <mergeCell ref="A76:A78"/>
    <mergeCell ref="A79:A82"/>
    <mergeCell ref="A83:A86"/>
    <mergeCell ref="A91:A94"/>
    <mergeCell ref="A95:A97"/>
    <mergeCell ref="A98:A101"/>
    <mergeCell ref="A63:A65"/>
    <mergeCell ref="A67:A68"/>
    <mergeCell ref="L56:L58"/>
    <mergeCell ref="M56:M58"/>
    <mergeCell ref="L63:L65"/>
    <mergeCell ref="M63:M65"/>
    <mergeCell ref="N63:N65"/>
    <mergeCell ref="N56:N58"/>
    <mergeCell ref="L60:L62"/>
    <mergeCell ref="M60:M62"/>
    <mergeCell ref="N60:N62"/>
    <mergeCell ref="N53:N55"/>
    <mergeCell ref="M33:M34"/>
    <mergeCell ref="N33:N34"/>
    <mergeCell ref="A36:A37"/>
    <mergeCell ref="A39:A41"/>
    <mergeCell ref="A42:A44"/>
    <mergeCell ref="A45:A47"/>
    <mergeCell ref="A53:A55"/>
    <mergeCell ref="I53:I55"/>
    <mergeCell ref="J53:J55"/>
    <mergeCell ref="K53:K55"/>
    <mergeCell ref="L53:L55"/>
    <mergeCell ref="M53:M55"/>
    <mergeCell ref="A33:A34"/>
    <mergeCell ref="N30:N31"/>
    <mergeCell ref="N19:N21"/>
    <mergeCell ref="K23:K25"/>
    <mergeCell ref="L23:L25"/>
    <mergeCell ref="M23:M25"/>
    <mergeCell ref="N23:N25"/>
    <mergeCell ref="K19:K21"/>
    <mergeCell ref="L19:L21"/>
    <mergeCell ref="M19:M21"/>
    <mergeCell ref="K26:K28"/>
    <mergeCell ref="L26:L28"/>
    <mergeCell ref="M26:M28"/>
    <mergeCell ref="N26:N28"/>
    <mergeCell ref="L30:L31"/>
    <mergeCell ref="M30:M31"/>
    <mergeCell ref="I19:I21"/>
    <mergeCell ref="J19:J21"/>
    <mergeCell ref="A16:A18"/>
    <mergeCell ref="A19:A21"/>
    <mergeCell ref="A23:A25"/>
    <mergeCell ref="A26:A28"/>
    <mergeCell ref="A30:A31"/>
    <mergeCell ref="A70:A71"/>
    <mergeCell ref="A73:A74"/>
    <mergeCell ref="A8:B8"/>
    <mergeCell ref="A9:B9"/>
    <mergeCell ref="A10:B10"/>
    <mergeCell ref="A56:A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Sheet1!_ftnref16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2022-11-18T03:04:39Z</dcterms:created>
  <dcterms:modified xsi:type="dcterms:W3CDTF">2025-04-11T01:26:24Z</dcterms:modified>
</cp:coreProperties>
</file>